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16631763-49DD-4D76-87EC-772728F15605}" xr6:coauthVersionLast="47" xr6:coauthVersionMax="47" xr10:uidLastSave="{00000000-0000-0000-0000-000000000000}"/>
  <bookViews>
    <workbookView xWindow="11424" yWindow="0" windowWidth="11712" windowHeight="12336" xr2:uid="{CE919597-5BA2-4ECF-9FD6-5E1E44B4D643}"/>
  </bookViews>
  <sheets>
    <sheet name="Project Summary" sheetId="4" r:id="rId1"/>
    <sheet name="pivot tables " sheetId="2" r:id="rId2"/>
    <sheet name="Business Insights" sheetId="3" r:id="rId3"/>
    <sheet name="sample_-_superstore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" i="1" l="1"/>
  <c r="AD9" i="1"/>
  <c r="AD8" i="1"/>
  <c r="AD7" i="1"/>
  <c r="AD6" i="1"/>
  <c r="AD5" i="1"/>
  <c r="AD4" i="1"/>
  <c r="AD3" i="1"/>
  <c r="AD2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9996" i="1"/>
  <c r="AA9997" i="1"/>
  <c r="AA9998" i="1"/>
  <c r="AA9999" i="1"/>
  <c r="AA10000" i="1"/>
  <c r="AA10001" i="1"/>
  <c r="AA10002" i="1"/>
  <c r="AA10003" i="1"/>
  <c r="AA10004" i="1"/>
  <c r="AA10005" i="1"/>
  <c r="AA10006" i="1"/>
  <c r="AA10007" i="1"/>
  <c r="AA10008" i="1"/>
  <c r="AA10009" i="1"/>
  <c r="AA10010" i="1"/>
  <c r="AA10011" i="1"/>
  <c r="AA10012" i="1"/>
  <c r="AA10013" i="1"/>
  <c r="AA10014" i="1"/>
  <c r="AA10015" i="1"/>
  <c r="AA10016" i="1"/>
  <c r="AA10017" i="1"/>
  <c r="AA10018" i="1"/>
  <c r="AA10019" i="1"/>
  <c r="AA10020" i="1"/>
  <c r="AA10021" i="1"/>
  <c r="AA10022" i="1"/>
  <c r="AA10023" i="1"/>
  <c r="AA10024" i="1"/>
  <c r="AA10025" i="1"/>
  <c r="AA10026" i="1"/>
  <c r="AA10027" i="1"/>
  <c r="AA10028" i="1"/>
  <c r="AA10029" i="1"/>
  <c r="AA10030" i="1"/>
  <c r="AA10031" i="1"/>
  <c r="AA10032" i="1"/>
  <c r="AA10033" i="1"/>
  <c r="AA10034" i="1"/>
  <c r="AA10035" i="1"/>
  <c r="AA10036" i="1"/>
  <c r="AA10037" i="1"/>
  <c r="AA10038" i="1"/>
  <c r="AA10039" i="1"/>
  <c r="AA10040" i="1"/>
  <c r="AA10041" i="1"/>
  <c r="AA10042" i="1"/>
  <c r="AA10043" i="1"/>
  <c r="AA10044" i="1"/>
  <c r="AA10045" i="1"/>
  <c r="AA10046" i="1"/>
  <c r="AA10047" i="1"/>
  <c r="AA10048" i="1"/>
  <c r="AA10049" i="1"/>
  <c r="AA10050" i="1"/>
  <c r="AA10051" i="1"/>
  <c r="AA10052" i="1"/>
  <c r="AA10053" i="1"/>
  <c r="AA10054" i="1"/>
  <c r="AA10055" i="1"/>
  <c r="AA10056" i="1"/>
  <c r="AA10057" i="1"/>
  <c r="AA10058" i="1"/>
  <c r="AA10059" i="1"/>
  <c r="AA10060" i="1"/>
  <c r="AA10061" i="1"/>
  <c r="AA10062" i="1"/>
  <c r="AA10063" i="1"/>
  <c r="AA10064" i="1"/>
  <c r="AA10065" i="1"/>
  <c r="AA10066" i="1"/>
  <c r="AA10067" i="1"/>
  <c r="AA10068" i="1"/>
  <c r="AA10069" i="1"/>
  <c r="AA10070" i="1"/>
  <c r="AA10071" i="1"/>
  <c r="AA10072" i="1"/>
  <c r="AA10073" i="1"/>
  <c r="AA10074" i="1"/>
  <c r="AA10075" i="1"/>
  <c r="AA10076" i="1"/>
  <c r="AA10077" i="1"/>
  <c r="AA10078" i="1"/>
  <c r="AA10079" i="1"/>
  <c r="AA10080" i="1"/>
  <c r="AA10081" i="1"/>
  <c r="AA10082" i="1"/>
  <c r="AA10083" i="1"/>
  <c r="AA10084" i="1"/>
  <c r="AA10085" i="1"/>
  <c r="AA10086" i="1"/>
  <c r="AA10087" i="1"/>
  <c r="AA10088" i="1"/>
  <c r="AA10089" i="1"/>
  <c r="AA10090" i="1"/>
  <c r="AA10091" i="1"/>
  <c r="AA10092" i="1"/>
  <c r="AA10093" i="1"/>
  <c r="AA10094" i="1"/>
  <c r="AA10095" i="1"/>
  <c r="AA10096" i="1"/>
  <c r="AA10097" i="1"/>
  <c r="AA10098" i="1"/>
  <c r="AA10099" i="1"/>
  <c r="AA10100" i="1"/>
  <c r="AA10101" i="1"/>
  <c r="AA10102" i="1"/>
  <c r="AA10103" i="1"/>
  <c r="AA10104" i="1"/>
  <c r="AA10105" i="1"/>
  <c r="AA10106" i="1"/>
  <c r="AA10107" i="1"/>
  <c r="AA10108" i="1"/>
  <c r="AA10109" i="1"/>
  <c r="AA10110" i="1"/>
  <c r="AA10111" i="1"/>
  <c r="AA10112" i="1"/>
  <c r="AA10113" i="1"/>
  <c r="AA10114" i="1"/>
  <c r="AA10115" i="1"/>
  <c r="AA10116" i="1"/>
  <c r="AA10117" i="1"/>
  <c r="AA10118" i="1"/>
  <c r="AA10119" i="1"/>
  <c r="AA10120" i="1"/>
  <c r="AA10121" i="1"/>
  <c r="AA10122" i="1"/>
  <c r="AA10123" i="1"/>
  <c r="AA10124" i="1"/>
  <c r="AA10125" i="1"/>
  <c r="AA10126" i="1"/>
  <c r="AA10127" i="1"/>
  <c r="AA10128" i="1"/>
  <c r="AA10129" i="1"/>
  <c r="AA10130" i="1"/>
  <c r="AA10131" i="1"/>
  <c r="AA10132" i="1"/>
  <c r="AA10133" i="1"/>
  <c r="AA10134" i="1"/>
  <c r="AA10135" i="1"/>
  <c r="AA10136" i="1"/>
  <c r="AA10137" i="1"/>
  <c r="AA10138" i="1"/>
  <c r="AA10139" i="1"/>
  <c r="AA10140" i="1"/>
  <c r="AA10141" i="1"/>
  <c r="AA10142" i="1"/>
  <c r="AA10143" i="1"/>
  <c r="AA10144" i="1"/>
  <c r="AA10145" i="1"/>
  <c r="AA10146" i="1"/>
  <c r="AA10147" i="1"/>
  <c r="AA10148" i="1"/>
  <c r="AA10149" i="1"/>
  <c r="AA10150" i="1"/>
  <c r="AA10151" i="1"/>
  <c r="AA10152" i="1"/>
  <c r="AA10153" i="1"/>
  <c r="AA10154" i="1"/>
  <c r="AA10155" i="1"/>
  <c r="AA10156" i="1"/>
  <c r="AA10157" i="1"/>
  <c r="AA10158" i="1"/>
  <c r="AA10159" i="1"/>
  <c r="AA10160" i="1"/>
  <c r="AA10161" i="1"/>
  <c r="AA10162" i="1"/>
  <c r="AA10163" i="1"/>
  <c r="AA10164" i="1"/>
  <c r="AA10165" i="1"/>
  <c r="AA10166" i="1"/>
  <c r="AA10167" i="1"/>
  <c r="AA10168" i="1"/>
  <c r="AA10169" i="1"/>
  <c r="AA10170" i="1"/>
  <c r="AA10171" i="1"/>
  <c r="AA10172" i="1"/>
  <c r="AA10173" i="1"/>
  <c r="AA10174" i="1"/>
  <c r="AA10175" i="1"/>
  <c r="AA10176" i="1"/>
  <c r="AA10177" i="1"/>
  <c r="AA10178" i="1"/>
  <c r="AA10179" i="1"/>
  <c r="AA10180" i="1"/>
  <c r="AA10181" i="1"/>
  <c r="AA10182" i="1"/>
  <c r="AA10183" i="1"/>
  <c r="AA10184" i="1"/>
  <c r="AA10185" i="1"/>
  <c r="AA10186" i="1"/>
  <c r="AA10187" i="1"/>
  <c r="AA10188" i="1"/>
  <c r="AA10189" i="1"/>
  <c r="AA10190" i="1"/>
  <c r="AA10191" i="1"/>
  <c r="AA10192" i="1"/>
  <c r="AA10193" i="1"/>
  <c r="AA10194" i="1"/>
  <c r="AA10195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3314" i="1"/>
  <c r="AA3315" i="1"/>
  <c r="AA3316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10004" i="1"/>
  <c r="Z10005" i="1"/>
  <c r="Z10006" i="1"/>
  <c r="Z10007" i="1"/>
  <c r="Z10008" i="1"/>
  <c r="Z10009" i="1"/>
  <c r="Z10010" i="1"/>
  <c r="Z10011" i="1"/>
  <c r="Z10012" i="1"/>
  <c r="Z10013" i="1"/>
  <c r="Z10014" i="1"/>
  <c r="Z10015" i="1"/>
  <c r="Z10016" i="1"/>
  <c r="Z10017" i="1"/>
  <c r="Z10018" i="1"/>
  <c r="Z10019" i="1"/>
  <c r="Z10020" i="1"/>
  <c r="Z10021" i="1"/>
  <c r="Z10022" i="1"/>
  <c r="Z10023" i="1"/>
  <c r="Z10024" i="1"/>
  <c r="Z10025" i="1"/>
  <c r="Z10026" i="1"/>
  <c r="Z10027" i="1"/>
  <c r="Z10028" i="1"/>
  <c r="Z10029" i="1"/>
  <c r="Z10030" i="1"/>
  <c r="Z10031" i="1"/>
  <c r="Z10032" i="1"/>
  <c r="Z10033" i="1"/>
  <c r="Z10034" i="1"/>
  <c r="Z10035" i="1"/>
  <c r="Z10036" i="1"/>
  <c r="Z10037" i="1"/>
  <c r="Z10038" i="1"/>
  <c r="Z10039" i="1"/>
  <c r="Z10040" i="1"/>
  <c r="Z10041" i="1"/>
  <c r="Z10042" i="1"/>
  <c r="Z10043" i="1"/>
  <c r="Z10044" i="1"/>
  <c r="Z10045" i="1"/>
  <c r="Z10046" i="1"/>
  <c r="Z10047" i="1"/>
  <c r="Z10048" i="1"/>
  <c r="Z10049" i="1"/>
  <c r="Z10050" i="1"/>
  <c r="Z10051" i="1"/>
  <c r="Z10052" i="1"/>
  <c r="Z10053" i="1"/>
  <c r="Z10054" i="1"/>
  <c r="Z10055" i="1"/>
  <c r="Z10056" i="1"/>
  <c r="Z10057" i="1"/>
  <c r="Z10058" i="1"/>
  <c r="Z10059" i="1"/>
  <c r="Z10060" i="1"/>
  <c r="Z10061" i="1"/>
  <c r="Z10062" i="1"/>
  <c r="Z10063" i="1"/>
  <c r="Z10064" i="1"/>
  <c r="Z10065" i="1"/>
  <c r="Z10066" i="1"/>
  <c r="Z10067" i="1"/>
  <c r="Z10068" i="1"/>
  <c r="Z10069" i="1"/>
  <c r="Z10070" i="1"/>
  <c r="Z10071" i="1"/>
  <c r="Z10072" i="1"/>
  <c r="Z10073" i="1"/>
  <c r="Z10074" i="1"/>
  <c r="Z10075" i="1"/>
  <c r="Z10076" i="1"/>
  <c r="Z10077" i="1"/>
  <c r="Z10078" i="1"/>
  <c r="Z10079" i="1"/>
  <c r="Z10080" i="1"/>
  <c r="Z10081" i="1"/>
  <c r="Z10082" i="1"/>
  <c r="Z10083" i="1"/>
  <c r="Z10084" i="1"/>
  <c r="Z10085" i="1"/>
  <c r="Z10086" i="1"/>
  <c r="Z10087" i="1"/>
  <c r="Z10088" i="1"/>
  <c r="Z10089" i="1"/>
  <c r="Z10090" i="1"/>
  <c r="Z10091" i="1"/>
  <c r="Z10092" i="1"/>
  <c r="Z10093" i="1"/>
  <c r="Z10094" i="1"/>
  <c r="Z10095" i="1"/>
  <c r="Z10096" i="1"/>
  <c r="Z10097" i="1"/>
  <c r="Z10098" i="1"/>
  <c r="Z10099" i="1"/>
  <c r="Z10100" i="1"/>
  <c r="Z10101" i="1"/>
  <c r="Z10102" i="1"/>
  <c r="Z10103" i="1"/>
  <c r="Z10104" i="1"/>
  <c r="Z10105" i="1"/>
  <c r="Z10106" i="1"/>
  <c r="Z10107" i="1"/>
  <c r="Z10108" i="1"/>
  <c r="Z10109" i="1"/>
  <c r="Z10110" i="1"/>
  <c r="Z10111" i="1"/>
  <c r="Z10112" i="1"/>
  <c r="Z10113" i="1"/>
  <c r="Z10114" i="1"/>
  <c r="Z10115" i="1"/>
  <c r="Z10116" i="1"/>
  <c r="Z10117" i="1"/>
  <c r="Z10118" i="1"/>
  <c r="Z10119" i="1"/>
  <c r="Z10120" i="1"/>
  <c r="Z10121" i="1"/>
  <c r="Z10122" i="1"/>
  <c r="Z10123" i="1"/>
  <c r="Z10124" i="1"/>
  <c r="Z10125" i="1"/>
  <c r="Z10126" i="1"/>
  <c r="Z10127" i="1"/>
  <c r="Z10128" i="1"/>
  <c r="Z10129" i="1"/>
  <c r="Z10130" i="1"/>
  <c r="Z10131" i="1"/>
  <c r="Z10132" i="1"/>
  <c r="Z10133" i="1"/>
  <c r="Z10134" i="1"/>
  <c r="Z10135" i="1"/>
  <c r="Z10136" i="1"/>
  <c r="Z10137" i="1"/>
  <c r="Z10138" i="1"/>
  <c r="Z10139" i="1"/>
  <c r="Z10140" i="1"/>
  <c r="Z10141" i="1"/>
  <c r="Z10142" i="1"/>
  <c r="Z10143" i="1"/>
  <c r="Z10144" i="1"/>
  <c r="Z10145" i="1"/>
  <c r="Z10146" i="1"/>
  <c r="Z10147" i="1"/>
  <c r="Z10148" i="1"/>
  <c r="Z10149" i="1"/>
  <c r="Z10150" i="1"/>
  <c r="Z10151" i="1"/>
  <c r="Z10152" i="1"/>
  <c r="Z10153" i="1"/>
  <c r="Z10154" i="1"/>
  <c r="Z10155" i="1"/>
  <c r="Z10156" i="1"/>
  <c r="Z10157" i="1"/>
  <c r="Z10158" i="1"/>
  <c r="Z10159" i="1"/>
  <c r="Z10160" i="1"/>
  <c r="Z10161" i="1"/>
  <c r="Z10162" i="1"/>
  <c r="Z10163" i="1"/>
  <c r="Z10164" i="1"/>
  <c r="Z10165" i="1"/>
  <c r="Z10166" i="1"/>
  <c r="Z10167" i="1"/>
  <c r="Z10168" i="1"/>
  <c r="Z10169" i="1"/>
  <c r="Z10170" i="1"/>
  <c r="Z10171" i="1"/>
  <c r="Z10172" i="1"/>
  <c r="Z10173" i="1"/>
  <c r="Z10174" i="1"/>
  <c r="Z10175" i="1"/>
  <c r="Z10176" i="1"/>
  <c r="Z10177" i="1"/>
  <c r="Z10178" i="1"/>
  <c r="Z10179" i="1"/>
  <c r="Z10180" i="1"/>
  <c r="Z10181" i="1"/>
  <c r="Z10182" i="1"/>
  <c r="Z10183" i="1"/>
  <c r="Z10184" i="1"/>
  <c r="Z10185" i="1"/>
  <c r="Z10186" i="1"/>
  <c r="Z10187" i="1"/>
  <c r="Z10188" i="1"/>
  <c r="Z10189" i="1"/>
  <c r="Z10190" i="1"/>
  <c r="Z10191" i="1"/>
  <c r="Z10192" i="1"/>
  <c r="Z10193" i="1"/>
  <c r="Z10194" i="1"/>
  <c r="Z1019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2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12" i="1"/>
  <c r="V111" i="1"/>
  <c r="V107" i="1"/>
  <c r="V108" i="1"/>
  <c r="V109" i="1"/>
  <c r="V11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90" i="1"/>
  <c r="V84" i="1"/>
  <c r="V85" i="1"/>
  <c r="V86" i="1"/>
  <c r="V87" i="1"/>
  <c r="V88" i="1"/>
  <c r="V89" i="1"/>
  <c r="V76" i="1"/>
  <c r="V77" i="1"/>
  <c r="V78" i="1"/>
  <c r="V79" i="1"/>
  <c r="V80" i="1"/>
  <c r="V81" i="1"/>
  <c r="V82" i="1"/>
  <c r="V83" i="1"/>
  <c r="V70" i="1"/>
  <c r="V71" i="1"/>
  <c r="V72" i="1"/>
  <c r="V73" i="1"/>
  <c r="V74" i="1"/>
  <c r="V75" i="1"/>
  <c r="V69" i="1"/>
  <c r="V68" i="1"/>
  <c r="V67" i="1"/>
  <c r="V57" i="1"/>
  <c r="V58" i="1"/>
  <c r="V59" i="1"/>
  <c r="V60" i="1"/>
  <c r="V61" i="1"/>
  <c r="V62" i="1"/>
  <c r="V63" i="1"/>
  <c r="V64" i="1"/>
  <c r="V65" i="1"/>
  <c r="V66" i="1"/>
  <c r="V48" i="1"/>
  <c r="V49" i="1"/>
  <c r="V50" i="1"/>
  <c r="V51" i="1"/>
  <c r="V52" i="1"/>
  <c r="V53" i="1"/>
  <c r="V54" i="1"/>
  <c r="V55" i="1"/>
  <c r="V56" i="1"/>
  <c r="V47" i="1"/>
  <c r="V46" i="1"/>
  <c r="V45" i="1"/>
  <c r="V44" i="1"/>
  <c r="V43" i="1"/>
  <c r="V42" i="1"/>
  <c r="V35" i="1"/>
  <c r="V36" i="1"/>
  <c r="V37" i="1"/>
  <c r="V38" i="1"/>
  <c r="V39" i="1"/>
  <c r="V40" i="1"/>
  <c r="V41" i="1"/>
  <c r="V27" i="1"/>
  <c r="V28" i="1"/>
  <c r="V29" i="1"/>
  <c r="V30" i="1"/>
  <c r="V31" i="1"/>
  <c r="V32" i="1"/>
  <c r="V33" i="1"/>
  <c r="V34" i="1"/>
  <c r="V26" i="1"/>
  <c r="V25" i="1"/>
  <c r="V24" i="1"/>
  <c r="V23" i="1"/>
  <c r="V22" i="1"/>
  <c r="V21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3" i="1"/>
  <c r="V4" i="1"/>
  <c r="V5" i="1"/>
  <c r="V6" i="1"/>
  <c r="V2" i="1"/>
</calcChain>
</file>

<file path=xl/sharedStrings.xml><?xml version="1.0" encoding="utf-8"?>
<sst xmlns="http://schemas.openxmlformats.org/spreadsheetml/2006/main" count="132823" uniqueCount="11150">
  <si>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</si>
  <si>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</si>
  <si>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</si>
  <si>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</si>
  <si>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</si>
  <si>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</si>
  <si>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</si>
  <si>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</si>
  <si>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</si>
  <si>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</si>
  <si>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</si>
  <si>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</si>
  <si>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</si>
  <si>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</si>
  <si>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</si>
  <si>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</si>
  <si>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</si>
  <si>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</si>
  <si>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</si>
  <si>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</si>
  <si>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</si>
  <si>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</si>
  <si>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</si>
  <si>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</si>
  <si>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</si>
  <si>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</si>
  <si>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</si>
  <si>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</si>
  <si>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</si>
  <si>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</si>
  <si>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</si>
  <si>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</si>
  <si>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</si>
  <si>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</si>
  <si>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</si>
  <si>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</si>
  <si>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</si>
  <si>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</si>
  <si>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</si>
  <si>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</si>
  <si>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</si>
  <si>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</si>
  <si>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</si>
  <si>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</si>
  <si>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</si>
  <si>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</si>
  <si>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</si>
  <si>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</si>
  <si>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</si>
  <si>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</si>
  <si>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</si>
  <si>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</si>
  <si>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</si>
  <si>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</si>
  <si>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</si>
  <si>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</si>
  <si>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</si>
  <si>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</si>
  <si>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</si>
  <si>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</si>
  <si>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</si>
  <si>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</si>
  <si>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</si>
  <si>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</si>
  <si>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</si>
  <si>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</si>
  <si>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</si>
  <si>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</si>
  <si>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</si>
  <si>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</si>
  <si>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</si>
  <si>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</si>
  <si>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</si>
  <si>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</si>
  <si>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</si>
  <si>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</si>
  <si>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</si>
  <si>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</si>
  <si>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</si>
  <si>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</si>
  <si>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</si>
  <si>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</si>
  <si>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</si>
  <si>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</si>
  <si>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</si>
  <si>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</si>
  <si>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</si>
  <si>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</si>
  <si>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</si>
  <si>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</si>
  <si>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</si>
  <si>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</si>
  <si>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</si>
  <si>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</si>
  <si>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</si>
  <si>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</si>
  <si>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</si>
  <si>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</si>
  <si>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</si>
  <si>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</si>
  <si>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</si>
  <si>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</si>
  <si>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</si>
  <si>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</si>
  <si>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</si>
  <si>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</si>
  <si>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</si>
  <si>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</si>
  <si>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</si>
  <si>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</si>
  <si>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</si>
  <si>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</si>
  <si>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</si>
  <si>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</si>
  <si>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</si>
  <si>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</si>
  <si>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</si>
  <si>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</si>
  <si>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</si>
  <si>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</si>
  <si>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</si>
  <si>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</si>
  <si>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</si>
  <si>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</si>
  <si>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</si>
  <si>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</si>
  <si>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</si>
  <si>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</si>
  <si>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</si>
  <si>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</si>
  <si>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</si>
  <si>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</si>
  <si>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</si>
  <si>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</si>
  <si>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</si>
  <si>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</si>
  <si>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</si>
  <si>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</si>
  <si>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</si>
  <si>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</si>
  <si>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</si>
  <si>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</si>
  <si>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</si>
  <si>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</si>
  <si>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</si>
  <si>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</si>
  <si>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</si>
  <si>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</si>
  <si>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</si>
  <si>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</si>
  <si>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</si>
  <si>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</si>
  <si>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</si>
  <si>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</si>
  <si>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</si>
  <si>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</si>
  <si>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</si>
  <si>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</si>
  <si>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</si>
  <si>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</si>
  <si>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</si>
  <si>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</si>
  <si>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</si>
  <si>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</si>
  <si>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</si>
  <si>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</si>
  <si>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</si>
  <si>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</si>
  <si>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</si>
  <si>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</si>
  <si>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</si>
  <si>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</si>
  <si>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</si>
  <si>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</si>
  <si>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</si>
  <si>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</si>
  <si>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</si>
  <si>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</si>
  <si>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</si>
  <si>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</si>
  <si>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</si>
  <si>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</si>
  <si>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</si>
  <si>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</si>
  <si>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</si>
  <si>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</si>
  <si>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</si>
  <si>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</si>
  <si>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</si>
  <si>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</si>
  <si>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</si>
  <si>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</si>
  <si>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</si>
  <si>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</si>
  <si>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</si>
  <si>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</si>
  <si>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</si>
  <si>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</si>
  <si>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</si>
  <si>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</si>
  <si>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</si>
  <si>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</si>
  <si>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</si>
  <si>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</si>
  <si>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</si>
  <si>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</si>
  <si>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</si>
  <si>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</si>
  <si>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</si>
  <si>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</si>
  <si>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</si>
  <si>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</si>
  <si>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</si>
  <si>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</si>
  <si>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</si>
  <si>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</si>
  <si>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</si>
  <si>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</si>
  <si>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</si>
  <si>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</si>
  <si>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</si>
  <si>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</si>
  <si>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</si>
  <si>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</si>
  <si>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</si>
  <si>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</si>
  <si>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</si>
  <si>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</si>
  <si>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</si>
  <si>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</si>
  <si>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</si>
  <si>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</si>
  <si>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</si>
  <si>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</si>
  <si>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</si>
  <si>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</si>
  <si>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</si>
  <si>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</si>
  <si>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</si>
  <si>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</si>
  <si>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</si>
  <si>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</si>
  <si>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</si>
  <si>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</si>
  <si>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</si>
  <si>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</si>
  <si>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</si>
  <si>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</si>
  <si>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</si>
  <si>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</si>
  <si>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</si>
  <si>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</si>
  <si>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</si>
  <si>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</si>
  <si>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</si>
  <si>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</si>
  <si>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</si>
  <si>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</si>
  <si>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</si>
  <si>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</si>
  <si>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</si>
  <si>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</si>
  <si>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</si>
  <si>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</si>
  <si>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</si>
  <si>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</si>
  <si>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</si>
  <si>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</si>
  <si>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</si>
  <si>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</si>
  <si>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</si>
  <si>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</si>
  <si>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</si>
  <si>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</si>
  <si>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</si>
  <si>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</si>
  <si>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</si>
  <si>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</si>
  <si>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</si>
  <si>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</si>
  <si>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</si>
  <si>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</si>
  <si>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</si>
  <si>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</si>
  <si>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</si>
  <si>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</si>
  <si>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</si>
  <si>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</si>
  <si>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</si>
  <si>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</si>
  <si>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</si>
  <si>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</si>
  <si>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</si>
  <si>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</si>
  <si>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</si>
  <si>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</si>
  <si>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</si>
  <si>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</si>
  <si>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</si>
  <si>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</si>
  <si>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</si>
  <si>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</si>
  <si>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</si>
  <si>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</si>
  <si>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</si>
  <si>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</si>
  <si>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</si>
  <si>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</si>
  <si>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</si>
  <si>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</si>
  <si>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</si>
  <si>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</si>
  <si>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</si>
  <si>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</si>
  <si>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</si>
  <si>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</si>
  <si>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</si>
  <si>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</si>
  <si>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</si>
  <si>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</si>
  <si>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</si>
  <si>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</si>
  <si>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</si>
  <si>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</si>
  <si>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</si>
  <si>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</si>
  <si>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</si>
  <si>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</si>
  <si>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</si>
  <si>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</si>
  <si>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</si>
  <si>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</si>
  <si>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</si>
  <si>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</si>
  <si>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</si>
  <si>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</si>
  <si>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</si>
  <si>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</si>
  <si>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</si>
  <si>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</si>
  <si>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</si>
  <si>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</si>
  <si>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</si>
  <si>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</si>
  <si>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</si>
  <si>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</si>
  <si>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</si>
  <si>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</si>
  <si>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</si>
  <si>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</si>
  <si>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</si>
  <si>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</si>
  <si>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</si>
  <si>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</si>
  <si>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</si>
  <si>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</si>
  <si>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</si>
  <si>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</si>
  <si>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</si>
  <si>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</si>
  <si>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</si>
  <si>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</si>
  <si>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</si>
  <si>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</si>
  <si>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</si>
  <si>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</si>
  <si>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</si>
  <si>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</si>
  <si>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</si>
  <si>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</si>
  <si>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</si>
  <si>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</si>
  <si>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</si>
  <si>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</si>
  <si>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</si>
  <si>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</si>
  <si>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</si>
  <si>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</si>
  <si>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</si>
  <si>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</si>
  <si>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</si>
  <si>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</si>
  <si>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</si>
  <si>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</si>
  <si>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</si>
  <si>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</si>
  <si>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</si>
  <si>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</si>
  <si>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</si>
  <si>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</si>
  <si>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</si>
  <si>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</si>
  <si>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</si>
  <si>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</si>
  <si>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</si>
  <si>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</si>
  <si>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</si>
  <si>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</si>
  <si>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</si>
  <si>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</si>
  <si>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</si>
  <si>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</si>
  <si>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</si>
  <si>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</si>
  <si>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</si>
  <si>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</si>
  <si>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</si>
  <si>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</si>
  <si>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</si>
  <si>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</si>
  <si>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</si>
  <si>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</si>
  <si>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</si>
  <si>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</si>
  <si>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</si>
  <si>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</si>
  <si>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</si>
  <si>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</si>
  <si>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</si>
  <si>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</si>
  <si>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</si>
  <si>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</si>
  <si>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</si>
  <si>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</si>
  <si>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</si>
  <si>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</si>
  <si>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</si>
  <si>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</si>
  <si>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</si>
  <si>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</si>
  <si>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</si>
  <si>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</si>
  <si>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</si>
  <si>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</si>
  <si>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</si>
  <si>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</si>
  <si>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</si>
  <si>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</si>
  <si>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</si>
  <si>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</si>
  <si>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</si>
  <si>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</si>
  <si>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</si>
  <si>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</si>
  <si>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</si>
  <si>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</si>
  <si>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</si>
  <si>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</si>
  <si>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</si>
  <si>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</si>
  <si>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</si>
  <si>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</si>
  <si>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</si>
  <si>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</si>
  <si>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</si>
  <si>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</si>
  <si>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</si>
  <si>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</si>
  <si>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</si>
  <si>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</si>
  <si>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</si>
  <si>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</si>
  <si>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</si>
  <si>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</si>
  <si>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</si>
  <si>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</si>
  <si>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</si>
  <si>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</si>
  <si>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</si>
  <si>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</si>
  <si>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</si>
  <si>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</si>
  <si>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</si>
  <si>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</si>
  <si>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</si>
  <si>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</si>
  <si>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</si>
  <si>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</si>
  <si>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</si>
  <si>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</si>
  <si>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</si>
  <si>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</si>
  <si>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</si>
  <si>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</si>
  <si>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</si>
  <si>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</si>
  <si>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</si>
  <si>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</si>
  <si>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</si>
  <si>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</si>
  <si>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</si>
  <si>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</si>
  <si>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</si>
  <si>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</si>
  <si>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</si>
  <si>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</si>
  <si>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</si>
  <si>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</si>
  <si>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</si>
  <si>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</si>
  <si>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</si>
  <si>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</si>
  <si>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</si>
  <si>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</si>
  <si>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</si>
  <si>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</si>
  <si>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</si>
  <si>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</si>
  <si>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</si>
  <si>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</si>
  <si>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</si>
  <si>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</si>
  <si>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</si>
  <si>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</si>
  <si>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</si>
  <si>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</si>
  <si>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</si>
  <si>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</si>
  <si>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</si>
  <si>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</si>
  <si>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</si>
  <si>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</si>
  <si>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</si>
  <si>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</si>
  <si>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</si>
  <si>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</si>
  <si>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</si>
  <si>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</si>
  <si>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</si>
  <si>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</si>
  <si>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</si>
  <si>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</si>
  <si>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</si>
  <si>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</si>
  <si>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</si>
  <si>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</si>
  <si>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</si>
  <si>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</si>
  <si>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</si>
  <si>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</si>
  <si>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</si>
  <si>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</si>
  <si>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</si>
  <si>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</si>
  <si>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</si>
  <si>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</si>
  <si>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</si>
  <si>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</si>
  <si>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</si>
  <si>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</si>
  <si>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</si>
  <si>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</si>
  <si>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</si>
  <si>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</si>
  <si>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</si>
  <si>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</si>
  <si>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</si>
  <si>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</si>
  <si>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</si>
  <si>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</si>
  <si>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</si>
  <si>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</si>
  <si>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</si>
  <si>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</si>
  <si>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</si>
  <si>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</si>
  <si>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</si>
  <si>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</si>
  <si>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</si>
  <si>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</si>
  <si>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</si>
  <si>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</si>
  <si>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</si>
  <si>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</si>
  <si>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</si>
  <si>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</si>
  <si>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</si>
  <si>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</si>
  <si>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</si>
  <si>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</si>
  <si>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</si>
  <si>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</si>
  <si>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</si>
  <si>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</si>
  <si>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</si>
  <si>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</si>
  <si>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</si>
  <si>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</si>
  <si>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</si>
  <si>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</si>
  <si>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</si>
  <si>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</si>
  <si>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</si>
  <si>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</si>
  <si>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</si>
  <si>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</si>
  <si>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</si>
  <si>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</si>
  <si>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</si>
  <si>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</si>
  <si>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</si>
  <si>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</si>
  <si>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</si>
  <si>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</si>
  <si>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</si>
  <si>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</si>
  <si>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</si>
  <si>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</si>
  <si>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</si>
  <si>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</si>
  <si>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</si>
  <si>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</si>
  <si>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</si>
  <si>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</si>
  <si>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</si>
  <si>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</si>
  <si>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</si>
  <si>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</si>
  <si>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</si>
  <si>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</si>
  <si>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</si>
  <si>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</si>
  <si>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</si>
  <si>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</si>
  <si>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</si>
  <si>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</si>
  <si>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</si>
  <si>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</si>
  <si>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</si>
  <si>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</si>
  <si>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</si>
  <si>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</si>
  <si>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</si>
  <si>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</si>
  <si>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</si>
  <si>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</si>
  <si>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</si>
  <si>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</si>
  <si>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</si>
  <si>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</si>
  <si>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</si>
  <si>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</si>
  <si>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</si>
  <si>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</si>
  <si>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</si>
  <si>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</si>
  <si>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</si>
  <si>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</si>
  <si>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</si>
  <si>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</si>
  <si>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</si>
  <si>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</si>
  <si>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</si>
  <si>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</si>
  <si>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</si>
  <si>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</si>
  <si>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</si>
  <si>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</si>
  <si>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</si>
  <si>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</si>
  <si>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</si>
  <si>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</si>
  <si>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</si>
  <si>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</si>
  <si>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</si>
  <si>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</si>
  <si>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</si>
  <si>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</si>
  <si>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</si>
  <si>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</si>
  <si>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</si>
  <si>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</si>
  <si>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</si>
  <si>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</si>
  <si>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</si>
  <si>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</si>
  <si>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</si>
  <si>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</si>
  <si>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</si>
  <si>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</si>
  <si>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</si>
  <si>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</si>
  <si>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</si>
  <si>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</si>
  <si>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</si>
  <si>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</si>
  <si>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</si>
  <si>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</si>
  <si>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</si>
  <si>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</si>
  <si>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</si>
  <si>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</si>
  <si>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</si>
  <si>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</si>
  <si>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</si>
  <si>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</si>
  <si>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</si>
  <si>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</si>
  <si>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</si>
  <si>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</si>
  <si>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</si>
  <si>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</si>
  <si>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</si>
  <si>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</si>
  <si>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</si>
  <si>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</si>
  <si>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</si>
  <si>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</si>
  <si>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</si>
  <si>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</si>
  <si>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</si>
  <si>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</si>
  <si>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</si>
  <si>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</si>
  <si>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</si>
  <si>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</si>
  <si>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</si>
  <si>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</si>
  <si>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</si>
  <si>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</si>
  <si>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</si>
  <si>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</si>
  <si>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</si>
  <si>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</si>
  <si>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</si>
  <si>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</si>
  <si>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</si>
  <si>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</si>
  <si>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</si>
  <si>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</si>
  <si>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</si>
  <si>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</si>
  <si>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</si>
  <si>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</si>
  <si>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</si>
  <si>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</si>
  <si>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</si>
  <si>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</si>
  <si>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</si>
  <si>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</si>
  <si>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</si>
  <si>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</si>
  <si>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</si>
  <si>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</si>
  <si>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</si>
  <si>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</si>
  <si>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</si>
  <si>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</si>
  <si>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</si>
  <si>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</si>
  <si>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</si>
  <si>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</si>
  <si>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</si>
  <si>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</si>
  <si>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</si>
  <si>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</si>
  <si>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</si>
  <si>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</si>
  <si>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</si>
  <si>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</si>
  <si>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</si>
  <si>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</si>
  <si>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</si>
  <si>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</si>
  <si>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</si>
  <si>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</si>
  <si>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</si>
  <si>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</si>
  <si>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</si>
  <si>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</si>
  <si>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</si>
  <si>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</si>
  <si>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</si>
  <si>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</si>
  <si>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</si>
  <si>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</si>
  <si>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</si>
  <si>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</si>
  <si>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</si>
  <si>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</si>
  <si>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</si>
  <si>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</si>
  <si>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</si>
  <si>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</si>
  <si>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</si>
  <si>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</si>
  <si>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</si>
  <si>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</si>
  <si>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</si>
  <si>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</si>
  <si>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</si>
  <si>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</si>
  <si>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</si>
  <si>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</si>
  <si>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</si>
  <si>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</si>
  <si>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</si>
  <si>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</si>
  <si>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</si>
  <si>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</si>
  <si>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</si>
  <si>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</si>
  <si>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</si>
  <si>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</si>
  <si>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</si>
  <si>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</si>
  <si>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</si>
  <si>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</si>
  <si>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</si>
  <si>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</si>
  <si>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</si>
  <si>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</si>
  <si>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</si>
  <si>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</si>
  <si>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</si>
  <si>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</si>
  <si>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</si>
  <si>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</si>
  <si>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</si>
  <si>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</si>
  <si>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</si>
  <si>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</si>
  <si>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</si>
  <si>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</si>
  <si>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</si>
  <si>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</si>
  <si>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</si>
  <si>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</si>
  <si>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</si>
  <si>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</si>
  <si>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</si>
  <si>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</si>
  <si>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</si>
  <si>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</si>
  <si>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</si>
  <si>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</si>
  <si>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</si>
  <si>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</si>
  <si>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</si>
  <si>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</si>
  <si>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</si>
  <si>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</si>
  <si>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</si>
  <si>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</si>
  <si>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</si>
  <si>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</si>
  <si>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</si>
  <si>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</si>
  <si>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</si>
  <si>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</si>
  <si>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</si>
  <si>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</si>
  <si>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</si>
  <si>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</si>
  <si>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</si>
  <si>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</si>
  <si>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</si>
  <si>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</si>
  <si>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</si>
  <si>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</si>
  <si>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</si>
  <si>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</si>
  <si>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</si>
  <si>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</si>
  <si>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</si>
  <si>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</si>
  <si>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</si>
  <si>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</si>
  <si>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</si>
  <si>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</si>
  <si>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</si>
  <si>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</si>
  <si>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</si>
  <si>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</si>
  <si>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</si>
  <si>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</si>
  <si>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</si>
  <si>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</si>
  <si>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</si>
  <si>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</si>
  <si>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</si>
  <si>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</si>
  <si>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</si>
  <si>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</si>
  <si>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</si>
  <si>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</si>
  <si>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</si>
  <si>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</si>
  <si>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</si>
  <si>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</si>
  <si>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</si>
  <si>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</si>
  <si>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</si>
  <si>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</si>
  <si>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</si>
  <si>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</si>
  <si>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</si>
  <si>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</si>
  <si>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</si>
  <si>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</si>
  <si>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</si>
  <si>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</si>
  <si>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</si>
  <si>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</si>
  <si>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</si>
  <si>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</si>
  <si>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</si>
  <si>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</si>
  <si>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</si>
  <si>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</si>
  <si>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</si>
  <si>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</si>
  <si>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</si>
  <si>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</si>
  <si>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</si>
  <si>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</si>
  <si>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</si>
  <si>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</si>
  <si>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</si>
  <si>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</si>
  <si>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</si>
  <si>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</si>
  <si>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</si>
  <si>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</si>
  <si>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</si>
  <si>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</si>
  <si>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</si>
  <si>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</si>
  <si>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</si>
  <si>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</si>
  <si>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</si>
  <si>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</si>
  <si>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</si>
  <si>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</si>
  <si>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</si>
  <si>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</si>
  <si>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</si>
  <si>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</si>
  <si>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</si>
  <si>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</si>
  <si>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</si>
  <si>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</si>
  <si>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</si>
  <si>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</si>
  <si>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</si>
  <si>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</si>
  <si>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</si>
  <si>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</si>
  <si>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</si>
  <si>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</si>
  <si>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</si>
  <si>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</si>
  <si>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</si>
  <si>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</si>
  <si>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</si>
  <si>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</si>
  <si>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</si>
  <si>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</si>
  <si>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</si>
  <si>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</si>
  <si>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</si>
  <si>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</si>
  <si>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</si>
  <si>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</si>
  <si>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</si>
  <si>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</si>
  <si>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</si>
  <si>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</si>
  <si>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</si>
  <si>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</si>
  <si>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</si>
  <si>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</si>
  <si>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</si>
  <si>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</si>
  <si>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</si>
  <si>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</si>
  <si>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</si>
  <si>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</si>
  <si>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</si>
  <si>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</si>
  <si>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</si>
  <si>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</si>
  <si>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</si>
  <si>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</si>
  <si>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</si>
  <si>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</si>
  <si>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</si>
  <si>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</si>
  <si>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</si>
  <si>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</si>
  <si>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</si>
  <si>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</si>
  <si>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</si>
  <si>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</si>
  <si>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</si>
  <si>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</si>
  <si>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</si>
  <si>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</si>
  <si>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</si>
  <si>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</si>
  <si>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</si>
  <si>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</si>
  <si>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</si>
  <si>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</si>
  <si>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</si>
  <si>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</si>
  <si>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</si>
  <si>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</si>
  <si>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</si>
  <si>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</si>
  <si>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</si>
  <si>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</si>
  <si>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</si>
  <si>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</si>
  <si>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</si>
  <si>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</si>
  <si>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</si>
  <si>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</si>
  <si>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</si>
  <si>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</si>
  <si>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</si>
  <si>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</si>
  <si>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</si>
  <si>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</si>
  <si>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</si>
  <si>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</si>
  <si>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</si>
  <si>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</si>
  <si>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</si>
  <si>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</si>
  <si>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</si>
  <si>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</si>
  <si>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</si>
  <si>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</si>
  <si>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</si>
  <si>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</si>
  <si>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</si>
  <si>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</si>
  <si>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</si>
  <si>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</si>
  <si>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</si>
  <si>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</si>
  <si>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</si>
  <si>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</si>
  <si>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</si>
  <si>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</si>
  <si>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</si>
  <si>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</si>
  <si>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</si>
  <si>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</si>
  <si>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</si>
  <si>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</si>
  <si>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</si>
  <si>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</si>
  <si>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</si>
  <si>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</si>
  <si>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</si>
  <si>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</si>
  <si>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</si>
  <si>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</si>
  <si>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</si>
  <si>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</si>
  <si>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</si>
  <si>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</si>
  <si>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</si>
  <si>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</si>
  <si>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</si>
  <si>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</si>
  <si>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</si>
  <si>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</si>
  <si>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</si>
  <si>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</si>
  <si>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</si>
  <si>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</si>
  <si>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</si>
  <si>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</si>
  <si>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</si>
  <si>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</si>
  <si>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</si>
  <si>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</si>
  <si>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</si>
  <si>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</si>
  <si>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</si>
  <si>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</si>
  <si>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</si>
  <si>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</si>
  <si>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</si>
  <si>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</si>
  <si>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</si>
  <si>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</si>
  <si>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</si>
  <si>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</si>
  <si>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</si>
  <si>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</si>
  <si>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</si>
  <si>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</si>
  <si>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</si>
  <si>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</si>
  <si>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</si>
  <si>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</si>
  <si>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</si>
  <si>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</si>
  <si>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</si>
  <si>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</si>
  <si>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</si>
  <si>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</si>
  <si>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</si>
  <si>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</si>
  <si>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</si>
  <si>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</si>
  <si>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</si>
  <si>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</si>
  <si>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</si>
  <si>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</si>
  <si>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</si>
  <si>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</si>
  <si>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</si>
  <si>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</si>
  <si>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</si>
  <si>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</si>
  <si>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</si>
  <si>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</si>
  <si>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</si>
  <si>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</si>
  <si>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</si>
  <si>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</si>
  <si>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</si>
  <si>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</si>
  <si>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</si>
  <si>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</si>
  <si>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</si>
  <si>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</si>
  <si>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</si>
  <si>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</si>
  <si>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</si>
  <si>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</si>
  <si>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</si>
  <si>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</si>
  <si>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</si>
  <si>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</si>
  <si>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</si>
  <si>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</si>
  <si>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</si>
  <si>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</si>
  <si>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</si>
  <si>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</si>
  <si>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</si>
  <si>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</si>
  <si>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</si>
  <si>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</si>
  <si>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</si>
  <si>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</si>
  <si>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</si>
  <si>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</si>
  <si>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</si>
  <si>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</si>
  <si>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</si>
  <si>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</si>
  <si>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</si>
  <si>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</si>
  <si>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</si>
  <si>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</si>
  <si>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</si>
  <si>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</si>
  <si>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</si>
  <si>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</si>
  <si>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</si>
  <si>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</si>
  <si>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</si>
  <si>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</si>
  <si>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</si>
  <si>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</si>
  <si>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</si>
  <si>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</si>
  <si>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</si>
  <si>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</si>
  <si>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</si>
  <si>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</si>
  <si>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</si>
  <si>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</si>
  <si>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</si>
  <si>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</si>
  <si>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</si>
  <si>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</si>
  <si>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</si>
  <si>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</si>
  <si>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</si>
  <si>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</si>
  <si>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</si>
  <si>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</si>
  <si>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</si>
  <si>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</si>
  <si>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</si>
  <si>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</si>
  <si>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</si>
  <si>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</si>
  <si>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</si>
  <si>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</si>
  <si>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</si>
  <si>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</si>
  <si>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</si>
  <si>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</si>
  <si>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</si>
  <si>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</si>
  <si>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</si>
  <si>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</si>
  <si>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</si>
  <si>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</si>
  <si>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</si>
  <si>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</si>
  <si>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</si>
  <si>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</si>
  <si>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</si>
  <si>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</si>
  <si>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</si>
  <si>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</si>
  <si>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</si>
  <si>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</si>
  <si>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</si>
  <si>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</si>
  <si>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</si>
  <si>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</si>
  <si>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</si>
  <si>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</si>
  <si>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</si>
  <si>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</si>
  <si>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</si>
  <si>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</si>
  <si>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</si>
  <si>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</si>
  <si>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</si>
  <si>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</si>
  <si>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</si>
  <si>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</si>
  <si>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</si>
  <si>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</si>
  <si>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</si>
  <si>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</si>
  <si>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</si>
  <si>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</si>
  <si>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</si>
  <si>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</si>
  <si>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</si>
  <si>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</si>
  <si>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</si>
  <si>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</si>
  <si>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</si>
  <si>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</si>
  <si>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</si>
  <si>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</si>
  <si>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</si>
  <si>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</si>
  <si>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</si>
  <si>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</si>
  <si>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</si>
  <si>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</si>
  <si>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</si>
  <si>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</si>
  <si>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</si>
  <si>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</si>
  <si>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</si>
  <si>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</si>
  <si>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</si>
  <si>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</si>
  <si>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</si>
  <si>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</si>
  <si>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</si>
  <si>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</si>
  <si>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</si>
  <si>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</si>
  <si>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</si>
  <si>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</si>
  <si>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</si>
  <si>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</si>
  <si>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</si>
  <si>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</si>
  <si>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</si>
  <si>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</si>
  <si>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</si>
  <si>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</si>
  <si>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</si>
  <si>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</si>
  <si>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</si>
  <si>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</si>
  <si>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</si>
  <si>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</si>
  <si>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</si>
  <si>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</si>
  <si>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</si>
  <si>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</si>
  <si>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</si>
  <si>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</si>
  <si>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</si>
  <si>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</si>
  <si>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</si>
  <si>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</si>
  <si>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</si>
  <si>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</si>
  <si>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</si>
  <si>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</si>
  <si>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</si>
  <si>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</si>
  <si>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</si>
  <si>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</si>
  <si>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</si>
  <si>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</si>
  <si>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</si>
  <si>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</si>
  <si>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</si>
  <si>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</si>
  <si>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</si>
  <si>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</si>
  <si>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</si>
  <si>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</si>
  <si>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</si>
  <si>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</si>
  <si>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</si>
  <si>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</si>
  <si>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</si>
  <si>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</si>
  <si>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</si>
  <si>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</si>
  <si>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</si>
  <si>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</si>
  <si>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</si>
  <si>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</si>
  <si>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</si>
  <si>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</si>
  <si>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</si>
  <si>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</si>
  <si>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</si>
  <si>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</si>
  <si>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</si>
  <si>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</si>
  <si>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</si>
  <si>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</si>
  <si>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</si>
  <si>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</si>
  <si>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</si>
  <si>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</si>
  <si>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</si>
  <si>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</si>
  <si>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</si>
  <si>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</si>
  <si>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</si>
  <si>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</si>
  <si>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</si>
  <si>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</si>
  <si>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</si>
  <si>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</si>
  <si>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</si>
  <si>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</si>
  <si>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</si>
  <si>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</si>
  <si>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</si>
  <si>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</si>
  <si>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</si>
  <si>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</si>
  <si>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</si>
  <si>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</si>
  <si>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</si>
  <si>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</si>
  <si>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</si>
  <si>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</si>
  <si>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</si>
  <si>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</si>
  <si>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</si>
  <si>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</si>
  <si>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</si>
  <si>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</si>
  <si>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</si>
  <si>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</si>
  <si>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</si>
  <si>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</si>
  <si>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</si>
  <si>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</si>
  <si>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</si>
  <si>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</si>
  <si>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</si>
  <si>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</si>
  <si>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</si>
  <si>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</si>
  <si>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</si>
  <si>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</si>
  <si>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</si>
  <si>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</si>
  <si>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</si>
  <si>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</si>
  <si>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</si>
  <si>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</si>
  <si>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</si>
  <si>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</si>
  <si>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</si>
  <si>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</si>
  <si>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</si>
  <si>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</si>
  <si>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</si>
  <si>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</si>
  <si>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</si>
  <si>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</si>
  <si>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</si>
  <si>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</si>
  <si>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</si>
  <si>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</si>
  <si>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</si>
  <si>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</si>
  <si>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</si>
  <si>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</si>
  <si>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</si>
  <si>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</si>
  <si>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</si>
  <si>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</si>
  <si>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</si>
  <si>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</si>
  <si>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</si>
  <si>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</si>
  <si>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</si>
  <si>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</si>
  <si>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</si>
  <si>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</si>
  <si>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</si>
  <si>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</si>
  <si>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</si>
  <si>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</si>
  <si>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</si>
  <si>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</si>
  <si>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</si>
  <si>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</si>
  <si>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</si>
  <si>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</si>
  <si>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</si>
  <si>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</si>
  <si>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</si>
  <si>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</si>
  <si>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</si>
  <si>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</si>
  <si>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</si>
  <si>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</si>
  <si>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</si>
  <si>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</si>
  <si>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</si>
  <si>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</si>
  <si>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</si>
  <si>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</si>
  <si>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</si>
  <si>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</si>
  <si>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</si>
  <si>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</si>
  <si>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</si>
  <si>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</si>
  <si>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</si>
  <si>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</si>
  <si>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</si>
  <si>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</si>
  <si>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</si>
  <si>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</si>
  <si>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</si>
  <si>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</si>
  <si>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</si>
  <si>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</si>
  <si>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</si>
  <si>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</si>
  <si>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</si>
  <si>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</si>
  <si>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</si>
  <si>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</si>
  <si>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</si>
  <si>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</si>
  <si>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</si>
  <si>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</si>
  <si>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</si>
  <si>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</si>
  <si>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</si>
  <si>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</si>
  <si>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</si>
  <si>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</si>
  <si>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</si>
  <si>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</si>
  <si>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</si>
  <si>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</si>
  <si>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</si>
  <si>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</si>
  <si>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</si>
  <si>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</si>
  <si>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</si>
  <si>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</si>
  <si>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</si>
  <si>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</si>
  <si>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</si>
  <si>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</si>
  <si>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</si>
  <si>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</si>
  <si>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</si>
  <si>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</si>
  <si>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</si>
  <si>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</si>
  <si>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</si>
  <si>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</si>
  <si>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</si>
  <si>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</si>
  <si>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</si>
  <si>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</si>
  <si>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</si>
  <si>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</si>
  <si>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</si>
  <si>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</si>
  <si>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</si>
  <si>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</si>
  <si>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</si>
  <si>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</si>
  <si>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</si>
  <si>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</si>
  <si>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</si>
  <si>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</si>
  <si>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</si>
  <si>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</si>
  <si>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</si>
  <si>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</si>
  <si>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</si>
  <si>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</si>
  <si>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</si>
  <si>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</si>
  <si>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</si>
  <si>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</si>
  <si>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</si>
  <si>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</si>
  <si>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</si>
  <si>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</si>
  <si>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</si>
  <si>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</si>
  <si>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</si>
  <si>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</si>
  <si>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</si>
  <si>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</si>
  <si>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</si>
  <si>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</si>
  <si>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</si>
  <si>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</si>
  <si>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</si>
  <si>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</si>
  <si>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</si>
  <si>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</si>
  <si>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</si>
  <si>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</si>
  <si>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</si>
  <si>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</si>
  <si>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</si>
  <si>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</si>
  <si>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</si>
  <si>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</si>
  <si>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</si>
  <si>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</si>
  <si>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</si>
  <si>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</si>
  <si>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</si>
  <si>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</si>
  <si>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</si>
  <si>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</si>
  <si>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</si>
  <si>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</si>
  <si>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</si>
  <si>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</si>
  <si>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</si>
  <si>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</si>
  <si>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</si>
  <si>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</si>
  <si>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</si>
  <si>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</si>
  <si>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</si>
  <si>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</si>
  <si>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</si>
  <si>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</si>
  <si>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</si>
  <si>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</si>
  <si>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</si>
  <si>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</si>
  <si>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</si>
  <si>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</si>
  <si>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</si>
  <si>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</si>
  <si>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</si>
  <si>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</si>
  <si>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</si>
  <si>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</si>
  <si>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</si>
  <si>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</si>
  <si>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</si>
  <si>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</si>
  <si>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</si>
  <si>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</si>
  <si>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</si>
  <si>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</si>
  <si>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</si>
  <si>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</si>
  <si>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</si>
  <si>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</si>
  <si>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</si>
  <si>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</si>
  <si>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</si>
  <si>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</si>
  <si>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</si>
  <si>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</si>
  <si>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</si>
  <si>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</si>
  <si>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</si>
  <si>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</si>
  <si>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</si>
  <si>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</si>
  <si>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</si>
  <si>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</si>
  <si>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</si>
  <si>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</si>
  <si>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</si>
  <si>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</si>
  <si>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</si>
  <si>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</si>
  <si>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</si>
  <si>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</si>
  <si>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</si>
  <si>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</si>
  <si>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</si>
  <si>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</si>
  <si>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</si>
  <si>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</si>
  <si>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</si>
  <si>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</si>
  <si>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</si>
  <si>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</si>
  <si>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</si>
  <si>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</si>
  <si>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</si>
  <si>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</si>
  <si>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</si>
  <si>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</si>
  <si>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</si>
  <si>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</si>
  <si>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</si>
  <si>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</si>
  <si>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</si>
  <si>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</si>
  <si>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</si>
  <si>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</si>
  <si>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</si>
  <si>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</si>
  <si>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</si>
  <si>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</si>
  <si>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</si>
  <si>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</si>
  <si>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</si>
  <si>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</si>
  <si>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</si>
  <si>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</si>
  <si>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</si>
  <si>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</si>
  <si>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</si>
  <si>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</si>
  <si>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</si>
  <si>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</si>
  <si>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</si>
  <si>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</si>
  <si>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</si>
  <si>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</si>
  <si>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</si>
  <si>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</si>
  <si>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</si>
  <si>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</si>
  <si>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</si>
  <si>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</si>
  <si>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</si>
  <si>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</si>
  <si>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</si>
  <si>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</si>
  <si>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</si>
  <si>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</si>
  <si>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</si>
  <si>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</si>
  <si>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</si>
  <si>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</si>
  <si>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</si>
  <si>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</si>
  <si>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</si>
  <si>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</si>
  <si>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</si>
  <si>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</si>
  <si>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</si>
  <si>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</si>
  <si>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</si>
  <si>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</si>
  <si>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</si>
  <si>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</si>
  <si>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</si>
  <si>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</si>
  <si>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</si>
  <si>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</si>
  <si>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</si>
  <si>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</si>
  <si>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</si>
  <si>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</si>
  <si>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</si>
  <si>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</si>
  <si>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</si>
  <si>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</si>
  <si>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</si>
  <si>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</si>
  <si>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</si>
  <si>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</si>
  <si>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</si>
  <si>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</si>
  <si>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</si>
  <si>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</si>
  <si>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</si>
  <si>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</si>
  <si>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</si>
  <si>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</si>
  <si>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</si>
  <si>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</si>
  <si>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</si>
  <si>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</si>
  <si>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</si>
  <si>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</si>
  <si>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</si>
  <si>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</si>
  <si>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</si>
  <si>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</si>
  <si>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</si>
  <si>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</si>
  <si>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</si>
  <si>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</si>
  <si>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</si>
  <si>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</si>
  <si>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</si>
  <si>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</si>
  <si>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</si>
  <si>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</si>
  <si>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</si>
  <si>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</si>
  <si>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</si>
  <si>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</si>
  <si>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</si>
  <si>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</si>
  <si>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</si>
  <si>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</si>
  <si>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</si>
  <si>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</si>
  <si>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</si>
  <si>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</si>
  <si>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</si>
  <si>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</si>
  <si>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</si>
  <si>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</si>
  <si>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</si>
  <si>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</si>
  <si>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</si>
  <si>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</si>
  <si>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</si>
  <si>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</si>
  <si>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</si>
  <si>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</si>
  <si>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</si>
  <si>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</si>
  <si>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</si>
  <si>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</si>
  <si>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</si>
  <si>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</si>
  <si>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</si>
  <si>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</si>
  <si>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</si>
  <si>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</si>
  <si>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</si>
  <si>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</si>
  <si>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</si>
  <si>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</si>
  <si>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</si>
  <si>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</si>
  <si>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</si>
  <si>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</si>
  <si>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</si>
  <si>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</si>
  <si>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</si>
  <si>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</si>
  <si>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</si>
  <si>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</si>
  <si>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</si>
  <si>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</si>
  <si>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</si>
  <si>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</si>
  <si>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</si>
  <si>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</si>
  <si>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</si>
  <si>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</si>
  <si>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</si>
  <si>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</si>
  <si>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</si>
  <si>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</si>
  <si>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</si>
  <si>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</si>
  <si>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</si>
  <si>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</si>
  <si>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</si>
  <si>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</si>
  <si>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</si>
  <si>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</si>
  <si>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</si>
  <si>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</si>
  <si>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</si>
  <si>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</si>
  <si>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</si>
  <si>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</si>
  <si>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</si>
  <si>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</si>
  <si>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</si>
  <si>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</si>
  <si>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</si>
  <si>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</si>
  <si>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</si>
  <si>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</si>
  <si>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</si>
  <si>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</si>
  <si>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</si>
  <si>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</si>
  <si>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</si>
  <si>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</si>
  <si>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</si>
  <si>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</si>
  <si>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</si>
  <si>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</si>
  <si>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</si>
  <si>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</si>
  <si>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</si>
  <si>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</si>
  <si>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</si>
  <si>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</si>
  <si>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</si>
  <si>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</si>
  <si>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</si>
  <si>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</si>
  <si>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</si>
  <si>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</si>
  <si>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</si>
  <si>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</si>
  <si>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</si>
  <si>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</si>
  <si>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</si>
  <si>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</si>
  <si>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</si>
  <si>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</si>
  <si>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</si>
  <si>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</si>
  <si>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</si>
  <si>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</si>
  <si>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</si>
  <si>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</si>
  <si>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</si>
  <si>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</si>
  <si>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</si>
  <si>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</si>
  <si>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</si>
  <si>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</si>
  <si>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</si>
  <si>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</si>
  <si>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</si>
  <si>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</si>
  <si>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</si>
  <si>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</si>
  <si>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</si>
  <si>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</si>
  <si>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</si>
  <si>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</si>
  <si>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</si>
  <si>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</si>
  <si>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</si>
  <si>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</si>
  <si>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</si>
  <si>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</si>
  <si>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</si>
  <si>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</si>
  <si>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</si>
  <si>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</si>
  <si>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</si>
  <si>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</si>
  <si>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</si>
  <si>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</si>
  <si>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</si>
  <si>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</si>
  <si>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</si>
  <si>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</si>
  <si>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</si>
  <si>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</si>
  <si>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</si>
  <si>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</si>
  <si>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</si>
  <si>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</si>
  <si>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</si>
  <si>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</si>
  <si>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</si>
  <si>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</si>
  <si>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</si>
  <si>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</si>
  <si>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</si>
  <si>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</si>
  <si>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</si>
  <si>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</si>
  <si>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</si>
  <si>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</si>
  <si>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</si>
  <si>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</si>
  <si>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</si>
  <si>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</si>
  <si>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</si>
  <si>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</si>
  <si>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</si>
  <si>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</si>
  <si>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</si>
  <si>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</si>
  <si>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</si>
  <si>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</si>
  <si>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</si>
  <si>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</si>
  <si>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</si>
  <si>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</si>
  <si>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</si>
  <si>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</si>
  <si>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</si>
  <si>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</si>
  <si>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</si>
  <si>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</si>
  <si>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</si>
  <si>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</si>
  <si>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</si>
  <si>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</si>
  <si>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</si>
  <si>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</si>
  <si>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</si>
  <si>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</si>
  <si>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</si>
  <si>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</si>
  <si>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</si>
  <si>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</si>
  <si>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</si>
  <si>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</si>
  <si>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</si>
  <si>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</si>
  <si>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</si>
  <si>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</si>
  <si>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</si>
  <si>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</si>
  <si>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</si>
  <si>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</si>
  <si>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</si>
  <si>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</si>
  <si>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</si>
  <si>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</si>
  <si>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</si>
  <si>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</si>
  <si>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</si>
  <si>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</si>
  <si>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</si>
  <si>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</si>
  <si>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</si>
  <si>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</si>
  <si>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</si>
  <si>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</si>
  <si>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</si>
  <si>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</si>
  <si>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</si>
  <si>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</si>
  <si>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</si>
  <si>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</si>
  <si>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</si>
  <si>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</si>
  <si>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</si>
  <si>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</si>
  <si>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</si>
  <si>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</si>
  <si>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</si>
  <si>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</si>
  <si>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</si>
  <si>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</si>
  <si>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</si>
  <si>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</si>
  <si>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</si>
  <si>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</si>
  <si>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</si>
  <si>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</si>
  <si>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</si>
  <si>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</si>
  <si>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</si>
  <si>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</si>
  <si>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</si>
  <si>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</si>
  <si>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</si>
  <si>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</si>
  <si>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</si>
  <si>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</si>
  <si>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</si>
  <si>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</si>
  <si>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</si>
  <si>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</si>
  <si>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</si>
  <si>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</si>
  <si>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</si>
  <si>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</si>
  <si>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</si>
  <si>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</si>
  <si>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</si>
  <si>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</si>
  <si>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</si>
  <si>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</si>
  <si>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</si>
  <si>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</si>
  <si>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</si>
  <si>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</si>
  <si>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</si>
  <si>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</si>
  <si>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</si>
  <si>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</si>
  <si>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</si>
  <si>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</si>
  <si>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</si>
  <si>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</si>
  <si>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</si>
  <si>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</si>
  <si>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</si>
  <si>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</si>
  <si>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</si>
  <si>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</si>
  <si>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</si>
  <si>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</si>
  <si>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</si>
  <si>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</si>
  <si>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</si>
  <si>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</si>
  <si>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</si>
  <si>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</si>
  <si>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</si>
  <si>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</si>
  <si>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</si>
  <si>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</si>
  <si>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</si>
  <si>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</si>
  <si>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</si>
  <si>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</si>
  <si>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</si>
  <si>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</si>
  <si>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</si>
  <si>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</si>
  <si>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</si>
  <si>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</si>
  <si>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</si>
  <si>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</si>
  <si>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</si>
  <si>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</si>
  <si>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</si>
  <si>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</si>
  <si>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</si>
  <si>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</si>
  <si>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</si>
  <si>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</si>
  <si>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</si>
  <si>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</si>
  <si>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</si>
  <si>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</si>
  <si>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</si>
  <si>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</si>
  <si>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</si>
  <si>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</si>
  <si>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</si>
  <si>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</si>
  <si>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</si>
  <si>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</si>
  <si>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</si>
  <si>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</si>
  <si>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</si>
  <si>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</si>
  <si>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</si>
  <si>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</si>
  <si>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</si>
  <si>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</si>
  <si>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</si>
  <si>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</si>
  <si>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</si>
  <si>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</si>
  <si>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</si>
  <si>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</si>
  <si>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</si>
  <si>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</si>
  <si>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</si>
  <si>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</si>
  <si>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</si>
  <si>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</si>
  <si>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</si>
  <si>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</si>
  <si>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</si>
  <si>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</si>
  <si>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</si>
  <si>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</si>
  <si>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</si>
  <si>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</si>
  <si>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</si>
  <si>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</si>
  <si>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</si>
  <si>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</si>
  <si>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</si>
  <si>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</si>
  <si>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</si>
  <si>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</si>
  <si>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</si>
  <si>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</si>
  <si>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</si>
  <si>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</si>
  <si>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</si>
  <si>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</si>
  <si>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</si>
  <si>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</si>
  <si>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</si>
  <si>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</si>
  <si>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</si>
  <si>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</si>
  <si>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</si>
  <si>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</si>
  <si>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</si>
  <si>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</si>
  <si>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</si>
  <si>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</si>
  <si>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</si>
  <si>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</si>
  <si>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</si>
  <si>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</si>
  <si>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</si>
  <si>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</si>
  <si>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</si>
  <si>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</si>
  <si>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</si>
  <si>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</si>
  <si>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</si>
  <si>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</si>
  <si>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</si>
  <si>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</si>
  <si>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</si>
  <si>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</si>
  <si>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</si>
  <si>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</si>
  <si>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</si>
  <si>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</si>
  <si>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</si>
  <si>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</si>
  <si>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</si>
  <si>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</si>
  <si>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</si>
  <si>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</si>
  <si>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</si>
  <si>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</si>
  <si>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</si>
  <si>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</si>
  <si>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</si>
  <si>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</si>
  <si>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</si>
  <si>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</si>
  <si>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</si>
  <si>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</si>
  <si>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</si>
  <si>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</si>
  <si>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</si>
  <si>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</si>
  <si>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</si>
  <si>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</si>
  <si>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</si>
  <si>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</si>
  <si>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</si>
  <si>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</si>
  <si>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</si>
  <si>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</si>
  <si>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</si>
  <si>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</si>
  <si>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</si>
  <si>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</si>
  <si>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</si>
  <si>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</si>
  <si>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</si>
  <si>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</si>
  <si>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</si>
  <si>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</si>
  <si>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</si>
  <si>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</si>
  <si>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</si>
  <si>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</si>
  <si>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</si>
  <si>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</si>
  <si>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</si>
  <si>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</si>
  <si>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</si>
  <si>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</si>
  <si>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</si>
  <si>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</si>
  <si>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</si>
  <si>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</si>
  <si>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</si>
  <si>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</si>
  <si>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</si>
  <si>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</si>
  <si>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</si>
  <si>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</si>
  <si>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</si>
  <si>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</si>
  <si>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</si>
  <si>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</si>
  <si>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</si>
  <si>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</si>
  <si>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</si>
  <si>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</si>
  <si>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</si>
  <si>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</si>
  <si>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</si>
  <si>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</si>
  <si>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</si>
  <si>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</si>
  <si>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</si>
  <si>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</si>
  <si>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</si>
  <si>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</si>
  <si>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</si>
  <si>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</si>
  <si>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</si>
  <si>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</si>
  <si>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</si>
  <si>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</si>
  <si>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</si>
  <si>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</si>
  <si>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</si>
  <si>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</si>
  <si>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</si>
  <si>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</si>
  <si>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</si>
  <si>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</si>
  <si>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</si>
  <si>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</si>
  <si>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</si>
  <si>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</si>
  <si>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</si>
  <si>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</si>
  <si>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</si>
  <si>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</si>
  <si>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</si>
  <si>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</si>
  <si>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</si>
  <si>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</si>
  <si>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</si>
  <si>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</si>
  <si>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</si>
  <si>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</si>
  <si>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</si>
  <si>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</si>
  <si>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</si>
  <si>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</si>
  <si>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</si>
  <si>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</si>
  <si>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</si>
  <si>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</si>
  <si>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</si>
  <si>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</si>
  <si>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</si>
  <si>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</si>
  <si>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</si>
  <si>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</si>
  <si>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</si>
  <si>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</si>
  <si>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</si>
  <si>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</si>
  <si>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</si>
  <si>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</si>
  <si>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</si>
  <si>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</si>
  <si>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</si>
  <si>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</si>
  <si>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</si>
  <si>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</si>
  <si>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</si>
  <si>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</si>
  <si>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</si>
  <si>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</si>
  <si>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</si>
  <si>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</si>
  <si>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</si>
  <si>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</si>
  <si>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</si>
  <si>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</si>
  <si>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</si>
  <si>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</si>
  <si>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</si>
  <si>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</si>
  <si>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</si>
  <si>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</si>
  <si>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</si>
  <si>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</si>
  <si>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</si>
  <si>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</si>
  <si>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</si>
  <si>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</si>
  <si>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</si>
  <si>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</si>
  <si>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</si>
  <si>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</si>
  <si>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</si>
  <si>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</si>
  <si>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</si>
  <si>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</si>
  <si>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</si>
  <si>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</si>
  <si>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</si>
  <si>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</si>
  <si>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</si>
  <si>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</si>
  <si>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</si>
  <si>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</si>
  <si>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</si>
  <si>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</si>
  <si>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</si>
  <si>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</si>
  <si>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</si>
  <si>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</si>
  <si>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</si>
  <si>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</si>
  <si>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</si>
  <si>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</si>
  <si>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</si>
  <si>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</si>
  <si>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</si>
  <si>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</si>
  <si>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</si>
  <si>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</si>
  <si>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</si>
  <si>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</si>
  <si>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</si>
  <si>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</si>
  <si>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</si>
  <si>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</si>
  <si>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</si>
  <si>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</si>
  <si>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</si>
  <si>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</si>
  <si>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</si>
  <si>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</si>
  <si>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</si>
  <si>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</si>
  <si>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</si>
  <si>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</si>
  <si>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</si>
  <si>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</si>
  <si>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</si>
  <si>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</si>
  <si>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</si>
  <si>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</si>
  <si>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</si>
  <si>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</si>
  <si>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</si>
  <si>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</si>
  <si>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</si>
  <si>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</si>
  <si>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</si>
  <si>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</si>
  <si>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</si>
  <si>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</si>
  <si>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</si>
  <si>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</si>
  <si>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</si>
  <si>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</si>
  <si>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</si>
  <si>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</si>
  <si>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</si>
  <si>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</si>
  <si>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</si>
  <si>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</si>
  <si>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</si>
  <si>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</si>
  <si>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</si>
  <si>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</si>
  <si>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</si>
  <si>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</si>
  <si>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</si>
  <si>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</si>
  <si>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</si>
  <si>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</si>
  <si>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</si>
  <si>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</si>
  <si>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</si>
  <si>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</si>
  <si>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</si>
  <si>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</si>
  <si>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</si>
  <si>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</si>
  <si>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</si>
  <si>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</si>
  <si>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</si>
  <si>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</si>
  <si>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</si>
  <si>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</si>
  <si>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</si>
  <si>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</si>
  <si>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</si>
  <si>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</si>
  <si>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</si>
  <si>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</si>
  <si>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</si>
  <si>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</si>
  <si>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</si>
  <si>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</si>
  <si>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</si>
  <si>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</si>
  <si>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</si>
  <si>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</si>
  <si>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</si>
  <si>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</si>
  <si>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</si>
  <si>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</si>
  <si>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</si>
  <si>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</si>
  <si>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</si>
  <si>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</si>
  <si>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</si>
  <si>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</si>
  <si>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</si>
  <si>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</si>
  <si>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</si>
  <si>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</si>
  <si>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</si>
  <si>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</si>
  <si>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</si>
  <si>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</si>
  <si>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</si>
  <si>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</si>
  <si>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</si>
  <si>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</si>
  <si>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</si>
  <si>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</si>
  <si>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</si>
  <si>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</si>
  <si>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</si>
  <si>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</si>
  <si>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</si>
  <si>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</si>
  <si>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</si>
  <si>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</si>
  <si>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</si>
  <si>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</si>
  <si>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</si>
  <si>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</si>
  <si>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</si>
  <si>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</si>
  <si>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</si>
  <si>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</si>
  <si>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</si>
  <si>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</si>
  <si>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</si>
  <si>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</si>
  <si>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</si>
  <si>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</si>
  <si>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</si>
  <si>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</si>
  <si>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</si>
  <si>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</si>
  <si>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</si>
  <si>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</si>
  <si>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</si>
  <si>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</si>
  <si>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</si>
  <si>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</si>
  <si>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</si>
  <si>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</si>
  <si>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</si>
  <si>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</si>
  <si>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</si>
  <si>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</si>
  <si>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</si>
  <si>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</si>
  <si>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</si>
  <si>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</si>
  <si>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</si>
  <si>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</si>
  <si>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</si>
  <si>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</si>
  <si>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</si>
  <si>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</si>
  <si>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</si>
  <si>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</si>
  <si>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</si>
  <si>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</si>
  <si>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</si>
  <si>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</si>
  <si>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</si>
  <si>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</si>
  <si>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</si>
  <si>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</si>
  <si>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</si>
  <si>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</si>
  <si>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</si>
  <si>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</si>
  <si>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</si>
  <si>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</si>
  <si>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</si>
  <si>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</si>
  <si>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</si>
  <si>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</si>
  <si>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</si>
  <si>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</si>
  <si>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</si>
  <si>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</si>
  <si>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</si>
  <si>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</si>
  <si>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</si>
  <si>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</si>
  <si>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</si>
  <si>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</si>
  <si>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</si>
  <si>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</si>
  <si>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</si>
  <si>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</si>
  <si>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</si>
  <si>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</si>
  <si>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</si>
  <si>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</si>
  <si>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</si>
  <si>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</si>
  <si>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</si>
  <si>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</si>
  <si>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</si>
  <si>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</si>
  <si>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</si>
  <si>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</si>
  <si>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</si>
  <si>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</si>
  <si>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</si>
  <si>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</si>
  <si>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</si>
  <si>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</si>
  <si>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</si>
  <si>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</si>
  <si>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</si>
  <si>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</si>
  <si>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</si>
  <si>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</si>
  <si>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</si>
  <si>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</si>
  <si>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</si>
  <si>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</si>
  <si>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</si>
  <si>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</si>
  <si>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</si>
  <si>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</si>
  <si>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</si>
  <si>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</si>
  <si>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</si>
  <si>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</si>
  <si>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</si>
  <si>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</si>
  <si>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</si>
  <si>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</si>
  <si>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</si>
  <si>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</si>
  <si>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</si>
  <si>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</si>
  <si>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</si>
  <si>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</si>
  <si>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</si>
  <si>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</si>
  <si>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</si>
  <si>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</si>
  <si>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</si>
  <si>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</si>
  <si>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</si>
  <si>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</si>
  <si>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</si>
  <si>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</si>
  <si>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</si>
  <si>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</si>
  <si>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</si>
  <si>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</si>
  <si>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</si>
  <si>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</si>
  <si>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</si>
  <si>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</si>
  <si>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</si>
  <si>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</si>
  <si>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</si>
  <si>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</si>
  <si>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</si>
  <si>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</si>
  <si>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</si>
  <si>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</si>
  <si>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</si>
  <si>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</si>
  <si>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</si>
  <si>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</si>
  <si>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</si>
  <si>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</si>
  <si>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</si>
  <si>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</si>
  <si>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</si>
  <si>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</si>
  <si>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</si>
  <si>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</si>
  <si>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</si>
  <si>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</si>
  <si>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</si>
  <si>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</si>
  <si>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</si>
  <si>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</si>
  <si>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</si>
  <si>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</si>
  <si>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</si>
  <si>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</si>
  <si>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</si>
  <si>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</si>
  <si>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</si>
  <si>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</si>
  <si>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</si>
  <si>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</si>
  <si>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</si>
  <si>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</si>
  <si>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</si>
  <si>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</si>
  <si>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</si>
  <si>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</si>
  <si>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</si>
  <si>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</si>
  <si>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</si>
  <si>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</si>
  <si>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</si>
  <si>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</si>
  <si>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</si>
  <si>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</si>
  <si>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</si>
  <si>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</si>
  <si>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</si>
  <si>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</si>
  <si>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</si>
  <si>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</si>
  <si>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</si>
  <si>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</si>
  <si>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</si>
  <si>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</si>
  <si>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</si>
  <si>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</si>
  <si>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</si>
  <si>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</si>
  <si>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</si>
  <si>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</si>
  <si>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</si>
  <si>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</si>
  <si>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</si>
  <si>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</si>
  <si>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</si>
  <si>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</si>
  <si>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</si>
  <si>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</si>
  <si>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</si>
  <si>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</si>
  <si>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</si>
  <si>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</si>
  <si>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</si>
  <si>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</si>
  <si>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</si>
  <si>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</si>
  <si>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</si>
  <si>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</si>
  <si>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</si>
  <si>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</si>
  <si>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</si>
  <si>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</si>
  <si>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</si>
  <si>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</si>
  <si>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</si>
  <si>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</si>
  <si>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</si>
  <si>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</si>
  <si>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</si>
  <si>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</si>
  <si>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</si>
  <si>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</si>
  <si>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</si>
  <si>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</si>
  <si>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</si>
  <si>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</si>
  <si>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</si>
  <si>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</si>
  <si>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</si>
  <si>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</si>
  <si>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</si>
  <si>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</si>
  <si>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</si>
  <si>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</si>
  <si>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</si>
  <si>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</si>
  <si>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</si>
  <si>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</si>
  <si>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</si>
  <si>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</si>
  <si>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</si>
  <si>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</si>
  <si>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</si>
  <si>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</si>
  <si>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</si>
  <si>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</si>
  <si>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</si>
  <si>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</si>
  <si>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</si>
  <si>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</si>
  <si>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</si>
  <si>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</si>
  <si>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</si>
  <si>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</si>
  <si>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</si>
  <si>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</si>
  <si>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</si>
  <si>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</si>
  <si>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</si>
  <si>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</si>
  <si>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</si>
  <si>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</si>
  <si>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</si>
  <si>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</si>
  <si>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</si>
  <si>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</si>
  <si>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</si>
  <si>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</si>
  <si>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</si>
  <si>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</si>
  <si>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</si>
  <si>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</si>
  <si>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</si>
  <si>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</si>
  <si>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</si>
  <si>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</si>
  <si>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</si>
  <si>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</si>
  <si>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</si>
  <si>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</si>
  <si>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</si>
  <si>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</si>
  <si>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</si>
  <si>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</si>
  <si>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</si>
  <si>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</si>
  <si>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</si>
  <si>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</si>
  <si>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</si>
  <si>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</si>
  <si>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</si>
  <si>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</si>
  <si>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</si>
  <si>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</si>
  <si>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</si>
  <si>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</si>
  <si>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</si>
  <si>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</si>
  <si>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</si>
  <si>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</si>
  <si>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</si>
  <si>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</si>
  <si>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</si>
  <si>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</si>
  <si>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</si>
  <si>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</si>
  <si>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</si>
  <si>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</si>
  <si>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</si>
  <si>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</si>
  <si>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</si>
  <si>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</si>
  <si>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</si>
  <si>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</si>
  <si>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</si>
  <si>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</si>
  <si>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</si>
  <si>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</si>
  <si>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</si>
  <si>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</si>
  <si>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</si>
  <si>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</si>
  <si>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</si>
  <si>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</si>
  <si>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</si>
  <si>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</si>
  <si>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</si>
  <si>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</si>
  <si>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</si>
  <si>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</si>
  <si>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</si>
  <si>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</si>
  <si>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</si>
  <si>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</si>
  <si>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</si>
  <si>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</si>
  <si>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</si>
  <si>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</si>
  <si>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</si>
  <si>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</si>
  <si>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</si>
  <si>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</si>
  <si>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</si>
  <si>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</si>
  <si>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</si>
  <si>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</si>
  <si>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</si>
  <si>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</si>
  <si>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</si>
  <si>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</si>
  <si>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</si>
  <si>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</si>
  <si>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</si>
  <si>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</si>
  <si>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</si>
  <si>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</si>
  <si>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</si>
  <si>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</si>
  <si>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</si>
  <si>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</si>
  <si>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</si>
  <si>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</si>
  <si>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</si>
  <si>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</si>
  <si>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</si>
  <si>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</si>
  <si>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</si>
  <si>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</si>
  <si>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</si>
  <si>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</si>
  <si>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</si>
  <si>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</si>
  <si>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</si>
  <si>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</si>
  <si>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</si>
  <si>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</si>
  <si>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</si>
  <si>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</si>
  <si>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</si>
  <si>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</si>
  <si>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</si>
  <si>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</si>
  <si>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</si>
  <si>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</si>
  <si>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</si>
  <si>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</si>
  <si>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</si>
  <si>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</si>
  <si>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</si>
  <si>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</si>
  <si>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</si>
  <si>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</si>
  <si>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</si>
  <si>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</si>
  <si>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</si>
  <si>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</si>
  <si>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</si>
  <si>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</si>
  <si>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</si>
  <si>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</si>
  <si>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</si>
  <si>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</si>
  <si>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</si>
  <si>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</si>
  <si>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</si>
  <si>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</si>
  <si>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</si>
  <si>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</si>
  <si>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</si>
  <si>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</si>
  <si>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</si>
  <si>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</si>
  <si>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</si>
  <si>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</si>
  <si>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</si>
  <si>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</si>
  <si>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</si>
  <si>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</si>
  <si>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</si>
  <si>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</si>
  <si>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</si>
  <si>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</si>
  <si>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</si>
  <si>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</si>
  <si>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</si>
  <si>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</si>
  <si>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</si>
  <si>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</si>
  <si>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</si>
  <si>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</si>
  <si>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</si>
  <si>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</si>
  <si>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</si>
  <si>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</si>
  <si>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</si>
  <si>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</si>
  <si>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</si>
  <si>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</si>
  <si>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</si>
  <si>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</si>
  <si>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</si>
  <si>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</si>
  <si>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</si>
  <si>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</si>
  <si>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</si>
  <si>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</si>
  <si>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</si>
  <si>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</si>
  <si>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</si>
  <si>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</si>
  <si>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</si>
  <si>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</si>
  <si>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</si>
  <si>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</si>
  <si>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</si>
  <si>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</si>
  <si>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</si>
  <si>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</si>
  <si>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</si>
  <si>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</si>
  <si>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</si>
  <si>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</si>
  <si>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</si>
  <si>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</si>
  <si>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</si>
  <si>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</si>
  <si>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</si>
  <si>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</si>
  <si>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</si>
  <si>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</si>
  <si>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</si>
  <si>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</si>
  <si>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</si>
  <si>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</si>
  <si>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</si>
  <si>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</si>
  <si>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</si>
  <si>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</si>
  <si>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</si>
  <si>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</si>
  <si>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</si>
  <si>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</si>
  <si>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</si>
  <si>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</si>
  <si>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</si>
  <si>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</si>
  <si>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</si>
  <si>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</si>
  <si>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</si>
  <si>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</si>
  <si>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</si>
  <si>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</si>
  <si>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</si>
  <si>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</si>
  <si>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</si>
  <si>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</si>
  <si>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</si>
  <si>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</si>
  <si>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</si>
  <si>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</si>
  <si>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</si>
  <si>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</si>
  <si>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</si>
  <si>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</si>
  <si>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</si>
  <si>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</si>
  <si>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</si>
  <si>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</si>
  <si>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</si>
  <si>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</si>
  <si>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</si>
  <si>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</si>
  <si>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</si>
  <si>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</si>
  <si>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</si>
  <si>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</si>
  <si>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</si>
  <si>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</si>
  <si>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</si>
  <si>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</si>
  <si>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</si>
  <si>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</si>
  <si>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</si>
  <si>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</si>
  <si>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</si>
  <si>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</si>
  <si>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</si>
  <si>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</si>
  <si>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</si>
  <si>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</si>
  <si>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</si>
  <si>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</si>
  <si>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</si>
  <si>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</si>
  <si>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</si>
  <si>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</si>
  <si>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</si>
  <si>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</si>
  <si>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</si>
  <si>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</si>
  <si>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</si>
  <si>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</si>
  <si>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</si>
  <si>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</si>
  <si>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</si>
  <si>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</si>
  <si>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</si>
  <si>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</si>
  <si>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</si>
  <si>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</si>
  <si>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</si>
  <si>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</si>
  <si>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</si>
  <si>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</si>
  <si>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</si>
  <si>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</si>
  <si>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</si>
  <si>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</si>
  <si>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</si>
  <si>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</si>
  <si>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</si>
  <si>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</si>
  <si>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</si>
  <si>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</si>
  <si>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</si>
  <si>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</si>
  <si>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</si>
  <si>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</si>
  <si>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</si>
  <si>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</si>
  <si>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</si>
  <si>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</si>
  <si>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</si>
  <si>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</si>
  <si>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</si>
  <si>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</si>
  <si>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</si>
  <si>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</si>
  <si>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</si>
  <si>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</si>
  <si>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</si>
  <si>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</si>
  <si>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</si>
  <si>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</si>
  <si>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</si>
  <si>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</si>
  <si>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</si>
  <si>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</si>
  <si>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</si>
  <si>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</si>
  <si>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</si>
  <si>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</si>
  <si>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</si>
  <si>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</si>
  <si>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</si>
  <si>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</si>
  <si>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</si>
  <si>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</si>
  <si>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</si>
  <si>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</si>
  <si>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</si>
  <si>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</si>
  <si>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</si>
  <si>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</si>
  <si>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</si>
  <si>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</si>
  <si>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</si>
  <si>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</si>
  <si>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</si>
  <si>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</si>
  <si>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</si>
  <si>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</si>
  <si>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</si>
  <si>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</si>
  <si>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</si>
  <si>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</si>
  <si>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</si>
  <si>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</si>
  <si>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</si>
  <si>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</si>
  <si>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</si>
  <si>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</si>
  <si>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</si>
  <si>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</si>
  <si>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</si>
  <si>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</si>
  <si>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</si>
  <si>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</si>
  <si>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</si>
  <si>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</si>
  <si>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</si>
  <si>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</si>
  <si>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</si>
  <si>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</si>
  <si>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</si>
  <si>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</si>
  <si>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</si>
  <si>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</si>
  <si>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</si>
  <si>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</si>
  <si>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</si>
  <si>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</si>
  <si>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</si>
  <si>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</si>
  <si>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</si>
  <si>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</si>
  <si>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</si>
  <si>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</si>
  <si>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</si>
  <si>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</si>
  <si>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</si>
  <si>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</si>
  <si>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</si>
  <si>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</si>
  <si>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</si>
  <si>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</si>
  <si>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</si>
  <si>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</si>
  <si>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</si>
  <si>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</si>
  <si>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</si>
  <si>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</si>
  <si>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</si>
  <si>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</si>
  <si>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</si>
  <si>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</si>
  <si>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</si>
  <si>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</si>
  <si>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</si>
  <si>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</si>
  <si>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</si>
  <si>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</si>
  <si>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</si>
  <si>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</si>
  <si>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</si>
  <si>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</si>
  <si>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</si>
  <si>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</si>
  <si>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</si>
  <si>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</si>
  <si>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</si>
  <si>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</si>
  <si>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</si>
  <si>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</si>
  <si>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</si>
  <si>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</si>
  <si>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</si>
  <si>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</si>
  <si>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</si>
  <si>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</si>
  <si>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</si>
  <si>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</si>
  <si>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</si>
  <si>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</si>
  <si>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</si>
  <si>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</si>
  <si>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</si>
  <si>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</si>
  <si>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</si>
  <si>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</si>
  <si>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</si>
  <si>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</si>
  <si>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</si>
  <si>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</si>
  <si>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</si>
  <si>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</si>
  <si>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</si>
  <si>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</si>
  <si>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</si>
  <si>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</si>
  <si>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</si>
  <si>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</si>
  <si>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</si>
  <si>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</si>
  <si>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</si>
  <si>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</si>
  <si>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</si>
  <si>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</si>
  <si>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</si>
  <si>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</si>
  <si>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</si>
  <si>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</si>
  <si>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</si>
  <si>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</si>
  <si>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</si>
  <si>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</si>
  <si>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</si>
  <si>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</si>
  <si>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</si>
  <si>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</si>
  <si>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</si>
  <si>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</si>
  <si>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</si>
  <si>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</si>
  <si>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</si>
  <si>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</si>
  <si>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</si>
  <si>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</si>
  <si>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</si>
  <si>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</si>
  <si>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</si>
  <si>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</si>
  <si>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</si>
  <si>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</si>
  <si>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</si>
  <si>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</si>
  <si>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</si>
  <si>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</si>
  <si>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</si>
  <si>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</si>
  <si>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</si>
  <si>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</si>
  <si>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</si>
  <si>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</si>
  <si>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</si>
  <si>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</si>
  <si>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</si>
  <si>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</si>
  <si>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</si>
  <si>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</si>
  <si>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</si>
  <si>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</si>
  <si>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</si>
  <si>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</si>
  <si>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</si>
  <si>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</si>
  <si>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</si>
  <si>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</si>
  <si>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</si>
  <si>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</si>
  <si>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</si>
  <si>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</si>
  <si>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</si>
  <si>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</si>
  <si>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</si>
  <si>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</si>
  <si>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</si>
  <si>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</si>
  <si>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</si>
  <si>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</si>
  <si>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</si>
  <si>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</si>
  <si>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</si>
  <si>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</si>
  <si>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</si>
  <si>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</si>
  <si>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</si>
  <si>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</si>
  <si>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</si>
  <si>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</si>
  <si>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</si>
  <si>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</si>
  <si>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</si>
  <si>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</si>
  <si>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</si>
  <si>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</si>
  <si>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</si>
  <si>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</si>
  <si>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</si>
  <si>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</si>
  <si>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</si>
  <si>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</si>
  <si>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</si>
  <si>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</si>
  <si>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</si>
  <si>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</si>
  <si>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</si>
  <si>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</si>
  <si>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</si>
  <si>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</si>
  <si>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</si>
  <si>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</si>
  <si>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</si>
  <si>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</si>
  <si>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</si>
  <si>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</si>
  <si>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</si>
  <si>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</si>
  <si>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</si>
  <si>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</si>
  <si>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</si>
  <si>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</si>
  <si>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</si>
  <si>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</si>
  <si>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</si>
  <si>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</si>
  <si>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</si>
  <si>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</si>
  <si>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</si>
  <si>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</si>
  <si>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</si>
  <si>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</si>
  <si>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</si>
  <si>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</si>
  <si>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</si>
  <si>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</si>
  <si>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</si>
  <si>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</si>
  <si>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</si>
  <si>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</si>
  <si>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</si>
  <si>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</si>
  <si>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</si>
  <si>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</si>
  <si>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</si>
  <si>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</si>
  <si>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</si>
  <si>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</si>
  <si>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</si>
  <si>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</si>
  <si>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</si>
  <si>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</si>
  <si>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</si>
  <si>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</si>
  <si>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</si>
  <si>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</si>
  <si>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</si>
  <si>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</si>
  <si>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</si>
  <si>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</si>
  <si>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</si>
  <si>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</si>
  <si>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</si>
  <si>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</si>
  <si>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</si>
  <si>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</si>
  <si>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</si>
  <si>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</si>
  <si>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</si>
  <si>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</si>
  <si>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</si>
  <si>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</si>
  <si>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</si>
  <si>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</si>
  <si>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</si>
  <si>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</si>
  <si>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</si>
  <si>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</si>
  <si>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</si>
  <si>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</si>
  <si>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</si>
  <si>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</si>
  <si>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</si>
  <si>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</si>
  <si>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</si>
  <si>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</si>
  <si>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</si>
  <si>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</si>
  <si>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</si>
  <si>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</si>
  <si>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</si>
  <si>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</si>
  <si>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</si>
  <si>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</si>
  <si>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</si>
  <si>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</si>
  <si>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</si>
  <si>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</si>
  <si>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</si>
  <si>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</si>
  <si>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</si>
  <si>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</si>
  <si>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</si>
  <si>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</si>
  <si>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</si>
  <si>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</si>
  <si>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</si>
  <si>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</si>
  <si>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</si>
  <si>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</si>
  <si>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</si>
  <si>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</si>
  <si>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</si>
  <si>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</si>
  <si>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</si>
  <si>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</si>
  <si>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</si>
  <si>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</si>
  <si>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</si>
  <si>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</si>
  <si>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</si>
  <si>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</si>
  <si>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</si>
  <si>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</si>
  <si>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</si>
  <si>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</si>
  <si>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</si>
  <si>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</si>
  <si>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</si>
  <si>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</si>
  <si>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</si>
  <si>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</si>
  <si>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</si>
  <si>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</si>
  <si>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</si>
  <si>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</si>
  <si>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</si>
  <si>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</si>
  <si>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</si>
  <si>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</si>
  <si>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</si>
  <si>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</si>
  <si>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</si>
  <si>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</si>
  <si>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</si>
  <si>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</si>
  <si>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</si>
  <si>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</si>
  <si>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</si>
  <si>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</si>
  <si>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</si>
  <si>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</si>
  <si>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</si>
  <si>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</si>
  <si>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</si>
  <si>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</si>
  <si>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</si>
  <si>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</si>
  <si>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</si>
  <si>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</si>
  <si>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</si>
  <si>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</si>
  <si>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</si>
  <si>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</si>
  <si>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</si>
  <si>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</si>
  <si>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</si>
  <si>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</si>
  <si>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</si>
  <si>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</si>
  <si>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</si>
  <si>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</si>
  <si>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</si>
  <si>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</si>
  <si>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</si>
  <si>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</si>
  <si>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</si>
  <si>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</si>
  <si>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</si>
  <si>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</si>
  <si>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</si>
  <si>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</si>
  <si>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</si>
  <si>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</si>
  <si>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</si>
  <si>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</si>
  <si>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</si>
  <si>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</si>
  <si>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</si>
  <si>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</si>
  <si>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</si>
  <si>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</si>
  <si>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</si>
  <si>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</si>
  <si>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</si>
  <si>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</si>
  <si>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</si>
  <si>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</si>
  <si>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</si>
  <si>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</si>
  <si>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</si>
  <si>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</si>
  <si>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</si>
  <si>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</si>
  <si>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</si>
  <si>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</si>
  <si>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</si>
  <si>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</si>
  <si>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</si>
  <si>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</si>
  <si>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</si>
  <si>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</si>
  <si>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</si>
  <si>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</si>
  <si>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</si>
  <si>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</si>
  <si>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</si>
  <si>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</si>
  <si>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</si>
  <si>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</si>
  <si>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</si>
  <si>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</si>
  <si>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</si>
  <si>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</si>
  <si>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</si>
  <si>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</si>
  <si>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</si>
  <si>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</si>
  <si>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</si>
  <si>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</si>
  <si>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</si>
  <si>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</si>
  <si>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</si>
  <si>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</si>
  <si>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</si>
  <si>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</si>
  <si>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</si>
  <si>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</si>
  <si>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</si>
  <si>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</si>
  <si>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</si>
  <si>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</si>
  <si>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</si>
  <si>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</si>
  <si>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</si>
  <si>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</si>
  <si>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</si>
  <si>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</si>
  <si>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</si>
  <si>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</si>
  <si>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</si>
  <si>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</si>
  <si>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</si>
  <si>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</si>
  <si>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</si>
  <si>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</si>
  <si>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</si>
  <si>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</si>
  <si>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</si>
  <si>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</si>
  <si>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</si>
  <si>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</si>
  <si>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</si>
  <si>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</si>
  <si>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</si>
  <si>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</si>
  <si>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</si>
  <si>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</si>
  <si>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</si>
  <si>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</si>
  <si>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</si>
  <si>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</si>
  <si>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</si>
  <si>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</si>
  <si>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</si>
  <si>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</si>
  <si>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</si>
  <si>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</si>
  <si>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</si>
  <si>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</si>
  <si>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</si>
  <si>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</si>
  <si>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</si>
  <si>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</si>
  <si>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</si>
  <si>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</si>
  <si>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</si>
  <si>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</si>
  <si>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</si>
  <si>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</si>
  <si>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</si>
  <si>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</si>
  <si>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</si>
  <si>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</si>
  <si>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</si>
  <si>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</si>
  <si>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</si>
  <si>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</si>
  <si>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</si>
  <si>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</si>
  <si>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</si>
  <si>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</si>
  <si>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</si>
  <si>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</si>
  <si>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</si>
  <si>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</si>
  <si>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</si>
  <si>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</si>
  <si>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</si>
  <si>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</si>
  <si>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</si>
  <si>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</si>
  <si>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</si>
  <si>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</si>
  <si>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</si>
  <si>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</si>
  <si>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</si>
  <si>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</si>
  <si>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</si>
  <si>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</si>
  <si>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</si>
  <si>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</si>
  <si>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</si>
  <si>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</si>
  <si>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</si>
  <si>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</si>
  <si>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</si>
  <si>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</si>
  <si>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</si>
  <si>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</si>
  <si>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</si>
  <si>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</si>
  <si>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</si>
  <si>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</si>
  <si>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</si>
  <si>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</si>
  <si>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</si>
  <si>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</si>
  <si>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</si>
  <si>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</si>
  <si>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</si>
  <si>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</si>
  <si>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</si>
  <si>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</si>
  <si>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</si>
  <si>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</si>
  <si>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</si>
  <si>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</si>
  <si>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</si>
  <si>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</si>
  <si>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</si>
  <si>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</si>
  <si>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</si>
  <si>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</si>
  <si>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</si>
  <si>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</si>
  <si>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</si>
  <si>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</si>
  <si>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</si>
  <si>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</si>
  <si>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</si>
  <si>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</si>
  <si>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</si>
  <si>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</si>
  <si>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</si>
  <si>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</si>
  <si>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</si>
  <si>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</si>
  <si>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</si>
  <si>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</si>
  <si>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</si>
  <si>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</si>
  <si>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</si>
  <si>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</si>
  <si>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</si>
  <si>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</si>
  <si>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</si>
  <si>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</si>
  <si>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</si>
  <si>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</si>
  <si>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</si>
  <si>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</si>
  <si>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</si>
  <si>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</si>
  <si>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</si>
  <si>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</si>
  <si>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</si>
  <si>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</si>
  <si>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</si>
  <si>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</si>
  <si>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</si>
  <si>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</si>
  <si>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</si>
  <si>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</si>
  <si>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</si>
  <si>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</si>
  <si>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</si>
  <si>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</si>
  <si>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</si>
  <si>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</si>
  <si>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</si>
  <si>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</si>
  <si>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</si>
  <si>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</si>
  <si>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</si>
  <si>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</si>
  <si>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</si>
  <si>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</si>
  <si>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</si>
  <si>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</si>
  <si>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</si>
  <si>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</si>
  <si>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</si>
  <si>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</si>
  <si>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</si>
  <si>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</si>
  <si>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</si>
  <si>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</si>
  <si>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</si>
  <si>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</si>
  <si>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</si>
  <si>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</si>
  <si>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</si>
  <si>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</si>
  <si>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</si>
  <si>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</si>
  <si>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</si>
  <si>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</si>
  <si>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</si>
  <si>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</si>
  <si>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</si>
  <si>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</si>
  <si>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</si>
  <si>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</si>
  <si>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</si>
  <si>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</si>
  <si>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</si>
  <si>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</si>
  <si>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</si>
  <si>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</si>
  <si>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</si>
  <si>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</si>
  <si>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</si>
  <si>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</si>
  <si>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</si>
  <si>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</si>
  <si>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</si>
  <si>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</si>
  <si>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</si>
  <si>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</si>
  <si>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</si>
  <si>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</si>
  <si>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</si>
  <si>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</si>
  <si>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</si>
  <si>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</si>
  <si>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</si>
  <si>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</si>
  <si>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</si>
  <si>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</si>
  <si>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</si>
  <si>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</si>
  <si>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</si>
  <si>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</si>
  <si>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</si>
  <si>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</si>
  <si>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</si>
  <si>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</si>
  <si>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</si>
  <si>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</si>
  <si>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</si>
  <si>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</si>
  <si>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</si>
  <si>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</si>
  <si>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</si>
  <si>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</si>
  <si>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</si>
  <si>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</si>
  <si>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</si>
  <si>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</si>
  <si>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</si>
  <si>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</si>
  <si>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</si>
  <si>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</si>
  <si>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</si>
  <si>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</si>
  <si>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</si>
  <si>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</si>
  <si>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</si>
  <si>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</si>
  <si>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</si>
  <si>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</si>
  <si>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</si>
  <si>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</si>
  <si>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</si>
  <si>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</si>
  <si>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</si>
  <si>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</si>
  <si>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</si>
  <si>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</si>
  <si>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</si>
  <si>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</si>
  <si>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</si>
  <si>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</si>
  <si>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</si>
  <si>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</si>
  <si>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</si>
  <si>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</si>
  <si>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</si>
  <si>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</si>
  <si>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</si>
  <si>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</si>
  <si>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</si>
  <si>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</si>
  <si>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</si>
  <si>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</si>
  <si>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</si>
  <si>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</si>
  <si>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</si>
  <si>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</si>
  <si>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</si>
  <si>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</si>
  <si>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</si>
  <si>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</si>
  <si>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</si>
  <si>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</si>
  <si>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</si>
  <si>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</si>
  <si>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</si>
  <si>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</si>
  <si>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</si>
  <si>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</si>
  <si>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</si>
  <si>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</si>
  <si>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</si>
  <si>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</si>
  <si>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</si>
  <si>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</si>
  <si>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</si>
  <si>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</si>
  <si>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</si>
  <si>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</si>
  <si>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</si>
  <si>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</si>
  <si>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</si>
  <si>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</si>
  <si>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</si>
  <si>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</si>
  <si>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</si>
  <si>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</si>
  <si>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</si>
  <si>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</si>
  <si>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</si>
  <si>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</si>
  <si>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</si>
  <si>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</si>
  <si>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</si>
  <si>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</si>
  <si>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</si>
  <si>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</si>
  <si>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</si>
  <si>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</si>
  <si>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</si>
  <si>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</si>
  <si>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</si>
  <si>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</si>
  <si>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</si>
  <si>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</si>
  <si>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</si>
  <si>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</si>
  <si>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</si>
  <si>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</si>
  <si>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</si>
  <si>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</si>
  <si>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</si>
  <si>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</si>
  <si>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</si>
  <si>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</si>
  <si>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</si>
  <si>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</si>
  <si>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</si>
  <si>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</si>
  <si>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</si>
  <si>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</si>
  <si>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</si>
  <si>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</si>
  <si>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</si>
  <si>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</si>
  <si>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</si>
  <si>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</si>
  <si>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</si>
  <si>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</si>
  <si>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</si>
  <si>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</si>
  <si>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</si>
  <si>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</si>
  <si>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</si>
  <si>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</si>
  <si>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</si>
  <si>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</si>
  <si>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</si>
  <si>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</si>
  <si>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</si>
  <si>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</si>
  <si>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</si>
  <si>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</si>
  <si>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</si>
  <si>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</si>
  <si>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</si>
  <si>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</si>
  <si>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</si>
  <si>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</si>
  <si>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</si>
  <si>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</si>
  <si>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</si>
  <si>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</si>
  <si>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</si>
  <si>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</si>
  <si>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</si>
  <si>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</si>
  <si>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</si>
  <si>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</si>
  <si>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</si>
  <si>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</si>
  <si>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</si>
  <si>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</si>
  <si>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</si>
  <si>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</si>
  <si>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</si>
  <si>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</si>
  <si>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</si>
  <si>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</si>
  <si>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</si>
  <si>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</si>
  <si>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</si>
  <si>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</si>
  <si>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</si>
  <si>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</si>
  <si>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</si>
  <si>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</si>
  <si>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</si>
  <si>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</si>
  <si>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</si>
  <si>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</si>
  <si>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</si>
  <si>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</si>
  <si>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</si>
  <si>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</si>
  <si>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</si>
  <si>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</si>
  <si>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</si>
  <si>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</si>
  <si>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</si>
  <si>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</si>
  <si>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</si>
  <si>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</si>
  <si>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</si>
  <si>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</si>
  <si>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</si>
  <si>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</si>
  <si>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</si>
  <si>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</si>
  <si>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</si>
  <si>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</si>
  <si>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</si>
  <si>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</si>
  <si>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</si>
  <si>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</si>
  <si>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</si>
  <si>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</si>
  <si>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</si>
  <si>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</si>
  <si>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</si>
  <si>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</si>
  <si>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</si>
  <si>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</si>
  <si>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</si>
  <si>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</si>
  <si>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</si>
  <si>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</si>
  <si>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</si>
  <si>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</si>
  <si>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</si>
  <si>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</si>
  <si>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</si>
  <si>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</si>
  <si>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</si>
  <si>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</si>
  <si>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</si>
  <si>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</si>
  <si>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</si>
  <si>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</si>
  <si>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</si>
  <si>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</si>
  <si>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</si>
  <si>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</si>
  <si>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</si>
  <si>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</si>
  <si>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</si>
  <si>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</si>
  <si>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</si>
  <si>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</si>
  <si>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</si>
  <si>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</si>
  <si>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</si>
  <si>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</si>
  <si>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</si>
  <si>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</si>
  <si>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</si>
  <si>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</si>
  <si>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</si>
  <si>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</si>
  <si>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</si>
  <si>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</si>
  <si>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</si>
  <si>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</si>
  <si>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</si>
  <si>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</si>
  <si>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</si>
  <si>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</si>
  <si>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</si>
  <si>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</si>
  <si>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</si>
  <si>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</si>
  <si>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</si>
  <si>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</si>
  <si>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</si>
  <si>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</si>
  <si>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</si>
  <si>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</si>
  <si>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</si>
  <si>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</si>
  <si>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</si>
  <si>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</si>
  <si>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</si>
  <si>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</si>
  <si>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</si>
  <si>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</si>
  <si>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</si>
  <si>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</si>
  <si>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</si>
  <si>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</si>
  <si>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</si>
  <si>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</si>
  <si>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</si>
  <si>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</si>
  <si>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</si>
  <si>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</si>
  <si>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</si>
  <si>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</si>
  <si>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</si>
  <si>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</si>
  <si>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</si>
  <si>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</si>
  <si>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</si>
  <si>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</si>
  <si>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</si>
  <si>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</si>
  <si>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</si>
  <si>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</si>
  <si>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</si>
  <si>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</si>
  <si>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</si>
  <si>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</si>
  <si>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</si>
  <si>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</si>
  <si>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</si>
  <si>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</si>
  <si>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</si>
  <si>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</si>
  <si>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</si>
  <si>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</si>
  <si>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</si>
  <si>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</si>
  <si>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</si>
  <si>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</si>
  <si>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</si>
  <si>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</si>
  <si>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</si>
  <si>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</si>
  <si>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</si>
  <si>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</si>
  <si>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</si>
  <si>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</si>
  <si>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</si>
  <si>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</si>
  <si>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</si>
  <si>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</si>
  <si>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</si>
  <si>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</si>
  <si>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</si>
  <si>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</si>
  <si>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</si>
  <si>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</si>
  <si>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</si>
  <si>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</si>
  <si>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</si>
  <si>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</si>
  <si>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</si>
  <si>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</si>
  <si>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</si>
  <si>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</si>
  <si>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</si>
  <si>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</si>
  <si>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</si>
  <si>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</si>
  <si>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</si>
  <si>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</si>
  <si>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</si>
  <si>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</si>
  <si>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</si>
  <si>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</si>
  <si>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</si>
  <si>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</si>
  <si>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</si>
  <si>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</si>
  <si>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</si>
  <si>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</si>
  <si>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</si>
  <si>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</si>
  <si>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</si>
  <si>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</si>
  <si>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</si>
  <si>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</si>
  <si>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</si>
  <si>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</si>
  <si>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</si>
  <si>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</si>
  <si>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</si>
  <si>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</si>
  <si>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</si>
  <si>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</si>
  <si>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</si>
  <si>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</si>
  <si>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</si>
  <si>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</si>
  <si>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</si>
  <si>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</si>
  <si>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</si>
  <si>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</si>
  <si>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</si>
  <si>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</si>
  <si>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</si>
  <si>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</si>
  <si>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</si>
  <si>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</si>
  <si>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</si>
  <si>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</si>
  <si>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</si>
  <si>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</si>
  <si>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</si>
  <si>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</si>
  <si>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</si>
  <si>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</si>
  <si>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</si>
  <si>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</si>
  <si>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</si>
  <si>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</si>
  <si>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</si>
  <si>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</si>
  <si>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</si>
  <si>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</si>
  <si>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</si>
  <si>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</si>
  <si>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</si>
  <si>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</si>
  <si>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</si>
  <si>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</si>
  <si>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</si>
  <si>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</si>
  <si>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</si>
  <si>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</si>
  <si>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</si>
  <si>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</si>
  <si>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</si>
  <si>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</si>
  <si>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</si>
  <si>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</si>
  <si>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</si>
  <si>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</si>
  <si>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</si>
  <si>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</si>
  <si>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</si>
  <si>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</si>
  <si>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</si>
  <si>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</si>
  <si>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</si>
  <si>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</si>
  <si>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</si>
  <si>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</si>
  <si>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</si>
  <si>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</si>
  <si>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</si>
  <si>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</si>
  <si>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</si>
  <si>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</si>
  <si>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</si>
  <si>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</si>
  <si>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</si>
  <si>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</si>
  <si>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</si>
  <si>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</si>
  <si>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</si>
  <si>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</si>
  <si>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</si>
  <si>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</si>
  <si>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</si>
  <si>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</si>
  <si>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</si>
  <si>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</si>
  <si>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</si>
  <si>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</si>
  <si>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</si>
  <si>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</si>
  <si>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</si>
  <si>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</si>
  <si>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</si>
  <si>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</si>
  <si>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</si>
  <si>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</si>
  <si>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</si>
  <si>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</si>
  <si>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</si>
  <si>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</si>
  <si>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</si>
  <si>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</si>
  <si>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</si>
  <si>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</si>
  <si>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</si>
  <si>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</si>
  <si>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</si>
  <si>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</si>
  <si>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</si>
  <si>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</si>
  <si>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</si>
  <si>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</si>
  <si>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</si>
  <si>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</si>
  <si>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</si>
  <si>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</si>
  <si>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</si>
  <si>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</si>
  <si>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</si>
  <si>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</si>
  <si>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</si>
  <si>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</si>
  <si>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</si>
  <si>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</si>
  <si>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</si>
  <si>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</si>
  <si>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</si>
  <si>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</si>
  <si>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</si>
  <si>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</si>
  <si>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</si>
  <si>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</si>
  <si>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</si>
  <si>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</si>
  <si>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</si>
  <si>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</si>
  <si>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</si>
  <si>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</si>
  <si>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</si>
  <si>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</si>
  <si>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</si>
  <si>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</si>
  <si>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</si>
  <si>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</si>
  <si>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</si>
  <si>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</si>
  <si>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</si>
  <si>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</si>
  <si>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</si>
  <si>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</si>
  <si>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</si>
  <si>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</si>
  <si>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</si>
  <si>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</si>
  <si>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</si>
  <si>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</si>
  <si>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</si>
  <si>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</si>
  <si>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</si>
  <si>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</si>
  <si>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</si>
  <si>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</si>
  <si>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</si>
  <si>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</si>
  <si>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</si>
  <si>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</si>
  <si>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</si>
  <si>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</si>
  <si>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</si>
  <si>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</si>
  <si>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</si>
  <si>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</si>
  <si>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</si>
  <si>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</si>
  <si>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</si>
  <si>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</si>
  <si>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</si>
  <si>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</si>
  <si>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</si>
  <si>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</si>
  <si>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</si>
  <si>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</si>
  <si>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</si>
  <si>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</si>
  <si>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</si>
  <si>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</si>
  <si>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</si>
  <si>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</si>
  <si>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</si>
  <si>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</si>
  <si>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</si>
  <si>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</si>
  <si>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</si>
  <si>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</si>
  <si>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</si>
  <si>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</si>
  <si>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</si>
  <si>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</si>
  <si>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</si>
  <si>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</si>
  <si>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</si>
  <si>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</si>
  <si>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</si>
  <si>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</si>
  <si>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</si>
  <si>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</si>
  <si>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</si>
  <si>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</si>
  <si>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</si>
  <si>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</si>
  <si>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</si>
  <si>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</si>
  <si>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</si>
  <si>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</si>
  <si>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</si>
  <si>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</si>
  <si>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</si>
  <si>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</si>
  <si>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</si>
  <si>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</si>
  <si>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</si>
  <si>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</si>
  <si>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</si>
  <si>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</si>
  <si>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</si>
  <si>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</si>
  <si>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</si>
  <si>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</si>
  <si>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</si>
  <si>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</si>
  <si>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</si>
  <si>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</si>
  <si>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</si>
  <si>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</si>
  <si>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</si>
  <si>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</si>
  <si>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</si>
  <si>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</si>
  <si>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</si>
  <si>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</si>
  <si>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</si>
  <si>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</si>
  <si>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</si>
  <si>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</si>
  <si>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</si>
  <si>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</si>
  <si>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</si>
  <si>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</si>
  <si>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</si>
  <si>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</si>
  <si>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</si>
  <si>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</si>
  <si>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</si>
  <si>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</si>
  <si>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</si>
  <si>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</si>
  <si>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</si>
  <si>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</si>
  <si>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</si>
  <si>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</si>
  <si>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</si>
  <si>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</si>
  <si>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</si>
  <si>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</si>
  <si>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</si>
  <si>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</si>
  <si>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</si>
  <si>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</si>
  <si>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</si>
  <si>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</si>
  <si>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</si>
  <si>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</si>
  <si>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</si>
  <si>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</si>
  <si>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</si>
  <si>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</si>
  <si>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</si>
  <si>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</si>
  <si>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</si>
  <si>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</si>
  <si>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</si>
  <si>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</si>
  <si>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</si>
  <si>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</si>
  <si>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</si>
  <si>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</si>
  <si>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</si>
  <si>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</si>
  <si>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</si>
  <si>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</si>
  <si>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</si>
  <si>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</si>
  <si>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</si>
  <si>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</si>
  <si>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</si>
  <si>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</si>
  <si>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</si>
  <si>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</si>
  <si>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</si>
  <si>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</si>
  <si>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</si>
  <si>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</si>
  <si>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</si>
  <si>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</si>
  <si>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</si>
  <si>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</si>
  <si>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</si>
  <si>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</si>
  <si>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</si>
  <si>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</si>
  <si>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</si>
  <si>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</si>
  <si>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</si>
  <si>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</si>
  <si>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</si>
  <si>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</si>
  <si>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</si>
  <si>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</si>
  <si>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</si>
  <si>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</si>
  <si>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</si>
  <si>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</si>
  <si>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</si>
  <si>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</si>
  <si>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</si>
  <si>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</si>
  <si>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</si>
  <si>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</si>
  <si>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</si>
  <si>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</si>
  <si>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</si>
  <si>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</si>
  <si>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</si>
  <si>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</si>
  <si>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</si>
  <si>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</si>
  <si>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</si>
  <si>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</si>
  <si>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</si>
  <si>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</si>
  <si>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</si>
  <si>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</si>
  <si>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</si>
  <si>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</si>
  <si>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</si>
  <si>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</si>
  <si>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</si>
  <si>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</si>
  <si>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</si>
  <si>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</si>
  <si>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</si>
  <si>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</si>
  <si>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</si>
  <si>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</si>
  <si>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</si>
  <si>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</si>
  <si>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</si>
  <si>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</si>
  <si>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</si>
  <si>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</si>
  <si>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</si>
  <si>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</si>
  <si>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</si>
  <si>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</si>
  <si>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</si>
  <si>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</si>
  <si>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</si>
  <si>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</si>
  <si>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</si>
  <si>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</si>
  <si>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</si>
  <si>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</si>
  <si>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</si>
  <si>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</si>
  <si>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</si>
  <si>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</si>
  <si>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</si>
  <si>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</si>
  <si>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</si>
  <si>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</si>
  <si>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</si>
  <si>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</si>
  <si>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</si>
  <si>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</si>
  <si>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</si>
  <si>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</si>
  <si>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</si>
  <si>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</si>
  <si>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</si>
  <si>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</si>
  <si>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</si>
  <si>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</si>
  <si>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</si>
  <si>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</si>
  <si>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</si>
  <si>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</si>
  <si>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</si>
  <si>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</si>
  <si>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</si>
  <si>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</si>
  <si>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</si>
  <si>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</si>
  <si>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</si>
  <si>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</si>
  <si>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</si>
  <si>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</si>
  <si>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</si>
  <si>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</si>
  <si>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</si>
  <si>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</si>
  <si>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</si>
  <si>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</si>
  <si>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</si>
  <si>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</si>
  <si>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</si>
  <si>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</si>
  <si>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</si>
  <si>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</si>
  <si>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</si>
  <si>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</si>
  <si>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</si>
  <si>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</si>
  <si>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</si>
  <si>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</si>
  <si>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</si>
  <si>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</si>
  <si>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</si>
  <si>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</si>
  <si>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</si>
  <si>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</si>
  <si>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</si>
  <si>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</si>
  <si>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</si>
  <si>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</si>
  <si>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</si>
  <si>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</si>
  <si>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</si>
  <si>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</si>
  <si>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</si>
  <si>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</si>
  <si>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</si>
  <si>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</si>
  <si>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</si>
  <si>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</si>
  <si>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</si>
  <si>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</si>
  <si>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</si>
  <si>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</si>
  <si>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</si>
  <si>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</si>
  <si>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</si>
  <si>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</si>
  <si>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</si>
  <si>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</si>
  <si>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</si>
  <si>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</si>
  <si>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</si>
  <si>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</si>
  <si>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</si>
  <si>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</si>
  <si>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</si>
  <si>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</si>
  <si>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</si>
  <si>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</si>
  <si>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</si>
  <si>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</si>
  <si>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</si>
  <si>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</si>
  <si>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</si>
  <si>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</si>
  <si>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</si>
  <si>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</si>
  <si>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</si>
  <si>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</si>
  <si>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</si>
  <si>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</si>
  <si>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</si>
  <si>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</si>
  <si>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</si>
  <si>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</si>
  <si>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</si>
  <si>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</si>
  <si>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</si>
  <si>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</si>
  <si>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</si>
  <si>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</si>
  <si>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</si>
  <si>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</si>
  <si>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</si>
  <si>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</si>
  <si>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</si>
  <si>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</si>
  <si>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</si>
  <si>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</si>
  <si>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</si>
  <si>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</si>
  <si>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</si>
  <si>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</si>
  <si>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</si>
  <si>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</si>
  <si>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</si>
  <si>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</si>
  <si>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</si>
  <si>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</si>
  <si>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</si>
  <si>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</si>
  <si>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</si>
  <si>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</si>
  <si>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</si>
  <si>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</si>
  <si>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</si>
  <si>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</si>
  <si>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</si>
  <si>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</si>
  <si>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</si>
  <si>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</si>
  <si>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</si>
  <si>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</si>
  <si>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</si>
  <si>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</si>
  <si>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</si>
  <si>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</si>
  <si>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</si>
  <si>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</si>
  <si>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</si>
  <si>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</si>
  <si>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</si>
  <si>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</si>
  <si>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</si>
  <si>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</si>
  <si>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</si>
  <si>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</si>
  <si>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</si>
  <si>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</si>
  <si>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</si>
  <si>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</si>
  <si>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</si>
  <si>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</si>
  <si>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</si>
  <si>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</si>
  <si>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</si>
  <si>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</si>
  <si>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</si>
  <si>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</si>
  <si>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</si>
  <si>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</si>
  <si>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</si>
  <si>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</si>
  <si>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</si>
  <si>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</si>
  <si>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</si>
  <si>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</si>
  <si>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</si>
  <si>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</si>
  <si>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</si>
  <si>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</si>
  <si>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</si>
  <si>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</si>
  <si>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</si>
  <si>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</si>
  <si>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</si>
  <si>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</si>
  <si>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</si>
  <si>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</si>
  <si>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</si>
  <si>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</si>
  <si>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</si>
  <si>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</si>
  <si>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</si>
  <si>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</si>
  <si>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</si>
  <si>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</si>
  <si>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</si>
  <si>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</si>
  <si>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</si>
  <si>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</si>
  <si>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</si>
  <si>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</si>
  <si>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</si>
  <si>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</si>
  <si>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</si>
  <si>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</si>
  <si>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</si>
  <si>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</si>
  <si>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</si>
  <si>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</si>
  <si>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</si>
  <si>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</si>
  <si>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</si>
  <si>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</si>
  <si>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</si>
  <si>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</si>
  <si>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</si>
  <si>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</si>
  <si>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</si>
  <si>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</si>
  <si>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</si>
  <si>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</si>
  <si>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</si>
  <si>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</si>
  <si>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</si>
  <si>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</si>
  <si>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</si>
  <si>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</si>
  <si>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</si>
  <si>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</si>
  <si>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</si>
  <si>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</si>
  <si>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</si>
  <si>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</si>
  <si>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</si>
  <si>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</si>
  <si>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</si>
  <si>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</si>
  <si>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</si>
  <si>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</si>
  <si>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</si>
  <si>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</si>
  <si>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</si>
  <si>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</si>
  <si>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</si>
  <si>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</si>
  <si>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</si>
  <si>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</si>
  <si>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</si>
  <si>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</si>
  <si>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</si>
  <si>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</si>
  <si>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</si>
  <si>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</si>
  <si>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</si>
  <si>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</si>
  <si>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</si>
  <si>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</si>
  <si>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</si>
  <si>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</si>
  <si>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</si>
  <si>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</si>
  <si>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</si>
  <si>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</si>
  <si>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</si>
  <si>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</si>
  <si>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</si>
  <si>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</si>
  <si>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</si>
  <si>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</si>
  <si>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</si>
  <si>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</si>
  <si>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</si>
  <si>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</si>
  <si>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</si>
  <si>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</si>
  <si>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</si>
  <si>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</si>
  <si>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</si>
  <si>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</si>
  <si>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</si>
  <si>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</si>
  <si>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</si>
  <si>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</si>
  <si>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</si>
  <si>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</si>
  <si>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</si>
  <si>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</si>
  <si>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</si>
  <si>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</si>
  <si>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</si>
  <si>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</si>
  <si>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</si>
  <si>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</si>
  <si>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</si>
  <si>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</si>
  <si>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</si>
  <si>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</si>
  <si>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</si>
  <si>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</si>
  <si>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</si>
  <si>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</si>
  <si>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</si>
  <si>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</si>
  <si>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</si>
  <si>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</si>
  <si>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</si>
  <si>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</si>
  <si>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</si>
  <si>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</si>
  <si>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</si>
  <si>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</si>
  <si>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</si>
  <si>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</si>
  <si>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</si>
  <si>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</si>
  <si>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</si>
  <si>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</si>
  <si>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</si>
  <si>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</si>
  <si>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</si>
  <si>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</si>
  <si>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</si>
  <si>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</si>
  <si>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</si>
  <si>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</si>
  <si>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</si>
  <si>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</si>
  <si>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</si>
  <si>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</si>
  <si>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</si>
  <si>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</si>
  <si>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</si>
  <si>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</si>
  <si>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</si>
  <si>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</si>
  <si>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</si>
  <si>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</si>
  <si>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</si>
  <si>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</si>
  <si>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</si>
  <si>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</si>
  <si>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</si>
  <si>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</si>
  <si>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</si>
  <si>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</si>
  <si>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</si>
  <si>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</si>
  <si>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</si>
  <si>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</si>
  <si>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</si>
  <si>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</si>
  <si>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</si>
  <si>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</si>
  <si>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</si>
  <si>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</si>
  <si>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</si>
  <si>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</si>
  <si>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</si>
  <si>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</si>
  <si>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</si>
  <si>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</si>
  <si>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</si>
  <si>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</si>
  <si>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</si>
  <si>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</si>
  <si>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</si>
  <si>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</si>
  <si>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</si>
  <si>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</si>
  <si>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</si>
  <si>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</si>
  <si>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</si>
  <si>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</si>
  <si>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</si>
  <si>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</si>
  <si>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</si>
  <si>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</si>
  <si>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</si>
  <si>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</si>
  <si>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</si>
  <si>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</si>
  <si>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</si>
  <si>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</si>
  <si>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</si>
  <si>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</si>
  <si>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</si>
  <si>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</si>
  <si>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</si>
  <si>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</si>
  <si>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</si>
  <si>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</si>
  <si>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</si>
  <si>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</si>
  <si>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</si>
  <si>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</si>
  <si>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</si>
  <si>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</si>
  <si>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</si>
  <si>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</si>
  <si>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</si>
  <si>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</si>
  <si>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</si>
  <si>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</si>
  <si>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</si>
  <si>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</si>
  <si>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</si>
  <si>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</si>
  <si>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</si>
  <si>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</si>
  <si>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</si>
  <si>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</si>
  <si>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</si>
  <si>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</si>
  <si>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</si>
  <si>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</si>
  <si>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</si>
  <si>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</si>
  <si>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</si>
  <si>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</si>
  <si>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</si>
  <si>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</si>
  <si>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</si>
  <si>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</si>
  <si>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</si>
  <si>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</si>
  <si>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</si>
  <si>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</si>
  <si>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</si>
  <si>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</si>
  <si>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</si>
  <si>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</si>
  <si>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</si>
  <si>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</si>
  <si>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</si>
  <si>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</si>
  <si>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</si>
  <si>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</si>
  <si>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</si>
  <si>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</si>
  <si>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</si>
  <si>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</si>
  <si>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</si>
  <si>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</si>
  <si>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</si>
  <si>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</si>
  <si>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</si>
  <si>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</si>
  <si>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</si>
  <si>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</si>
  <si>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</si>
  <si>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</si>
  <si>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</si>
  <si>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</si>
  <si>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</si>
  <si>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</si>
  <si>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</si>
  <si>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</si>
  <si>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</si>
  <si>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</si>
  <si>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</si>
  <si>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</si>
  <si>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</si>
  <si>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</si>
  <si>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</si>
  <si>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</si>
  <si>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</si>
  <si>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</si>
  <si>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</si>
  <si>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</si>
  <si>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</si>
  <si>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</si>
  <si>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</si>
  <si>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</si>
  <si>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</si>
  <si>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</si>
  <si>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</si>
  <si>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</si>
  <si>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</si>
  <si>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</si>
  <si>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</si>
  <si>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</si>
  <si>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</si>
  <si>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</si>
  <si>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</si>
  <si>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</si>
  <si>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</si>
  <si>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</si>
  <si>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</si>
  <si>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</si>
  <si>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</si>
  <si>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</si>
  <si>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</si>
  <si>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</si>
  <si>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</si>
  <si>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</si>
  <si>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</si>
  <si>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</si>
  <si>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</si>
  <si>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</si>
  <si>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</si>
  <si>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</si>
  <si>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</si>
  <si>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</si>
  <si>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</si>
  <si>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</si>
  <si>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</si>
  <si>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</si>
  <si>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</si>
  <si>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</si>
  <si>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</si>
  <si>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</si>
  <si>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</si>
  <si>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</si>
  <si>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</si>
  <si>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</si>
  <si>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</si>
  <si>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</si>
  <si>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</si>
  <si>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</si>
  <si>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</si>
  <si>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</si>
  <si>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</si>
  <si>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</si>
  <si>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</si>
  <si>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</si>
  <si>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</si>
  <si>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</si>
  <si>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</si>
  <si>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</si>
  <si>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</si>
  <si>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</si>
  <si>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</si>
  <si>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</si>
  <si>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</si>
  <si>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</si>
  <si>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</si>
  <si>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</si>
  <si>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</si>
  <si>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</si>
  <si>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</si>
  <si>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</si>
  <si>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</si>
  <si>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</si>
  <si>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</si>
  <si>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</si>
  <si>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</si>
  <si>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</si>
  <si>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</si>
  <si>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</si>
  <si>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</si>
  <si>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</si>
  <si>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</si>
  <si>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</si>
  <si>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</si>
  <si>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</si>
  <si>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</si>
  <si>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</si>
  <si>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</si>
  <si>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</si>
  <si>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</si>
  <si>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</si>
  <si>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</si>
  <si>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</si>
  <si>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</si>
  <si>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</si>
  <si>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</si>
  <si>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</si>
  <si>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</si>
  <si>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</si>
  <si>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</si>
  <si>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</si>
  <si>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</si>
  <si>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</si>
  <si>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</si>
  <si>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</si>
  <si>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</si>
  <si>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</si>
  <si>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</si>
  <si>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</si>
  <si>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</si>
  <si>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</si>
  <si>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</si>
  <si>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</si>
  <si>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</si>
  <si>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</si>
  <si>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</si>
  <si>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</si>
  <si>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</si>
  <si>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</si>
  <si>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</si>
  <si>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</si>
  <si>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</si>
  <si>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</si>
  <si>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</si>
  <si>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</si>
  <si>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</si>
  <si>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</si>
  <si>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</si>
  <si>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</si>
  <si>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</si>
  <si>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</si>
  <si>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</si>
  <si>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</si>
  <si>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</si>
  <si>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</si>
  <si>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</si>
  <si>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</si>
  <si>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</si>
  <si>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</si>
  <si>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</si>
  <si>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</si>
  <si>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</si>
  <si>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</si>
  <si>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</si>
  <si>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</si>
  <si>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</si>
  <si>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</si>
  <si>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</si>
  <si>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</si>
  <si>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</si>
  <si>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</si>
  <si>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</si>
  <si>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</si>
  <si>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</si>
  <si>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</si>
  <si>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</si>
  <si>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</si>
  <si>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</si>
  <si>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</si>
  <si>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</si>
  <si>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</si>
  <si>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</si>
  <si>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</si>
  <si>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</si>
  <si>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</si>
  <si>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</si>
  <si>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</si>
  <si>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</si>
  <si>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</si>
  <si>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</si>
  <si>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</si>
  <si>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</si>
  <si>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</si>
  <si>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</si>
  <si>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</si>
  <si>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</si>
  <si>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</si>
  <si>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</si>
  <si>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</si>
  <si>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</si>
  <si>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</si>
  <si>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</si>
  <si>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</si>
  <si>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</si>
  <si>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</si>
  <si>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</si>
  <si>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</si>
  <si>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</si>
  <si>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</si>
  <si>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</si>
  <si>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</si>
  <si>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</si>
  <si>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</si>
  <si>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</si>
  <si>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</si>
  <si>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</si>
  <si>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</si>
  <si>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</si>
  <si>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</si>
  <si>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</si>
  <si>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</si>
  <si>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</si>
  <si>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</si>
  <si>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</si>
  <si>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</si>
  <si>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</si>
  <si>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</si>
  <si>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</si>
  <si>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</si>
  <si>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</si>
  <si>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</si>
  <si>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</si>
  <si>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</si>
  <si>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</si>
  <si>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</si>
  <si>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</si>
  <si>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</si>
  <si>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</si>
  <si>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</si>
  <si>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</si>
  <si>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</si>
  <si>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</si>
  <si>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</si>
  <si>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</si>
  <si>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</si>
  <si>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</si>
  <si>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</si>
  <si>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</si>
  <si>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</si>
  <si>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</si>
  <si>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</si>
  <si>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</si>
  <si>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</si>
  <si>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</si>
  <si>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</si>
  <si>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</si>
  <si>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</si>
  <si>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</si>
  <si>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</si>
  <si>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</si>
  <si>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</si>
  <si>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</si>
  <si>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</si>
  <si>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</si>
  <si>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</si>
  <si>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</si>
  <si>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</si>
  <si>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</si>
  <si>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</si>
  <si>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</si>
  <si>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</si>
  <si>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</si>
  <si>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</si>
  <si>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</si>
  <si>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</si>
  <si>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</si>
  <si>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</si>
  <si>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</si>
  <si>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</si>
  <si>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</si>
  <si>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</si>
  <si>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</si>
  <si>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</si>
  <si>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</si>
  <si>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</si>
  <si>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</si>
  <si>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</si>
  <si>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</si>
  <si>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</si>
  <si>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</si>
  <si>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</si>
  <si>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</si>
  <si>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</si>
  <si>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</si>
  <si>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</si>
  <si>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</si>
  <si>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</si>
  <si>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</si>
  <si>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</si>
  <si>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</si>
  <si>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</si>
  <si>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</si>
  <si>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</si>
  <si>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</si>
  <si>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</si>
  <si>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</si>
  <si>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</si>
  <si>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</si>
  <si>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</si>
  <si>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</si>
  <si>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</si>
  <si>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</si>
  <si>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</si>
  <si>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</si>
  <si>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</si>
  <si>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</si>
  <si>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</si>
  <si>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</si>
  <si>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</si>
  <si>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</si>
  <si>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</si>
  <si>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</si>
  <si>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</si>
  <si>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</si>
  <si>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</si>
  <si>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</si>
  <si>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</si>
  <si>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</si>
  <si>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</si>
  <si>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</si>
  <si>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</si>
  <si>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</si>
  <si>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</si>
  <si>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</si>
  <si>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</si>
  <si>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</si>
  <si>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</si>
  <si>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</si>
  <si>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</si>
  <si>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</si>
  <si>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</si>
  <si>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</si>
  <si>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</si>
  <si>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</si>
  <si>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</si>
  <si>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</si>
  <si>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</si>
  <si>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</si>
  <si>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</si>
  <si>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</si>
  <si>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</si>
  <si>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</si>
  <si>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</si>
  <si>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</si>
  <si>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</si>
  <si>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</si>
  <si>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</si>
  <si>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</si>
  <si>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</si>
  <si>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</si>
  <si>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</si>
  <si>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</si>
  <si>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</si>
  <si>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</si>
  <si>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</si>
  <si>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</si>
  <si>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</si>
  <si>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</si>
  <si>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</si>
  <si>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</si>
  <si>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</si>
  <si>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</si>
  <si>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</si>
  <si>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</si>
  <si>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</si>
  <si>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</si>
  <si>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</si>
  <si>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</si>
  <si>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</si>
  <si>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</si>
  <si>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</si>
  <si>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</si>
  <si>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</si>
  <si>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</si>
  <si>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</si>
  <si>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</si>
  <si>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</si>
  <si>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</si>
  <si>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</si>
  <si>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</si>
  <si>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</si>
  <si>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</si>
  <si>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</si>
  <si>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</si>
  <si>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</si>
  <si>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</si>
  <si>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</si>
  <si>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</si>
  <si>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</si>
  <si>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</si>
  <si>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</si>
  <si>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</si>
  <si>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</si>
  <si>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</si>
  <si>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</si>
  <si>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</si>
  <si>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</si>
  <si>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</si>
  <si>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</si>
  <si>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</si>
  <si>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</si>
  <si>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</si>
  <si>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</si>
  <si>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</si>
  <si>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</si>
  <si>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</si>
  <si>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</si>
  <si>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</si>
  <si>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</si>
  <si>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</si>
  <si>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</si>
  <si>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</si>
  <si>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</si>
  <si>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</si>
  <si>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</si>
  <si>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</si>
  <si>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</si>
  <si>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</si>
  <si>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</si>
  <si>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</si>
  <si>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</si>
  <si>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</si>
  <si>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</si>
  <si>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</si>
  <si>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</si>
  <si>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</si>
  <si>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</si>
  <si>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</si>
  <si>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</si>
  <si>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</si>
  <si>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</si>
  <si>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</si>
  <si>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</si>
  <si>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</si>
  <si>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</si>
  <si>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</si>
  <si>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</si>
  <si>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</si>
  <si>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</si>
  <si>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</si>
  <si>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</si>
  <si>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</si>
  <si>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</si>
  <si>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</si>
  <si>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</si>
  <si>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</si>
  <si>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</si>
  <si>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</si>
  <si>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</si>
  <si>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</si>
  <si>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</si>
  <si>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</si>
  <si>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</si>
  <si>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</si>
  <si>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</si>
  <si>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</si>
  <si>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</si>
  <si>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</si>
  <si>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</si>
  <si>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</si>
  <si>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</si>
  <si>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</si>
  <si>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</si>
  <si>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</si>
  <si>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</si>
  <si>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</si>
  <si>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</si>
  <si>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</si>
  <si>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</si>
  <si>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</si>
  <si>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</si>
  <si>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</si>
  <si>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</si>
  <si>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</si>
  <si>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</si>
  <si>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</si>
  <si>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</si>
  <si>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</si>
  <si>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</si>
  <si>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</si>
  <si>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</si>
  <si>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</si>
  <si>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</si>
  <si>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</si>
  <si>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</si>
  <si>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</si>
  <si>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</si>
  <si>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</si>
  <si>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</si>
  <si>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</si>
  <si>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</si>
  <si>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</si>
  <si>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</si>
  <si>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</si>
  <si>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</si>
  <si>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</si>
  <si>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</si>
  <si>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</si>
  <si>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</si>
  <si>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</si>
  <si>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</si>
  <si>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</si>
  <si>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</si>
  <si>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</si>
  <si>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</si>
  <si>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</si>
  <si>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</si>
  <si>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</si>
  <si>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</si>
  <si>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</si>
  <si>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</si>
  <si>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</si>
  <si>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</si>
  <si>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</si>
  <si>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</si>
  <si>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</si>
  <si>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</si>
  <si>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</si>
  <si>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</si>
  <si>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</si>
  <si>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</si>
  <si>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</si>
  <si>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</si>
  <si>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</si>
  <si>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</si>
  <si>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</si>
  <si>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</si>
  <si>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</si>
  <si>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</si>
  <si>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</si>
  <si>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</si>
  <si>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</si>
  <si>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</si>
  <si>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</si>
  <si>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</si>
  <si>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</si>
  <si>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</si>
  <si>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</si>
  <si>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</si>
  <si>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</si>
  <si>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</si>
  <si>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</si>
  <si>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</si>
  <si>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</si>
  <si>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</si>
  <si>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</si>
  <si>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</si>
  <si>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</si>
  <si>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</si>
  <si>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</si>
  <si>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</si>
  <si>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</si>
  <si>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</si>
  <si>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</si>
  <si>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</si>
  <si>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</si>
  <si>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</si>
  <si>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</si>
  <si>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</si>
  <si>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</si>
  <si>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</si>
  <si>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</si>
  <si>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</si>
  <si>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</si>
  <si>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</si>
  <si>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</si>
  <si>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</si>
  <si>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</si>
  <si>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</si>
  <si>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</si>
  <si>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</si>
  <si>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</si>
  <si>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</si>
  <si>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</si>
  <si>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</si>
  <si>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</si>
  <si>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</si>
  <si>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</si>
  <si>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</si>
  <si>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</si>
  <si>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</si>
  <si>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</si>
  <si>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</si>
  <si>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</si>
  <si>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</si>
  <si>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</si>
  <si>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</si>
  <si>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</si>
  <si>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</si>
  <si>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</si>
  <si>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</si>
  <si>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</si>
  <si>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</si>
  <si>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</si>
  <si>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</si>
  <si>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</si>
  <si>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</si>
  <si>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</si>
  <si>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</si>
  <si>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</si>
  <si>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</si>
  <si>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</si>
  <si>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</si>
  <si>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</si>
  <si>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</si>
  <si>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</si>
  <si>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</si>
  <si>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</si>
  <si>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</si>
  <si>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</si>
  <si>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</si>
  <si>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</si>
  <si>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</si>
  <si>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</si>
  <si>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</si>
  <si>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</si>
  <si>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</si>
  <si>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</si>
  <si>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</si>
  <si>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</si>
  <si>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</si>
  <si>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</si>
  <si>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</si>
  <si>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</si>
  <si>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</si>
  <si>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</si>
  <si>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</si>
  <si>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</si>
  <si>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</si>
  <si>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</si>
  <si>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</si>
  <si>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</si>
  <si>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</si>
  <si>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</si>
  <si>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</si>
  <si>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</si>
  <si>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</si>
  <si>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</si>
  <si>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</si>
  <si>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</si>
  <si>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</si>
  <si>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</si>
  <si>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</si>
  <si>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</si>
  <si>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</si>
  <si>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</si>
  <si>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</si>
  <si>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</si>
  <si>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</si>
  <si>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</si>
  <si>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</si>
  <si>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</si>
  <si>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</si>
  <si>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</si>
  <si>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</si>
  <si>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</si>
  <si>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</si>
  <si>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</si>
  <si>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</si>
  <si>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</si>
  <si>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</si>
  <si>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</si>
  <si>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</si>
  <si>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</si>
  <si>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</si>
  <si>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</si>
  <si>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</si>
  <si>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</si>
  <si>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</si>
  <si>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</si>
  <si>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</si>
  <si>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</si>
  <si>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</si>
  <si>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</si>
  <si>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</si>
  <si>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</si>
  <si>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</si>
  <si>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</si>
  <si>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</si>
  <si>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</si>
  <si>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</si>
  <si>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</si>
  <si>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</si>
  <si>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</si>
  <si>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</si>
  <si>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</si>
  <si>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</si>
  <si>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</si>
  <si>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</si>
  <si>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</si>
  <si>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</si>
  <si>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</si>
  <si>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</si>
  <si>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</si>
  <si>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</si>
  <si>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</si>
  <si>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</si>
  <si>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</si>
  <si>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</si>
  <si>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</si>
  <si>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</si>
  <si>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</si>
  <si>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</si>
  <si>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</si>
  <si>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</si>
  <si>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</si>
  <si>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</si>
  <si>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</si>
  <si>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</si>
  <si>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</si>
  <si>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</si>
  <si>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</si>
  <si>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</si>
  <si>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</si>
  <si>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</si>
  <si>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</si>
  <si>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</si>
  <si>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</si>
  <si>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</si>
  <si>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</si>
  <si>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</si>
  <si>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</si>
  <si>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</si>
  <si>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</si>
  <si>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</si>
  <si>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</si>
  <si>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</si>
  <si>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</si>
  <si>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</si>
  <si>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</si>
  <si>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</si>
  <si>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</si>
  <si>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</si>
  <si>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</si>
  <si>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</si>
  <si>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</si>
  <si>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</si>
  <si>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</si>
  <si>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</si>
  <si>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</si>
  <si>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</si>
  <si>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</si>
  <si>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</si>
  <si>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</si>
  <si>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</si>
  <si>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</si>
  <si>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</si>
  <si>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</si>
  <si>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</si>
  <si>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</si>
  <si>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</si>
  <si>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</si>
  <si>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</si>
  <si>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</si>
  <si>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</si>
  <si>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</si>
  <si>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</si>
  <si>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</si>
  <si>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</si>
  <si>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</si>
  <si>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</si>
  <si>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</si>
  <si>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</si>
  <si>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</si>
  <si>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</si>
  <si>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</si>
  <si>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</si>
  <si>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</si>
  <si>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</si>
  <si>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</si>
  <si>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</si>
  <si>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</si>
  <si>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</si>
  <si>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</si>
  <si>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</si>
  <si>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</si>
  <si>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</si>
  <si>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</si>
  <si>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</si>
  <si>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</si>
  <si>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</si>
  <si>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</si>
  <si>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</si>
  <si>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</si>
  <si>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</si>
  <si>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</si>
  <si>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</si>
  <si>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</si>
  <si>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</si>
  <si>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</si>
  <si>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</si>
  <si>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</si>
  <si>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</si>
  <si>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</si>
  <si>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</si>
  <si>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</si>
  <si>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</si>
  <si>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</si>
  <si>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</si>
  <si>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</si>
  <si>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</si>
  <si>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</si>
  <si>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</si>
  <si>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</si>
  <si>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</si>
  <si>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</si>
  <si>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</si>
  <si>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</si>
  <si>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</si>
  <si>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</si>
  <si>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</si>
  <si>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</si>
  <si>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</si>
  <si>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</si>
  <si>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</si>
  <si>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</si>
  <si>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</si>
  <si>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</si>
  <si>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</si>
  <si>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</si>
  <si>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</si>
  <si>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</si>
  <si>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</si>
  <si>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</si>
  <si>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</si>
  <si>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</si>
  <si>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</si>
  <si>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</si>
  <si>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</si>
  <si>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</si>
  <si>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</si>
  <si>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</si>
  <si>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</si>
  <si>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</si>
  <si>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</si>
  <si>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</si>
  <si>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</si>
  <si>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</si>
  <si>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</si>
  <si>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</si>
  <si>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</si>
  <si>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</si>
  <si>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</si>
  <si>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</si>
  <si>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</si>
  <si>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</si>
  <si>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</si>
  <si>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</si>
  <si>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</si>
  <si>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</si>
  <si>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</si>
  <si>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</si>
  <si>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</si>
  <si>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</si>
  <si>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</si>
  <si>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</si>
  <si>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</si>
  <si>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</si>
  <si>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</si>
  <si>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</si>
  <si>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</si>
  <si>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</si>
  <si>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</si>
  <si>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</si>
  <si>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</si>
  <si>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</si>
  <si>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</si>
  <si>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</si>
  <si>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</si>
  <si>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</si>
  <si>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</si>
  <si>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</si>
  <si>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</si>
  <si>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</si>
  <si>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</si>
  <si>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</si>
  <si>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</si>
  <si>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</si>
  <si>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</si>
  <si>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</si>
  <si>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</si>
  <si>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</si>
  <si>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</si>
  <si>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</si>
  <si>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</si>
  <si>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</si>
  <si>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</si>
  <si>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</si>
  <si>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</si>
  <si>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</si>
  <si>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</si>
  <si>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</si>
  <si>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</si>
  <si>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</si>
  <si>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</si>
  <si>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</si>
  <si>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</si>
  <si>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</si>
  <si>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</si>
  <si>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</si>
  <si>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</si>
  <si>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</si>
  <si>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</si>
  <si>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</si>
  <si>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</si>
  <si>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</si>
  <si>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</si>
  <si>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</si>
  <si>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</si>
  <si>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</si>
  <si>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</si>
  <si>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</si>
  <si>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</si>
  <si>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</si>
  <si>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</si>
  <si>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</si>
  <si>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</si>
  <si>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</si>
  <si>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</si>
  <si>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</si>
  <si>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</si>
  <si>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</si>
  <si>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</si>
  <si>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</si>
  <si>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</si>
  <si>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</si>
  <si>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</si>
  <si>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</si>
  <si>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</si>
  <si>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</si>
  <si>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</si>
  <si>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</si>
  <si>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</si>
  <si>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</si>
  <si>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</si>
  <si>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</si>
  <si>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</si>
  <si>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</si>
  <si>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</si>
  <si>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</si>
  <si>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</si>
  <si>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</si>
  <si>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</si>
  <si>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</si>
  <si>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</si>
  <si>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</si>
  <si>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</si>
  <si>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</si>
  <si>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</si>
  <si>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</si>
  <si>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</si>
  <si>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</si>
  <si>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</si>
  <si>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</si>
  <si>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</si>
  <si>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</si>
  <si>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</si>
  <si>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</si>
  <si>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</si>
  <si>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</si>
  <si>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</si>
  <si>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</si>
  <si>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</si>
  <si>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</si>
  <si>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</si>
  <si>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</si>
  <si>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</si>
  <si>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</si>
  <si>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</si>
  <si>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</si>
  <si>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</si>
  <si>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</si>
  <si>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</si>
  <si>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</si>
  <si>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</si>
  <si>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</si>
  <si>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</si>
  <si>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</si>
  <si>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</si>
  <si>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</si>
  <si>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</si>
  <si>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</si>
  <si>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</si>
  <si>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</si>
  <si>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</si>
  <si>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</si>
  <si>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</si>
  <si>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</si>
  <si>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</si>
  <si>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</si>
  <si>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</si>
  <si>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</si>
  <si>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</si>
  <si>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</si>
  <si>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</si>
  <si>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</si>
  <si>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</si>
  <si>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</si>
  <si>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</si>
  <si>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</si>
  <si>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</si>
  <si>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</si>
  <si>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</si>
  <si>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</si>
  <si>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</si>
  <si>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</si>
  <si>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</si>
  <si>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</si>
  <si>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</si>
  <si>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</si>
  <si>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</si>
  <si>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</si>
  <si>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</si>
  <si>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</si>
  <si>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</si>
  <si>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</si>
  <si>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</si>
  <si>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</si>
  <si>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</si>
  <si>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</si>
  <si>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</si>
  <si>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</si>
  <si>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</si>
  <si>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</si>
  <si>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</si>
  <si>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</si>
  <si>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</si>
  <si>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</si>
  <si>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</si>
  <si>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</si>
  <si>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</si>
  <si>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</si>
  <si>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</si>
  <si>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</si>
  <si>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</si>
  <si>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</si>
  <si>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</si>
  <si>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</si>
  <si>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</si>
  <si>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</si>
  <si>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</si>
  <si>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</si>
  <si>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</si>
  <si>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</si>
  <si>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</si>
  <si>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</si>
  <si>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</si>
  <si>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</si>
  <si>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</si>
  <si>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</si>
  <si>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</si>
  <si>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</si>
  <si>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</si>
  <si>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</si>
  <si>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</si>
  <si>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</si>
  <si>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</si>
  <si>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</si>
  <si>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</si>
  <si>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</si>
  <si>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</si>
  <si>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</si>
  <si>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</si>
  <si>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</si>
  <si>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</si>
  <si>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</si>
  <si>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</si>
  <si>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</si>
  <si>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</si>
  <si>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</si>
  <si>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</si>
  <si>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</si>
  <si>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</si>
  <si>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</si>
  <si>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</si>
  <si>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</si>
  <si>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</si>
  <si>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</si>
  <si>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</si>
  <si>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</si>
  <si>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</si>
  <si>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</si>
  <si>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</si>
  <si>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</si>
  <si>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</si>
  <si>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</si>
  <si>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</si>
  <si>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</si>
  <si>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</si>
  <si>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</si>
  <si>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</si>
  <si>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</si>
  <si>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</si>
  <si>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</si>
  <si>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</si>
  <si>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</si>
  <si>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</si>
  <si>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</si>
  <si>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</si>
  <si>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</si>
  <si>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</si>
  <si>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</si>
  <si>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</si>
  <si>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</si>
  <si>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</si>
  <si>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</si>
  <si>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</si>
  <si>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</si>
  <si>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</si>
  <si>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</si>
  <si>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</si>
  <si>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</si>
  <si>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</si>
  <si>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</si>
  <si>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</si>
  <si>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</si>
  <si>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</si>
  <si>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</si>
  <si>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</si>
  <si>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</si>
  <si>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</si>
  <si>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</si>
  <si>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</si>
  <si>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</si>
  <si>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</si>
  <si>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</si>
  <si>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</si>
  <si>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</si>
  <si>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</si>
  <si>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</si>
  <si>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</si>
  <si>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</si>
  <si>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</si>
  <si>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</si>
  <si>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</si>
  <si>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</si>
  <si>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</si>
  <si>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</si>
  <si>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</si>
  <si>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</si>
  <si>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</si>
  <si>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</si>
  <si>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</si>
  <si>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</si>
  <si>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</si>
  <si>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</si>
  <si>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</si>
  <si>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</si>
  <si>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</si>
  <si>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</si>
  <si>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</si>
  <si>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</si>
  <si>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</si>
  <si>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</si>
  <si>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</si>
  <si>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</si>
  <si>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</si>
  <si>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</si>
  <si>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</si>
  <si>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</si>
  <si>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</si>
  <si>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</si>
  <si>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</si>
  <si>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</si>
  <si>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</si>
  <si>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</si>
  <si>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</si>
  <si>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</si>
  <si>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</si>
  <si>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</si>
  <si>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</si>
  <si>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</si>
  <si>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</si>
  <si>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</si>
  <si>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</si>
  <si>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</si>
  <si>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</si>
  <si>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</si>
  <si>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</si>
  <si>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</si>
  <si>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</si>
  <si>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</si>
  <si>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</si>
  <si>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</si>
  <si>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</si>
  <si>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</si>
  <si>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</si>
  <si>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</si>
  <si>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</si>
  <si>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</si>
  <si>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</si>
  <si>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</si>
  <si>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</si>
  <si>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</si>
  <si>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</si>
  <si>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</si>
  <si>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</si>
  <si>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</si>
  <si>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</si>
  <si>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</si>
  <si>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</si>
  <si>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</si>
  <si>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</si>
  <si>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</si>
  <si>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</si>
  <si>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</si>
  <si>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</si>
  <si>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</si>
  <si>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</si>
  <si>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</si>
  <si>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</si>
  <si>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</si>
  <si>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</si>
  <si>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</si>
  <si>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</si>
  <si>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</si>
  <si>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</si>
  <si>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</si>
  <si>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</si>
  <si>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</si>
  <si>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</si>
  <si>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</si>
  <si>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</si>
  <si>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</si>
  <si>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</si>
  <si>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</si>
  <si>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</si>
  <si>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</si>
  <si>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</si>
  <si>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</si>
  <si>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</si>
  <si>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</si>
  <si>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</si>
  <si>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</si>
  <si>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</si>
  <si>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</si>
  <si>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</si>
  <si>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</si>
  <si>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</si>
  <si>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</si>
  <si>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</si>
  <si>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</si>
  <si>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</si>
  <si>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</si>
  <si>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</si>
  <si>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</si>
  <si>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</si>
  <si>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</si>
  <si>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</si>
  <si>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</si>
  <si>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</si>
  <si>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</si>
  <si>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</si>
  <si>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</si>
  <si>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</si>
  <si>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</si>
  <si>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</si>
  <si>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</si>
  <si>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</si>
  <si>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</si>
  <si>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</si>
  <si>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</si>
  <si>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</si>
  <si>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</si>
  <si>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</si>
  <si>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</si>
  <si>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</si>
  <si>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</si>
  <si>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</si>
  <si>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</si>
  <si>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</si>
  <si>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</si>
  <si>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</si>
  <si>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</si>
  <si>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</si>
  <si>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</si>
  <si>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</si>
  <si>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</si>
  <si>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</si>
  <si>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</si>
  <si>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</si>
  <si>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</si>
  <si>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</si>
  <si>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</si>
  <si>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</si>
  <si>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</si>
  <si>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</si>
  <si>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</si>
  <si>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</si>
  <si>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</si>
  <si>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</si>
  <si>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</si>
  <si>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</si>
  <si>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</si>
  <si>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</si>
  <si>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</si>
  <si>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</si>
  <si>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</si>
  <si>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</si>
  <si>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</si>
  <si>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</si>
  <si>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</si>
  <si>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</si>
  <si>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</si>
  <si>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</si>
  <si>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</si>
  <si>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</si>
  <si>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</si>
  <si>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</si>
  <si>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</si>
  <si>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</si>
  <si>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</si>
  <si>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</si>
  <si>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</si>
  <si>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</si>
  <si>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</si>
  <si>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</si>
  <si>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</si>
  <si>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</si>
  <si>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</si>
  <si>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</si>
  <si>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</si>
  <si>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</si>
  <si>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</si>
  <si>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</si>
  <si>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</si>
  <si>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</si>
  <si>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</si>
  <si>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</si>
  <si>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</si>
  <si>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</si>
  <si>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</si>
  <si>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</si>
  <si>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</si>
  <si>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</si>
  <si>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</si>
  <si>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</si>
  <si>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</si>
  <si>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</si>
  <si>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</si>
  <si>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</si>
  <si>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</si>
  <si>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</si>
  <si>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</si>
  <si>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</si>
  <si>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</si>
  <si>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</si>
  <si>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</si>
  <si>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</si>
  <si>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</si>
  <si>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</si>
  <si>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</si>
  <si>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</si>
  <si>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</si>
  <si>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</si>
  <si>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</si>
  <si>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</si>
  <si>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</si>
  <si>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</si>
  <si>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</si>
  <si>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</si>
  <si>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</si>
  <si>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</si>
  <si>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</si>
  <si>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</si>
  <si>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</si>
  <si>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</si>
  <si>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</si>
  <si>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</si>
  <si>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</si>
  <si>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</si>
  <si>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</si>
  <si>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</si>
  <si>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</si>
  <si>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</si>
  <si>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</si>
  <si>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</si>
  <si>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</si>
  <si>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</si>
  <si>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</si>
  <si>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</si>
  <si>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</si>
  <si>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</si>
  <si>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</si>
  <si>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</si>
  <si>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</si>
  <si>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</si>
  <si>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</si>
  <si>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</si>
  <si>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</si>
  <si>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</si>
  <si>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</si>
  <si>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</si>
  <si>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</si>
  <si>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</si>
  <si>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</si>
  <si>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</si>
  <si>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</si>
  <si>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</si>
  <si>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</si>
  <si>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</si>
  <si>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</si>
  <si>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</si>
  <si>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</si>
  <si>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</si>
  <si>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</si>
  <si>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</si>
  <si>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</si>
  <si>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</si>
  <si>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</si>
  <si>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</si>
  <si>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</si>
  <si>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</si>
  <si>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</si>
  <si>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</si>
  <si>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</si>
  <si>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</si>
  <si>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</si>
  <si>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</si>
  <si>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</si>
  <si>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</si>
  <si>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</si>
  <si>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</si>
  <si>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</si>
  <si>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</si>
  <si>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</si>
  <si>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</si>
  <si>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</si>
  <si>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</si>
  <si>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</si>
  <si>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</si>
  <si>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</si>
  <si>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</si>
  <si>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</si>
  <si>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</si>
  <si>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</si>
  <si>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</si>
  <si>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</si>
  <si>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</si>
  <si>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</si>
  <si>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</si>
  <si>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</si>
  <si>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</si>
  <si>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</si>
  <si>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</si>
  <si>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</si>
  <si>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</si>
  <si>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</si>
  <si>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</si>
  <si>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</si>
  <si>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</si>
  <si>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</si>
  <si>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</si>
  <si>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</si>
  <si>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</si>
  <si>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</si>
  <si>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</si>
  <si>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</si>
  <si>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</si>
  <si>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</si>
  <si>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</si>
  <si>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</si>
  <si>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</si>
  <si>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</si>
  <si>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</si>
  <si>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</si>
  <si>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</si>
  <si>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</si>
  <si>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</si>
  <si>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</si>
  <si>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</si>
  <si>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</si>
  <si>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</si>
  <si>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</si>
  <si>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</si>
  <si>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</si>
  <si>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</si>
  <si>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</si>
  <si>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</si>
  <si>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</si>
  <si>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</si>
  <si>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</si>
  <si>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</si>
  <si>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</si>
  <si>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</si>
  <si>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</si>
  <si>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</si>
  <si>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</si>
  <si>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</si>
  <si>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</si>
  <si>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</si>
  <si>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</si>
  <si>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</si>
  <si>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</si>
  <si>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</si>
  <si>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</si>
  <si>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</si>
  <si>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</si>
  <si>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</si>
  <si>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</si>
  <si>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</si>
  <si>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</si>
  <si>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</si>
  <si>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</si>
  <si>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</si>
  <si>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</si>
  <si>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</si>
  <si>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</si>
  <si>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</si>
  <si>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</si>
  <si>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</si>
  <si>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</si>
  <si>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</si>
  <si>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</si>
  <si>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</si>
  <si>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</si>
  <si>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</si>
  <si>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</si>
  <si>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</si>
  <si>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</si>
  <si>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</si>
  <si>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</si>
  <si>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</si>
  <si>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</si>
  <si>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</si>
  <si>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</si>
  <si>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</si>
  <si>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</si>
  <si>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</si>
  <si>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</si>
  <si>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</si>
  <si>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</si>
  <si>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</si>
  <si>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</si>
  <si>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</si>
  <si>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</si>
  <si>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</si>
  <si>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</si>
  <si>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</si>
  <si>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</si>
  <si>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</si>
  <si>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</si>
  <si>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</si>
  <si>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</si>
  <si>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</si>
  <si>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</si>
  <si>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</si>
  <si>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</si>
  <si>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</si>
  <si>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</si>
  <si>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</si>
  <si>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</si>
  <si>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</si>
  <si>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</si>
  <si>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</si>
  <si>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</si>
  <si>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</si>
  <si>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</si>
  <si>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</si>
  <si>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</si>
  <si>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</si>
  <si>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</si>
  <si>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</si>
  <si>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</si>
  <si>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</si>
  <si>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</si>
  <si>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</si>
  <si>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</si>
  <si>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</si>
  <si>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</si>
  <si>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</si>
  <si>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</si>
  <si>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</si>
  <si>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</si>
  <si>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</si>
  <si>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</si>
  <si>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</si>
  <si>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</si>
  <si>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</si>
  <si>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</si>
  <si>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</si>
  <si>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</si>
  <si>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</si>
  <si>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</si>
  <si>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</si>
  <si>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</si>
  <si>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</si>
  <si>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</si>
  <si>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</si>
  <si>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</si>
  <si>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</si>
  <si>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</si>
  <si>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</si>
  <si>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</si>
  <si>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</si>
  <si>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</si>
  <si>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</si>
  <si>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</si>
  <si>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</si>
  <si>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</si>
  <si>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</si>
  <si>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</si>
  <si>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</si>
  <si>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</si>
  <si>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</si>
  <si>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</si>
  <si>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</si>
  <si>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</si>
  <si>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</si>
  <si>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</si>
  <si>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</si>
  <si>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</si>
  <si>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</si>
  <si>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</si>
  <si>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</si>
  <si>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</si>
  <si>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</si>
  <si>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</si>
  <si>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</si>
  <si>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</si>
  <si>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</si>
  <si>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</si>
  <si>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</si>
  <si>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</si>
  <si>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</si>
  <si>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</si>
  <si>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</si>
  <si>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</si>
  <si>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</si>
  <si>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</si>
  <si>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</si>
  <si>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</si>
  <si>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</si>
  <si>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</si>
  <si>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</si>
  <si>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</si>
  <si>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</si>
  <si>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</si>
  <si>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</si>
  <si>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</si>
  <si>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</si>
  <si>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</si>
  <si>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</si>
  <si>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</si>
  <si>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</si>
  <si>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</si>
  <si>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</si>
  <si>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</si>
  <si>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</si>
  <si>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</si>
  <si>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</si>
  <si>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</si>
  <si>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</si>
  <si>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</si>
  <si>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</si>
  <si>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</si>
  <si>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</si>
  <si>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</si>
  <si>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</si>
  <si>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</si>
  <si>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</si>
  <si>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</si>
  <si>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</si>
  <si>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</si>
  <si>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</si>
  <si>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</si>
  <si>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</si>
  <si>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</si>
  <si>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</si>
  <si>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</si>
  <si>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</si>
  <si>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</si>
  <si>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</si>
  <si>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</si>
  <si>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</si>
  <si>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</si>
  <si>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</si>
  <si>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</si>
  <si>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</si>
  <si>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</si>
  <si>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</si>
  <si>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</si>
  <si>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</si>
  <si>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</si>
  <si>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</si>
  <si>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</si>
  <si>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</si>
  <si>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</si>
  <si>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</si>
  <si>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</si>
  <si>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</si>
  <si>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</si>
  <si>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</si>
  <si>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</si>
  <si>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</si>
  <si>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</si>
  <si>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</si>
  <si>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</si>
  <si>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</si>
  <si>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</si>
  <si>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</si>
  <si>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</si>
  <si>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</si>
  <si>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</si>
  <si>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</si>
  <si>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</si>
  <si>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</si>
  <si>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</si>
  <si>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</si>
  <si>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</si>
  <si>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</si>
  <si>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</si>
  <si>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</si>
  <si>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</si>
  <si>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</si>
  <si>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</si>
  <si>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</si>
  <si>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</si>
  <si>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</si>
  <si>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</si>
  <si>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</si>
  <si>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</si>
  <si>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</si>
  <si>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</si>
  <si>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</si>
  <si>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</si>
  <si>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</si>
  <si>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</si>
  <si>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</si>
  <si>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</si>
  <si>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</si>
  <si>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</si>
  <si>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</si>
  <si>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</si>
  <si>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</si>
  <si>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</si>
  <si>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</si>
  <si>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</si>
  <si>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</si>
  <si>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</si>
  <si>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</si>
  <si>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</si>
  <si>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</si>
  <si>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</si>
  <si>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</si>
  <si>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</si>
  <si>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</si>
  <si>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</si>
  <si>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</si>
  <si>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</si>
  <si>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</si>
  <si>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</si>
  <si>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</si>
  <si>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</si>
  <si>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</si>
  <si>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</si>
  <si>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</si>
  <si>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</si>
  <si>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</si>
  <si>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</si>
  <si>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</si>
  <si>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</si>
  <si>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</si>
  <si>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</si>
  <si>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</si>
  <si>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</si>
  <si>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</si>
  <si>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</si>
  <si>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</si>
  <si>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</si>
  <si>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</si>
  <si>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</si>
  <si>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</si>
  <si>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</si>
  <si>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</si>
  <si>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</si>
  <si>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</si>
  <si>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</si>
  <si>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</si>
  <si>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</si>
  <si>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</si>
  <si>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</si>
  <si>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</si>
  <si>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</si>
  <si>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</si>
  <si>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</si>
  <si>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</si>
  <si>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</si>
  <si>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</si>
  <si>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</si>
  <si>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</si>
  <si>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</si>
  <si>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</si>
  <si>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</si>
  <si>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</si>
  <si>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</si>
  <si>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</si>
  <si>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</si>
  <si>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</si>
  <si>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</si>
  <si>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</si>
  <si>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</si>
  <si>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</si>
  <si>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</si>
  <si>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</si>
  <si>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</si>
  <si>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</si>
  <si>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</si>
  <si>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</si>
  <si>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</si>
  <si>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</si>
  <si>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</si>
  <si>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</si>
  <si>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</si>
  <si>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</si>
  <si>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</si>
  <si>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</si>
  <si>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</si>
  <si>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</si>
  <si>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</si>
  <si>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</si>
  <si>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</si>
  <si>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</si>
  <si>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</si>
  <si>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</si>
  <si>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</si>
  <si>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</si>
  <si>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</si>
  <si>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</si>
  <si>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</si>
  <si>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</si>
  <si>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</si>
  <si>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</si>
  <si>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</si>
  <si>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</si>
  <si>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</si>
  <si>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</si>
  <si>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</si>
  <si>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</si>
  <si>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</si>
  <si>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</si>
  <si>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</si>
  <si>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</si>
  <si>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</si>
  <si>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</si>
  <si>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</si>
  <si>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</si>
  <si>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</si>
  <si>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</si>
  <si>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</si>
  <si>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</si>
  <si>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</si>
  <si>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</si>
  <si>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</si>
  <si>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</si>
  <si>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</si>
  <si>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</si>
  <si>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</si>
  <si>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</si>
  <si>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</si>
  <si>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</si>
  <si>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</si>
  <si>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</si>
  <si>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</si>
  <si>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</si>
  <si>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</si>
  <si>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</si>
  <si>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</si>
  <si>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</si>
  <si>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</si>
  <si>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</si>
  <si>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</si>
  <si>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</si>
  <si>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</si>
  <si>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</si>
  <si>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</si>
  <si>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</si>
  <si>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</si>
  <si>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</si>
  <si>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</si>
  <si>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</si>
  <si>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</si>
  <si>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</si>
  <si>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</si>
  <si>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</si>
  <si>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</si>
  <si>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</si>
  <si>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</si>
  <si>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</si>
  <si>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</si>
  <si>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</si>
  <si>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</si>
  <si>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</si>
  <si>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</si>
  <si>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</si>
  <si>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</si>
  <si>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</si>
  <si>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</si>
  <si>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</si>
  <si>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</si>
  <si>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</si>
  <si>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</si>
  <si>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</si>
  <si>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</si>
  <si>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</si>
  <si>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</si>
  <si>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</si>
  <si>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</si>
  <si>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</si>
  <si>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</si>
  <si>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</si>
  <si>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</si>
  <si>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</si>
  <si>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</si>
  <si>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</si>
  <si>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</si>
  <si>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</si>
  <si>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</si>
  <si>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</si>
  <si>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</si>
  <si>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</si>
  <si>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</si>
  <si>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</si>
  <si>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</si>
  <si>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</si>
  <si>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</si>
  <si>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</si>
  <si>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</si>
  <si>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</si>
  <si>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</si>
  <si>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</si>
  <si>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</si>
  <si>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</si>
  <si>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</si>
  <si>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</si>
  <si>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</si>
  <si>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</si>
  <si>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</si>
  <si>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</si>
  <si>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</si>
  <si>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</si>
  <si>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</si>
  <si>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</si>
  <si>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</si>
  <si>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</si>
  <si>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</si>
  <si>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</si>
  <si>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</si>
  <si>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</si>
  <si>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</si>
  <si>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</si>
  <si>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</si>
  <si>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</si>
  <si>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</si>
  <si>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</si>
  <si>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</si>
  <si>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</si>
  <si>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</si>
  <si>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</si>
  <si>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</si>
  <si>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</si>
  <si>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</si>
  <si>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</si>
  <si>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</si>
  <si>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</si>
  <si>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</si>
  <si>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</si>
  <si>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</si>
  <si>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</si>
  <si>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</si>
  <si>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</si>
  <si>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</si>
  <si>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</si>
  <si>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</si>
  <si>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</si>
  <si>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</si>
  <si>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</si>
  <si>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</si>
  <si>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</si>
  <si>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</si>
  <si>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</si>
  <si>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</si>
  <si>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</si>
  <si>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</si>
  <si>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</si>
  <si>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</si>
  <si>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</si>
  <si>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</si>
  <si>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</si>
  <si>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</si>
  <si>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</si>
  <si>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</si>
  <si>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</si>
  <si>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</si>
  <si>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</si>
  <si>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</si>
  <si>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</si>
  <si>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</si>
  <si>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</si>
  <si>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</si>
  <si>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</si>
  <si>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</si>
  <si>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</si>
  <si>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</si>
  <si>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</si>
  <si>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</si>
  <si>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</si>
  <si>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</si>
  <si>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</si>
  <si>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</si>
  <si>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</si>
  <si>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</si>
  <si>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</si>
  <si>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</si>
  <si>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</si>
  <si>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</si>
  <si>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</si>
  <si>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</si>
  <si>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</si>
  <si>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</si>
  <si>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</si>
  <si>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</si>
  <si>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</si>
  <si>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</si>
  <si>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</si>
  <si>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</si>
  <si>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</si>
  <si>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</si>
  <si>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</si>
  <si>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</si>
  <si>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</si>
  <si>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</si>
  <si>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</si>
  <si>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</si>
  <si>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</si>
  <si>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</si>
  <si>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</si>
  <si>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</si>
  <si>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</si>
  <si>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</si>
  <si>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</si>
  <si>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</si>
  <si>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</si>
  <si>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</si>
  <si>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</si>
  <si>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</si>
  <si>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</si>
  <si>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</si>
  <si>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</si>
  <si>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</si>
  <si>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</si>
  <si>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</si>
  <si>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</si>
  <si>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</si>
  <si>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</si>
  <si>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</si>
  <si>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</si>
  <si>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</si>
  <si>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</si>
  <si>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</si>
  <si>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</si>
  <si>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</si>
  <si>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</si>
  <si>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</si>
  <si>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</si>
  <si>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</si>
  <si>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</si>
  <si>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</si>
  <si>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</si>
  <si>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</si>
  <si>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</si>
  <si>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</si>
  <si>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</si>
  <si>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</si>
  <si>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</si>
  <si>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</si>
  <si>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</si>
  <si>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</si>
  <si>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</si>
  <si>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</si>
  <si>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</si>
  <si>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</si>
  <si>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</si>
  <si>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</si>
  <si>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</si>
  <si>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</si>
  <si>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</si>
  <si>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</si>
  <si>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</si>
  <si>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</si>
  <si>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</si>
  <si>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</si>
  <si>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</si>
  <si>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</si>
  <si>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</si>
  <si>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</si>
  <si>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</si>
  <si>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</si>
  <si>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</si>
  <si>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</si>
  <si>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</si>
  <si>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</si>
  <si>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</si>
  <si>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</si>
  <si>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</si>
  <si>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</si>
  <si>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</si>
  <si>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</si>
  <si>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</si>
  <si>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</si>
  <si>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</si>
  <si>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</si>
  <si>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</si>
  <si>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</si>
  <si>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</si>
  <si>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</si>
  <si>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</si>
  <si>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</si>
  <si>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</si>
  <si>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</si>
  <si>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</si>
  <si>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</si>
  <si>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</si>
  <si>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</si>
  <si>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</si>
  <si>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</si>
  <si>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</si>
  <si>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</si>
  <si>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</si>
  <si>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</si>
  <si>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</si>
  <si>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</si>
  <si>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</si>
  <si>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</si>
  <si>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</si>
  <si>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</si>
  <si>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</si>
  <si>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</si>
  <si>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</si>
  <si>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</si>
  <si>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</si>
  <si>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</si>
  <si>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</si>
  <si>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</si>
  <si>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</si>
  <si>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</si>
  <si>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</si>
  <si>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</si>
  <si>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</si>
  <si>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</si>
  <si>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</si>
  <si>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</si>
  <si>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</si>
  <si>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</si>
  <si>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</si>
  <si>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</si>
  <si>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</si>
  <si>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</si>
  <si>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</si>
  <si>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</si>
  <si>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</si>
  <si>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</si>
  <si>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</si>
  <si>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</si>
  <si>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</si>
  <si>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</si>
  <si>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</si>
  <si>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</si>
  <si>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</si>
  <si>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</si>
  <si>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</si>
  <si>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</si>
  <si>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</si>
  <si>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</si>
  <si>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</si>
  <si>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</si>
  <si>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</si>
  <si>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</si>
  <si>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</si>
  <si>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</si>
  <si>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</si>
  <si>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</si>
  <si>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</si>
  <si>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</si>
  <si>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</si>
  <si>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</si>
  <si>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</si>
  <si>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</si>
  <si>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</si>
  <si>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</si>
  <si>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</si>
  <si>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</si>
  <si>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</si>
  <si>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</si>
  <si>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</si>
  <si>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</si>
  <si>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</si>
  <si>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</si>
  <si>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</si>
  <si>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</si>
  <si>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</si>
  <si>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</si>
  <si>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</si>
  <si>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</si>
  <si>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</si>
  <si>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</si>
  <si>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</si>
  <si>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</si>
  <si>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</si>
  <si>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</si>
  <si>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</si>
  <si>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</si>
  <si>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</si>
  <si>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</si>
  <si>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</si>
  <si>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</si>
  <si>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</si>
  <si>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</si>
  <si>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</si>
  <si>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</si>
  <si>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</si>
  <si>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</si>
  <si>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</si>
  <si>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</si>
  <si>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</si>
  <si>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</si>
  <si>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</si>
  <si>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</si>
  <si>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</si>
  <si>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</si>
  <si>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</si>
  <si>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</si>
  <si>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</si>
  <si>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</si>
  <si>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</si>
  <si>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</si>
  <si>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</si>
  <si>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</si>
  <si>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</si>
  <si>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</si>
  <si>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</si>
  <si>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</si>
  <si>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</si>
  <si>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</si>
  <si>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</si>
  <si>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</si>
  <si>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</si>
  <si>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</si>
  <si>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</si>
  <si>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</si>
  <si>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</si>
  <si>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</si>
  <si>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</si>
  <si>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</si>
  <si>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</si>
  <si>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</si>
  <si>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</si>
  <si>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</si>
  <si>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</si>
  <si>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</si>
  <si>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</si>
  <si>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</si>
  <si>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</si>
  <si>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</si>
  <si>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</si>
  <si>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</si>
  <si>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</si>
  <si>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</si>
  <si>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</si>
  <si>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</si>
  <si>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</si>
  <si>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</si>
  <si>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</si>
  <si>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</si>
  <si>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</si>
  <si>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</si>
  <si>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</si>
  <si>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</si>
  <si>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</si>
  <si>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</si>
  <si>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</si>
  <si>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</si>
  <si>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</si>
  <si>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</si>
  <si>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</si>
  <si>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</si>
  <si>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</si>
  <si>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</si>
  <si>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</si>
  <si>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</si>
  <si>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</si>
  <si>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</si>
  <si>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</si>
  <si>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</si>
  <si>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</si>
  <si>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</si>
  <si>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</si>
  <si>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</si>
  <si>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</si>
  <si>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</si>
  <si>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</si>
  <si>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</si>
  <si>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</si>
  <si>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</si>
  <si>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</si>
  <si>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</si>
  <si>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</si>
  <si>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</si>
  <si>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</si>
  <si>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</si>
  <si>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</si>
  <si>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</si>
  <si>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</si>
  <si>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</si>
  <si>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</si>
  <si>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</si>
  <si>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</si>
  <si>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</si>
  <si>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</si>
  <si>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</si>
  <si>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</si>
  <si>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</si>
  <si>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</si>
  <si>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</si>
  <si>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</si>
  <si>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</si>
  <si>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</si>
  <si>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</si>
  <si>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</si>
  <si>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</si>
  <si>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</si>
  <si>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</si>
  <si>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</si>
  <si>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</si>
  <si>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</si>
  <si>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</si>
  <si>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</si>
  <si>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</si>
  <si>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</si>
  <si>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</si>
  <si>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</si>
  <si>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</si>
  <si>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</si>
  <si>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</si>
  <si>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</si>
  <si>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</si>
  <si>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</si>
  <si>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</si>
  <si>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</si>
  <si>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</si>
  <si>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</si>
  <si>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</si>
  <si>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</si>
  <si>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</si>
  <si>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</si>
  <si>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</si>
  <si>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</si>
  <si>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</si>
  <si>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</si>
  <si>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</si>
  <si>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</si>
  <si>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</si>
  <si>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</si>
  <si>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</si>
  <si>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</si>
  <si>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</si>
  <si>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</si>
  <si>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</si>
  <si>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</si>
  <si>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</si>
  <si>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</si>
  <si>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</si>
  <si>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</si>
  <si>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</si>
  <si>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</si>
  <si>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</si>
  <si>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</si>
  <si>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</si>
  <si>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</si>
  <si>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</si>
  <si>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</si>
  <si>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</si>
  <si>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</si>
  <si>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</si>
  <si>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</si>
  <si>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</si>
  <si>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</si>
  <si>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</si>
  <si>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</si>
  <si>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</si>
  <si>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</si>
  <si>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</si>
  <si>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</si>
  <si>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</si>
  <si>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</si>
  <si>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</si>
  <si>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</si>
  <si>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</si>
  <si>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</si>
  <si>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</si>
  <si>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</si>
  <si>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</si>
  <si>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</si>
  <si>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</si>
  <si>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</si>
  <si>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</si>
  <si>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</si>
  <si>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</si>
  <si>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</si>
  <si>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</si>
  <si>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</si>
  <si>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</si>
  <si>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</si>
  <si>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</si>
  <si>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</si>
  <si>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</si>
  <si>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</si>
  <si>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</si>
  <si>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</si>
  <si>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</si>
  <si>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</si>
  <si>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</si>
  <si>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</si>
  <si>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</si>
  <si>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</si>
  <si>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</si>
  <si>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</si>
  <si>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</si>
  <si>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</si>
  <si>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</si>
  <si>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</si>
  <si>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</si>
  <si>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</si>
  <si>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</si>
  <si>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</si>
  <si>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</si>
  <si>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</si>
  <si>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</si>
  <si>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</si>
  <si>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</si>
  <si>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</si>
  <si>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</si>
  <si>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</si>
  <si>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</si>
  <si>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</si>
  <si>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</si>
  <si>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</si>
  <si>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</si>
  <si>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</si>
  <si>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</si>
  <si>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</si>
  <si>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</si>
  <si>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</si>
  <si>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</si>
  <si>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</si>
  <si>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</si>
  <si>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</si>
  <si>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</si>
  <si>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</si>
  <si>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</si>
  <si>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</si>
  <si>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</si>
  <si>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</si>
  <si>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</si>
  <si>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</si>
  <si>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</si>
  <si>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</si>
  <si>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</si>
  <si>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</si>
  <si>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</si>
  <si>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</si>
  <si>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</si>
  <si>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</si>
  <si>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</si>
  <si>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</si>
  <si>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</si>
  <si>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</si>
  <si>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</si>
  <si>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</si>
  <si>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</si>
  <si>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</si>
  <si>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</si>
  <si>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</si>
  <si>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</si>
  <si>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</si>
  <si>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</si>
  <si>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</si>
  <si>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</si>
  <si>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</si>
  <si>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</si>
  <si>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</si>
  <si>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</si>
  <si>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</si>
  <si>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</si>
  <si>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</si>
  <si>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</si>
  <si>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</si>
  <si>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</si>
  <si>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</si>
  <si>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</si>
  <si>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</si>
  <si>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</si>
  <si>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</si>
  <si>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</si>
  <si>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</si>
  <si>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</si>
  <si>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</si>
  <si>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</si>
  <si>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</si>
  <si>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</si>
  <si>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</si>
  <si>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</si>
  <si>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</si>
  <si>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</si>
  <si>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</si>
  <si>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</si>
  <si>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</si>
  <si>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</si>
  <si>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</si>
  <si>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</si>
  <si>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</si>
  <si>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</si>
  <si>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</si>
  <si>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</si>
  <si>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</si>
  <si>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</si>
  <si>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</si>
  <si>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</si>
  <si>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</si>
  <si>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</si>
  <si>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</si>
  <si>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</si>
  <si>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</si>
  <si>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</si>
  <si>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</si>
  <si>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</si>
  <si>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</si>
  <si>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</si>
  <si>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</si>
  <si>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</si>
  <si>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</si>
  <si>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</si>
  <si>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</si>
  <si>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</si>
  <si>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</si>
  <si>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</si>
  <si>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</si>
  <si>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</si>
  <si>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</si>
  <si>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</si>
  <si>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</si>
  <si>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</si>
  <si>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</si>
  <si>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</si>
  <si>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</si>
  <si>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</si>
  <si>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</si>
  <si>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</si>
  <si>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</si>
  <si>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</si>
  <si>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</si>
  <si>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</si>
  <si>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</si>
  <si>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</si>
  <si>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</si>
  <si>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</si>
  <si>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</si>
  <si>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</si>
  <si>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</si>
  <si>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</si>
  <si>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</si>
  <si>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</si>
  <si>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</si>
  <si>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</si>
  <si>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</si>
  <si>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</si>
  <si>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</si>
  <si>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</si>
  <si>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</si>
  <si>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</si>
  <si>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</si>
  <si>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</si>
  <si>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</si>
  <si>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</si>
  <si>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</si>
  <si>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</si>
  <si>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</si>
  <si>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</si>
  <si>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</si>
  <si>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</si>
  <si>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</si>
  <si>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</si>
  <si>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</si>
  <si>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</si>
  <si>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</si>
  <si>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</si>
  <si>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</si>
  <si>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</si>
  <si>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</si>
  <si>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</si>
  <si>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</si>
  <si>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</si>
  <si>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</si>
  <si>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</si>
  <si>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</si>
  <si>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</si>
  <si>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</si>
  <si>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</si>
  <si>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</si>
  <si>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</si>
  <si>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</si>
  <si>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</si>
  <si>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</si>
  <si>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</si>
  <si>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</si>
  <si>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</si>
  <si>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</si>
  <si>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</si>
  <si>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</si>
  <si>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</si>
  <si>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</si>
  <si>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</si>
  <si>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</si>
  <si>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</si>
  <si>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</si>
  <si>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</si>
  <si>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</si>
  <si>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</si>
  <si>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</si>
  <si>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</si>
  <si>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</si>
  <si>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</si>
  <si>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</si>
  <si>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</si>
  <si>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</si>
  <si>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</si>
  <si>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</si>
  <si>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</si>
  <si>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</si>
  <si>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</si>
  <si>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</si>
  <si>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</si>
  <si>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</si>
  <si>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</si>
  <si>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</si>
  <si>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</si>
  <si>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</si>
  <si>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</si>
  <si>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</si>
  <si>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</si>
  <si>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</si>
  <si>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</si>
  <si>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</si>
  <si>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</si>
  <si>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</si>
  <si>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</si>
  <si>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</si>
  <si>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</si>
  <si>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</si>
  <si>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</si>
  <si>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</si>
  <si>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</si>
  <si>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</si>
  <si>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</si>
  <si>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</si>
  <si>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</si>
  <si>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</si>
  <si>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</si>
  <si>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</si>
  <si>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</si>
  <si>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</si>
  <si>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</si>
  <si>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</si>
  <si>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</si>
  <si>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</si>
  <si>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</si>
  <si>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</si>
  <si>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</si>
  <si>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</si>
  <si>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</si>
  <si>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</si>
  <si>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</si>
  <si>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</si>
  <si>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</si>
  <si>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</si>
  <si>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</si>
  <si>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</si>
  <si>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</si>
  <si>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</si>
  <si>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</si>
  <si>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</si>
  <si>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</si>
  <si>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</si>
  <si>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</si>
  <si>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</si>
  <si>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</si>
  <si>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</si>
  <si>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</si>
  <si>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</si>
  <si>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</si>
  <si>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</si>
  <si>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</si>
  <si>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</si>
  <si>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</si>
  <si>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</si>
  <si>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</si>
  <si>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</si>
  <si>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</si>
  <si>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</si>
  <si>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</si>
  <si>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</si>
  <si>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</si>
  <si>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</si>
  <si>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</si>
  <si>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</si>
  <si>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</si>
  <si>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</si>
  <si>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</si>
  <si>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</si>
  <si>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</si>
  <si>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</si>
  <si>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</si>
  <si>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</si>
  <si>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</si>
  <si>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</si>
  <si>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</si>
  <si>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</si>
  <si>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</si>
  <si>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</si>
  <si>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</si>
  <si>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</si>
  <si>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</si>
  <si>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</si>
  <si>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</si>
  <si>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</si>
  <si>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</si>
  <si>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</si>
  <si>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</si>
  <si>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</si>
  <si>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</si>
  <si>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</si>
  <si>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</si>
  <si>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</si>
  <si>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</si>
  <si>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</si>
  <si>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</si>
  <si>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</si>
  <si>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</si>
  <si>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</si>
  <si>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</si>
  <si>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</si>
  <si>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</si>
  <si>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</si>
  <si>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</si>
  <si>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</si>
  <si>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</si>
  <si>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</si>
  <si>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</si>
  <si>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</si>
  <si>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</si>
  <si>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</si>
  <si>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</si>
  <si>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</si>
  <si>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</si>
  <si>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</si>
  <si>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</si>
  <si>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</si>
  <si>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</si>
  <si>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</si>
  <si>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</si>
  <si>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</si>
  <si>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</si>
  <si>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</si>
  <si>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</si>
  <si>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</si>
  <si>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</si>
  <si>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</si>
  <si>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</si>
  <si>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</si>
  <si>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</si>
  <si>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</si>
  <si>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</si>
  <si>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</si>
  <si>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</si>
  <si>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</si>
  <si>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</si>
  <si>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</si>
  <si>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</si>
  <si>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</si>
  <si>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</si>
  <si>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</si>
  <si>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</si>
  <si>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</si>
  <si>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</si>
  <si>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</si>
  <si>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</si>
  <si>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</si>
  <si>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</si>
  <si>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</si>
  <si>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</si>
  <si>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</si>
  <si>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</si>
  <si>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</si>
  <si>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</si>
  <si>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</si>
  <si>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</si>
  <si>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</si>
  <si>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</si>
  <si>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</si>
  <si>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</si>
  <si>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</si>
  <si>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</si>
  <si>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</si>
  <si>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</si>
  <si>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</si>
  <si>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</si>
  <si>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</si>
  <si>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</si>
  <si>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</si>
  <si>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</si>
  <si>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</si>
  <si>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</si>
  <si>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</si>
  <si>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</si>
  <si>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</si>
  <si>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</si>
  <si>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</si>
  <si>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</si>
  <si>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</si>
  <si>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</si>
  <si>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</si>
  <si>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</si>
  <si>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</si>
  <si>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</si>
  <si>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</si>
  <si>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</si>
  <si>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</si>
  <si>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</si>
  <si>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</si>
  <si>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</si>
  <si>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</si>
  <si>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</si>
  <si>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</si>
  <si>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</si>
  <si>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</si>
  <si>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</si>
  <si>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</si>
  <si>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</si>
  <si>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</si>
  <si>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</si>
  <si>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</si>
  <si>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</si>
  <si>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</si>
  <si>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</si>
  <si>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</si>
  <si>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</si>
  <si>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</si>
  <si>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</si>
  <si>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</si>
  <si>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</si>
  <si>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</si>
  <si>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</si>
  <si>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</si>
  <si>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</si>
  <si>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</si>
  <si>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</si>
  <si>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</si>
  <si>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</si>
  <si>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</si>
  <si>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</si>
  <si>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</si>
  <si>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</si>
  <si>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</si>
  <si>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</si>
  <si>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</si>
  <si>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</si>
  <si>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</si>
  <si>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</si>
  <si>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</si>
  <si>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</si>
  <si>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</si>
  <si>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</si>
  <si>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</si>
  <si>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</si>
  <si>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</si>
  <si>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</si>
  <si>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</si>
  <si>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</si>
  <si>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</si>
  <si>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</si>
  <si>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</si>
  <si>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</si>
  <si>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</si>
  <si>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</si>
  <si>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</si>
  <si>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</si>
  <si>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</si>
  <si>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</si>
  <si>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</si>
  <si>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</si>
  <si>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</si>
  <si>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</si>
  <si>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</si>
  <si>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</si>
  <si>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</si>
  <si>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</si>
  <si>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</si>
  <si>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</si>
  <si>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</si>
  <si>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</si>
  <si>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</si>
  <si>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</si>
  <si>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</si>
  <si>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</si>
  <si>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</si>
  <si>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</si>
  <si>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</si>
  <si>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</si>
  <si>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</si>
  <si>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</si>
  <si>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</si>
  <si>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</si>
  <si>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</si>
  <si>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</si>
  <si>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</si>
  <si>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</si>
  <si>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</si>
  <si>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</si>
  <si>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</si>
  <si>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</si>
  <si>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</si>
  <si>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</si>
  <si>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</si>
  <si>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</si>
  <si>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</si>
  <si>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</si>
  <si>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</si>
  <si>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</si>
  <si>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</si>
  <si>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</si>
  <si>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</si>
  <si>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</si>
  <si>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</si>
  <si>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</si>
  <si>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</si>
  <si>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</si>
  <si>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</si>
  <si>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</si>
  <si>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</si>
  <si>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</si>
  <si>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</si>
  <si>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</si>
  <si>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</si>
  <si>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</si>
  <si>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</si>
  <si>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</si>
  <si>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</si>
  <si>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</si>
  <si>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</si>
  <si>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</si>
  <si>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</si>
  <si>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</si>
  <si>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</si>
  <si>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</si>
  <si>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</si>
  <si>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</si>
  <si>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</si>
  <si>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</si>
  <si>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</si>
  <si>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</si>
  <si>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</si>
  <si>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</si>
  <si>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</si>
  <si>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</si>
  <si>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</si>
  <si>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</si>
  <si>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</si>
  <si>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</si>
  <si>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</si>
  <si>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</si>
  <si>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</si>
  <si>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</si>
  <si>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</si>
  <si>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</si>
  <si>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</si>
  <si>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</si>
  <si>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</si>
  <si>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</si>
  <si>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</si>
  <si>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</si>
  <si>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</si>
  <si>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</si>
  <si>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</si>
  <si>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</si>
  <si>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</si>
  <si>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</si>
  <si>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</si>
  <si>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</si>
  <si>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</si>
  <si>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</si>
  <si>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</si>
  <si>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</si>
  <si>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</si>
  <si>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</si>
  <si>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</si>
  <si>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</si>
  <si>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</si>
  <si>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</si>
  <si>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</si>
  <si>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</si>
  <si>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</si>
  <si>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</si>
  <si>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</si>
  <si>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</si>
  <si>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</si>
  <si>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</si>
  <si>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</si>
  <si>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</si>
  <si>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</si>
  <si>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</si>
  <si>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</si>
  <si>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</si>
  <si>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</si>
  <si>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</si>
  <si>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</si>
  <si>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</si>
  <si>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</si>
  <si>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</si>
  <si>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</si>
  <si>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</si>
  <si>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</si>
  <si>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</si>
  <si>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</si>
  <si>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</si>
  <si>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</si>
  <si>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</si>
  <si>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</si>
  <si>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</si>
  <si>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</si>
  <si>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</si>
  <si>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</si>
  <si>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</si>
  <si>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</si>
  <si>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</si>
  <si>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</si>
  <si>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</si>
  <si>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</si>
  <si>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</si>
  <si>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</si>
  <si>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</si>
  <si>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</si>
  <si>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</si>
  <si>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</si>
  <si>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</si>
  <si>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</si>
  <si>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</si>
  <si>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</si>
  <si>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</si>
  <si>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</si>
  <si>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</si>
  <si>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</si>
  <si>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</si>
  <si>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</si>
  <si>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</si>
  <si>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</si>
  <si>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</si>
  <si>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</si>
  <si>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</si>
  <si>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</si>
  <si>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</si>
  <si>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</si>
  <si>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</si>
  <si>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</si>
  <si>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</si>
  <si>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</si>
  <si>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</si>
  <si>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</si>
  <si>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</si>
  <si>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</si>
  <si>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</si>
  <si>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</si>
  <si>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</si>
  <si>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</si>
  <si>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</si>
  <si>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</si>
  <si>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</si>
  <si>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</si>
  <si>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</si>
  <si>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</si>
  <si>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</si>
  <si>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</si>
  <si>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</si>
  <si>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</si>
  <si>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</si>
  <si>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</si>
  <si>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</si>
  <si>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</si>
  <si>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</si>
  <si>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</si>
  <si>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</si>
  <si>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</si>
  <si>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</si>
  <si>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</si>
  <si>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</si>
  <si>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</si>
  <si>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</si>
  <si>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</si>
  <si>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</si>
  <si>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</si>
  <si>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</si>
  <si>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</si>
  <si>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</si>
  <si>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</si>
  <si>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</si>
  <si>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</si>
  <si>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</si>
  <si>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</si>
  <si>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</si>
  <si>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</si>
  <si>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</si>
  <si>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</si>
  <si>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</si>
  <si>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</si>
  <si>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</si>
  <si>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</si>
  <si>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</si>
  <si>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</si>
  <si>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</si>
  <si>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</si>
  <si>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</si>
  <si>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</si>
  <si>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</si>
  <si>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</si>
  <si>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</si>
  <si>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</si>
  <si>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</si>
  <si>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</si>
  <si>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</si>
  <si>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</si>
  <si>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</si>
  <si>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</si>
  <si>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</si>
  <si>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</si>
  <si>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</si>
  <si>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</si>
  <si>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</si>
  <si>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</si>
  <si>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</si>
  <si>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</si>
  <si>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</si>
  <si>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</si>
  <si>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</si>
  <si>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</si>
  <si>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</si>
  <si>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</si>
  <si>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</si>
  <si>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</si>
  <si>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</si>
  <si>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</si>
  <si>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</si>
  <si>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</si>
  <si>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</si>
  <si>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</si>
  <si>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</si>
  <si>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</si>
  <si>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</si>
  <si>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</si>
  <si>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</si>
  <si>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</si>
  <si>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</si>
  <si>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</si>
  <si>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</si>
  <si>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</si>
  <si>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</si>
  <si>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</si>
  <si>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</si>
  <si>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</si>
  <si>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</si>
  <si>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</si>
  <si>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</si>
  <si>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</si>
  <si>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</si>
  <si>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</si>
  <si>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</si>
  <si>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</si>
  <si>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</si>
  <si>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</si>
  <si>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</si>
  <si>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</si>
  <si>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</si>
  <si>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</si>
  <si>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</si>
  <si>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</si>
  <si>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</si>
  <si>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</si>
  <si>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</si>
  <si>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</si>
  <si>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</si>
  <si>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</si>
  <si>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</si>
  <si>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</si>
  <si>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</si>
  <si>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</si>
  <si>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</si>
  <si>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</si>
  <si>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</si>
  <si>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</si>
  <si>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</si>
  <si>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</si>
  <si>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</si>
  <si>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</si>
  <si>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</si>
  <si>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</si>
  <si>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</si>
  <si>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</si>
  <si>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</si>
  <si>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</si>
  <si>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</si>
  <si>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</si>
  <si>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</si>
  <si>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</si>
  <si>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</si>
  <si>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</si>
  <si>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</si>
  <si>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</si>
  <si>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</si>
  <si>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</si>
  <si>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</si>
  <si>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</si>
  <si>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</si>
  <si>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</si>
  <si>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</si>
  <si>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</si>
  <si>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</si>
  <si>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</si>
  <si>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</si>
  <si>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</si>
  <si>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</si>
  <si>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</si>
  <si>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</si>
  <si>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</si>
  <si>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</si>
  <si>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</si>
  <si>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</si>
  <si>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</si>
  <si>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</si>
  <si>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</si>
  <si>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</si>
  <si>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</si>
  <si>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</si>
  <si>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</si>
  <si>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</si>
  <si>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</si>
  <si>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</si>
  <si>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</si>
  <si>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</si>
  <si>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</si>
  <si>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</si>
  <si>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</si>
  <si>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</si>
  <si>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</si>
  <si>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</si>
  <si>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</si>
  <si>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</si>
  <si>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</si>
  <si>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</si>
  <si>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</si>
  <si>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</si>
  <si>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</si>
  <si>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</si>
  <si>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</si>
  <si>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</si>
  <si>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</si>
  <si>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</si>
  <si>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</si>
  <si>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</si>
  <si>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</si>
  <si>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</si>
  <si>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</si>
  <si>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</si>
  <si>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</si>
  <si>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</si>
  <si>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</si>
  <si>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</si>
  <si>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</si>
  <si>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</si>
  <si>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</si>
  <si>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</si>
  <si>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</si>
  <si>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</si>
  <si>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</si>
  <si>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</si>
  <si>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</si>
  <si>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</si>
  <si>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</si>
  <si>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</si>
  <si>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</si>
  <si>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</si>
  <si>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</si>
  <si>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</si>
  <si>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</si>
  <si>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</si>
  <si>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</si>
  <si>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</si>
  <si>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</si>
  <si>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</si>
  <si>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</si>
  <si>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</si>
  <si>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</si>
  <si>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</si>
  <si>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</si>
  <si>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</si>
  <si>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</si>
  <si>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</si>
  <si>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</si>
  <si>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</si>
  <si>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</si>
  <si>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</si>
  <si>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</si>
  <si>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</si>
  <si>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</si>
  <si>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</si>
  <si>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</si>
  <si>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</si>
  <si>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</si>
  <si>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</si>
  <si>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</si>
  <si>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</si>
  <si>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</si>
  <si>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</si>
  <si>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</si>
  <si>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</si>
  <si>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</si>
  <si>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</si>
  <si>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</si>
  <si>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</si>
  <si>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</si>
  <si>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</si>
  <si>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</si>
  <si>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</si>
  <si>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</si>
  <si>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</si>
  <si>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</si>
  <si>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</si>
  <si>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</si>
  <si>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</si>
  <si>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</si>
  <si>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</si>
  <si>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</si>
  <si>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</si>
  <si>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</si>
  <si>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</si>
  <si>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</si>
  <si>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</si>
  <si>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</si>
  <si>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</si>
  <si>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</si>
  <si>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</si>
  <si>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</si>
  <si>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</si>
  <si>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</si>
  <si>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</si>
  <si>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</si>
  <si>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</si>
  <si>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</si>
  <si>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</si>
  <si>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</si>
  <si>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</si>
  <si>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</si>
  <si>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</si>
  <si>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</si>
  <si>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</si>
  <si>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</si>
  <si>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</si>
  <si>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</si>
  <si>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</si>
  <si>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</si>
  <si>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</si>
  <si>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</si>
  <si>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</si>
  <si>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</si>
  <si>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</si>
  <si>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</si>
  <si>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</si>
  <si>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</si>
  <si>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</si>
  <si>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</si>
  <si>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</si>
  <si>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</si>
  <si>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</si>
  <si>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</si>
  <si>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</si>
  <si>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</si>
  <si>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</si>
  <si>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</si>
  <si>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</si>
  <si>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</si>
  <si>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</si>
  <si>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</si>
  <si>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</si>
  <si>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</si>
  <si>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</si>
  <si>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</si>
  <si>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</si>
  <si>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</si>
  <si>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</si>
  <si>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</si>
  <si>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</si>
  <si>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</si>
  <si>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</si>
  <si>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</si>
  <si>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</si>
  <si>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</si>
  <si>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</si>
  <si>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</si>
  <si>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</si>
  <si>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</si>
  <si>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</si>
  <si>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</si>
  <si>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</si>
  <si>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</si>
  <si>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</si>
  <si>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</si>
  <si>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</si>
  <si>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</si>
  <si>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</si>
  <si>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</si>
  <si>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</si>
  <si>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</si>
  <si>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</si>
  <si>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</si>
  <si>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</si>
  <si>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</si>
  <si>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</si>
  <si>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</si>
  <si>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</si>
  <si>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</si>
  <si>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</si>
  <si>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</si>
  <si>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</si>
  <si>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</si>
  <si>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</si>
  <si>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</si>
  <si>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</si>
  <si>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</si>
  <si>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</si>
  <si>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</si>
  <si>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</si>
  <si>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</si>
  <si>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</si>
  <si>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</si>
  <si>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</si>
  <si>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</si>
  <si>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</si>
  <si>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</si>
  <si>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</si>
  <si>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</si>
  <si>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</si>
  <si>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</si>
  <si>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</si>
  <si>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</si>
  <si>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</si>
  <si>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</si>
  <si>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</si>
  <si>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</si>
  <si>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</si>
  <si>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</si>
  <si>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</si>
  <si>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</si>
  <si>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</si>
  <si>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</si>
  <si>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</si>
  <si>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</si>
  <si>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</si>
  <si>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</si>
  <si>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</si>
  <si>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</si>
  <si>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</si>
  <si>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</si>
  <si>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</si>
  <si>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</si>
  <si>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</si>
  <si>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</si>
  <si>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</si>
  <si>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</si>
  <si>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</si>
  <si>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</si>
  <si>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</si>
  <si>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</si>
  <si>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</si>
  <si>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</si>
  <si>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</si>
  <si>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</si>
  <si>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</si>
  <si>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</si>
  <si>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</si>
  <si>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</si>
  <si>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</si>
  <si>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</si>
  <si>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</si>
  <si>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</si>
  <si>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</si>
  <si>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</si>
  <si>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</si>
  <si>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</si>
  <si>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</si>
  <si>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</si>
  <si>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</si>
  <si>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</si>
  <si>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</si>
  <si>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</si>
  <si>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</si>
  <si>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</si>
  <si>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</si>
  <si>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</si>
  <si>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</si>
  <si>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</si>
  <si>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</si>
  <si>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</si>
  <si>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</si>
  <si>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</si>
  <si>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</si>
  <si>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</si>
  <si>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</si>
  <si>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</si>
  <si>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</si>
  <si>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</si>
  <si>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</si>
  <si>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</si>
  <si>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</si>
  <si>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</si>
  <si>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</si>
  <si>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</si>
  <si>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</si>
  <si>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</si>
  <si>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</si>
  <si>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</si>
  <si>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</si>
  <si>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</si>
  <si>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</si>
  <si>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</si>
  <si>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</si>
  <si>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</si>
  <si>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</si>
  <si>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</si>
  <si>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</si>
  <si>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</si>
  <si>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</si>
  <si>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</si>
  <si>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</si>
  <si>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</si>
  <si>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</si>
  <si>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</si>
  <si>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</si>
  <si>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</si>
  <si>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</si>
  <si>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</si>
  <si>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</si>
  <si>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</si>
  <si>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</si>
  <si>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</si>
  <si>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</si>
  <si>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</si>
  <si>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</si>
  <si>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</si>
  <si>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</si>
  <si>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</si>
  <si>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</si>
  <si>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</si>
  <si>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</si>
  <si>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</si>
  <si>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</si>
  <si>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</si>
  <si>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</si>
  <si>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</si>
  <si>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</si>
  <si>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</si>
  <si>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</si>
  <si>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</si>
  <si>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</si>
  <si>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</si>
  <si>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</si>
  <si>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</si>
  <si>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</si>
  <si>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</si>
  <si>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</si>
  <si>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</si>
  <si>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</si>
  <si>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</si>
  <si>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</si>
  <si>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</si>
  <si>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</si>
  <si>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</si>
  <si>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</si>
  <si>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</si>
  <si>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</si>
  <si>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</si>
  <si>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</si>
  <si>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</si>
  <si>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</si>
  <si>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</si>
  <si>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</si>
  <si>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</si>
  <si>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</si>
  <si>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</si>
  <si>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</si>
  <si>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</si>
  <si>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</si>
  <si>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</si>
  <si>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</si>
  <si>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</si>
  <si>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</si>
  <si>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</si>
  <si>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</si>
  <si>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</si>
  <si>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</si>
  <si>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</si>
  <si>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</si>
  <si>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</si>
  <si>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</si>
  <si>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</si>
  <si>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</si>
  <si>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</si>
  <si>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</si>
  <si>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</si>
  <si>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</si>
  <si>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</si>
  <si>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</si>
  <si>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</si>
  <si>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</si>
  <si>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</si>
  <si>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</si>
  <si>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</si>
  <si>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</si>
  <si>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</si>
  <si>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</si>
  <si>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</si>
  <si>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</si>
  <si>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</si>
  <si>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</si>
  <si>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</si>
  <si>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</si>
  <si>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</si>
  <si>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</si>
  <si>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</si>
  <si>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</si>
  <si>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</si>
  <si>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</si>
  <si>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</si>
  <si>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</si>
  <si>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</si>
  <si>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</si>
  <si>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</si>
  <si>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</si>
  <si>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</si>
  <si>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</si>
  <si>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</si>
  <si>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</si>
  <si>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</si>
  <si>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</si>
  <si>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</si>
  <si>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</si>
  <si>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</si>
  <si>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</si>
  <si>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</si>
  <si>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</si>
  <si>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</si>
  <si>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</si>
  <si>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</si>
  <si>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</si>
  <si>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</si>
  <si>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</si>
  <si>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</si>
  <si>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</si>
  <si>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</si>
  <si>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</si>
  <si>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</si>
  <si>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</si>
  <si>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</si>
  <si>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</si>
  <si>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</si>
  <si>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</si>
  <si>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</si>
  <si>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</si>
  <si>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</si>
  <si>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</si>
  <si>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</si>
  <si>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</si>
  <si>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</si>
  <si>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</si>
  <si>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</si>
  <si>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</si>
  <si>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</si>
  <si>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</si>
  <si>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</si>
  <si>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</si>
  <si>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</si>
  <si>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</si>
  <si>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</si>
  <si>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</si>
  <si>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</si>
  <si>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</si>
  <si>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</si>
  <si>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</si>
  <si>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</si>
  <si>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</si>
  <si>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</si>
  <si>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</si>
  <si>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</si>
  <si>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</si>
  <si>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</si>
  <si>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</si>
  <si>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</si>
  <si>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</si>
  <si>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</si>
  <si>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</si>
  <si>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</si>
  <si>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</si>
  <si>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</si>
  <si>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</si>
  <si>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</si>
  <si>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</si>
  <si>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</si>
  <si>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</si>
  <si>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</si>
  <si>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</si>
  <si>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</si>
  <si>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</si>
  <si>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</si>
  <si>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</si>
  <si>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</si>
  <si>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</si>
  <si>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</si>
  <si>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</si>
  <si>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</si>
  <si>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</si>
  <si>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</si>
  <si>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</si>
  <si>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</si>
  <si>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</si>
  <si>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</si>
  <si>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</si>
  <si>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</si>
  <si>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</si>
  <si>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</si>
  <si>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</si>
  <si>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</si>
  <si>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</si>
  <si>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</si>
  <si>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</si>
  <si>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</si>
  <si>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</si>
  <si>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</si>
  <si>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</si>
  <si>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</si>
  <si>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</si>
  <si>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</si>
  <si>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</si>
  <si>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</si>
  <si>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</si>
  <si>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</si>
  <si>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</si>
  <si>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</si>
  <si>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</si>
  <si>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</si>
  <si>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</si>
  <si>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</si>
  <si>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</si>
  <si>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</si>
  <si>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</si>
  <si>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</si>
  <si>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</si>
  <si>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</si>
  <si>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</si>
  <si>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</si>
  <si>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</si>
  <si>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</si>
  <si>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</si>
  <si>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</si>
  <si>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</si>
  <si>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</si>
  <si>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</si>
  <si>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</si>
  <si>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</si>
  <si>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</si>
  <si>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</si>
  <si>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</si>
  <si>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</si>
  <si>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</si>
  <si>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</si>
  <si>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</si>
  <si>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</si>
  <si>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</si>
  <si>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</si>
  <si>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</si>
  <si>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</si>
  <si>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</si>
  <si>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</si>
  <si>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</si>
  <si>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</si>
  <si>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</si>
  <si>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</si>
  <si>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</si>
  <si>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</si>
  <si>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</si>
  <si>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</si>
  <si>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</si>
  <si>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</si>
  <si>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</si>
  <si>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</si>
  <si>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</si>
  <si>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</si>
  <si>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</si>
  <si>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</si>
  <si>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</si>
  <si>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</si>
  <si>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</si>
  <si>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</si>
  <si>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</si>
  <si>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</si>
  <si>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</si>
  <si>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</si>
  <si>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</si>
  <si>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</si>
  <si>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</si>
  <si>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</si>
  <si>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</si>
  <si>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</si>
  <si>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</si>
  <si>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</si>
  <si>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</si>
  <si>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</si>
  <si>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</si>
  <si>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</si>
  <si>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</si>
  <si>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</si>
  <si>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</si>
  <si>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</si>
  <si>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</si>
  <si>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</si>
  <si>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</si>
  <si>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</si>
  <si>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</si>
  <si>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</si>
  <si>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</si>
  <si>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</si>
  <si>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</si>
  <si>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</si>
  <si>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</si>
  <si>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</si>
  <si>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</si>
  <si>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</si>
  <si>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</si>
  <si>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</si>
  <si>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</si>
  <si>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</si>
  <si>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</si>
  <si>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</si>
  <si>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</si>
  <si>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</si>
  <si>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</si>
  <si>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</si>
  <si>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</si>
  <si>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</si>
  <si>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</si>
  <si>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</si>
  <si>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</si>
  <si>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</si>
  <si>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</si>
  <si>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</si>
  <si>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</si>
  <si>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</si>
  <si>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</si>
  <si>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</si>
  <si>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</si>
  <si>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</si>
  <si>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</si>
  <si>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</si>
  <si>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</si>
  <si>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</si>
  <si>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</si>
  <si>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</si>
  <si>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</si>
  <si>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</si>
  <si>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</si>
  <si>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</si>
  <si>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</si>
  <si>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</si>
  <si>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</si>
  <si>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</si>
  <si>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</si>
  <si>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</si>
  <si>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</si>
  <si>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</si>
  <si>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</si>
  <si>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</si>
  <si>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</si>
  <si>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</si>
  <si>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</si>
  <si>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</si>
  <si>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</si>
  <si>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</si>
  <si>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</si>
  <si>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</si>
  <si>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</si>
  <si>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</si>
  <si>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</si>
  <si>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</si>
  <si>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</si>
  <si>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</si>
  <si>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</si>
  <si>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</si>
  <si>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</si>
  <si>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</si>
  <si>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</si>
  <si>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</si>
  <si>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</si>
  <si>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</si>
  <si>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</si>
  <si>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</si>
  <si>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</si>
  <si>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</si>
  <si>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</si>
  <si>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</si>
  <si>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</si>
  <si>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</si>
  <si>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</si>
  <si>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</si>
  <si>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</si>
  <si>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</si>
  <si>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</si>
  <si>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</si>
  <si>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</si>
  <si>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</si>
  <si>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</si>
  <si>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</si>
  <si>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</si>
  <si>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</si>
  <si>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</si>
  <si>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</si>
  <si>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</si>
  <si>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</si>
  <si>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</si>
  <si>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</si>
  <si>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</si>
  <si>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</si>
  <si>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</si>
  <si>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</si>
  <si>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</si>
  <si>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</si>
  <si>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</si>
  <si>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</si>
  <si>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</si>
  <si>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</si>
  <si>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</si>
  <si>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</si>
  <si>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</si>
  <si>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</si>
  <si>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</si>
  <si>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</si>
  <si>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</si>
  <si>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</si>
  <si>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</si>
  <si>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</si>
  <si>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</si>
  <si>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</si>
  <si>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</si>
  <si>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</si>
  <si>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</si>
  <si>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</si>
  <si>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</si>
  <si>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</si>
  <si>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</si>
  <si>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</si>
  <si>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</si>
  <si>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</si>
  <si>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</si>
  <si>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</si>
  <si>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</si>
  <si>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</si>
  <si>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</si>
  <si>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</si>
  <si>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</si>
  <si>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</si>
  <si>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</si>
  <si>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</si>
  <si>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</si>
  <si>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</si>
  <si>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</si>
  <si>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</si>
  <si>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</si>
  <si>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</si>
  <si>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</si>
  <si>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</si>
  <si>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</si>
  <si>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</si>
  <si>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</si>
  <si>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</si>
  <si>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</si>
  <si>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</si>
  <si>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</si>
  <si>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</si>
  <si>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</si>
  <si>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</si>
  <si>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</si>
  <si>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</si>
  <si>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</si>
  <si>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</si>
  <si>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</si>
  <si>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</si>
  <si>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</si>
  <si>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</si>
  <si>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</si>
  <si>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</si>
  <si>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</si>
  <si>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</si>
  <si>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</si>
  <si>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</si>
  <si>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</si>
  <si>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</si>
  <si>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</si>
  <si>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</si>
  <si>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</si>
  <si>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</si>
  <si>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</si>
  <si>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</si>
  <si>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</si>
  <si>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</si>
  <si>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</si>
  <si>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</si>
  <si>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</si>
  <si>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</si>
  <si>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</si>
  <si>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</si>
  <si>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</si>
  <si>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</si>
  <si>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</si>
  <si>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</si>
  <si>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</si>
  <si>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</si>
  <si>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</si>
  <si>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</si>
  <si>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</si>
  <si>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</si>
  <si>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</si>
  <si>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</si>
  <si>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</si>
  <si>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</si>
  <si>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</si>
  <si>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</si>
  <si>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</si>
  <si>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</si>
  <si>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</si>
  <si>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</si>
  <si>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</si>
  <si>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</si>
  <si>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</si>
  <si>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</si>
  <si>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</si>
  <si>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</si>
  <si>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</si>
  <si>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</si>
  <si>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</si>
  <si>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</si>
  <si>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</si>
  <si>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</si>
  <si>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</si>
  <si>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</si>
  <si>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</si>
  <si>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</si>
  <si>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</si>
  <si>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</si>
  <si>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</si>
  <si>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</si>
  <si>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</si>
  <si>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</si>
  <si>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</si>
  <si>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</si>
  <si>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</si>
  <si>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</si>
  <si>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</si>
  <si>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</si>
  <si>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</si>
  <si>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</si>
  <si>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</si>
  <si>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</si>
  <si>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</si>
  <si>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</si>
  <si>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</si>
  <si>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</si>
  <si>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</si>
  <si>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</si>
  <si>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</si>
  <si>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</si>
  <si>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</si>
  <si>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</si>
  <si>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</si>
  <si>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</si>
  <si>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</si>
  <si>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</si>
  <si>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</si>
  <si>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</si>
  <si>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</si>
  <si>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</si>
  <si>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</si>
  <si>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</si>
  <si>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</si>
  <si>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</si>
  <si>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</si>
  <si>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</si>
  <si>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</si>
  <si>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</si>
  <si>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</si>
  <si>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</si>
  <si>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</si>
  <si>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</si>
  <si>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</si>
  <si>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</si>
  <si>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</si>
  <si>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</si>
  <si>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</si>
  <si>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</si>
  <si>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</si>
  <si>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</si>
  <si>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</si>
  <si>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</si>
  <si>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</si>
  <si>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</si>
  <si>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</si>
  <si>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</si>
  <si>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</si>
  <si>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</si>
  <si>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</si>
  <si>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</si>
  <si>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</si>
  <si>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</si>
  <si>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</si>
  <si>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</si>
  <si>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</si>
  <si>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</si>
  <si>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</si>
  <si>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</si>
  <si>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</si>
  <si>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</si>
  <si>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</si>
  <si>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</si>
  <si>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</si>
  <si>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</si>
  <si>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</si>
  <si>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</si>
  <si>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</si>
  <si>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</si>
  <si>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</si>
  <si>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</si>
  <si>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</si>
  <si>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</si>
  <si>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</si>
  <si>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</si>
  <si>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</si>
  <si>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</si>
  <si>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</si>
  <si>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</si>
  <si>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</si>
  <si>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</si>
  <si>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</si>
  <si>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</si>
  <si>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</si>
  <si>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</si>
  <si>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</si>
  <si>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</si>
  <si>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</si>
  <si>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</si>
  <si>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</si>
  <si>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</si>
  <si>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</si>
  <si>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</si>
  <si>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</si>
  <si>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</si>
  <si>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</si>
  <si>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</si>
  <si>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</si>
  <si>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</si>
  <si>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</si>
  <si>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</si>
  <si>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</si>
  <si>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</si>
  <si>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</si>
  <si>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</si>
  <si>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</si>
  <si>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</si>
  <si>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</si>
  <si>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</si>
  <si>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</si>
  <si>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</si>
  <si>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</si>
  <si>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</si>
  <si>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</si>
  <si>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</si>
  <si>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</si>
  <si>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</si>
  <si>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</si>
  <si>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</si>
  <si>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</si>
  <si>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</si>
  <si>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</si>
  <si>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</si>
  <si>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</si>
  <si>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</si>
  <si>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</si>
  <si>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</si>
  <si>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</si>
  <si>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</si>
  <si>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</si>
  <si>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</si>
  <si>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</si>
  <si>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</si>
  <si>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</si>
  <si>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</si>
  <si>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</si>
  <si>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</si>
  <si>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</si>
  <si>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</si>
  <si>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</si>
  <si>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</si>
  <si>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</si>
  <si>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</si>
  <si>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</si>
  <si>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</si>
  <si>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</si>
  <si>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</si>
  <si>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</si>
  <si>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</si>
  <si>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</si>
  <si>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</si>
  <si>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</si>
  <si>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</si>
  <si>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</si>
  <si>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</si>
  <si>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</si>
  <si>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</si>
  <si>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</si>
  <si>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</si>
  <si>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</si>
  <si>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</si>
  <si>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</si>
  <si>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</si>
  <si>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</si>
  <si>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</si>
  <si>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</si>
  <si>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</si>
  <si>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</si>
  <si>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</si>
  <si>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</si>
  <si>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</si>
  <si>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</si>
  <si>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</si>
  <si>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</si>
  <si>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</si>
  <si>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</si>
  <si>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</si>
  <si>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</si>
  <si>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</si>
  <si>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</si>
  <si>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</si>
  <si>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</si>
  <si>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</si>
  <si>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</si>
  <si>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</si>
  <si>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</si>
  <si>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</si>
  <si>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</si>
  <si>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</si>
  <si>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</si>
  <si>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</si>
  <si>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</si>
  <si>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</si>
  <si>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</si>
  <si>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</si>
  <si>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</si>
  <si>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</si>
  <si>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</si>
  <si>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</si>
  <si>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</si>
  <si>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</si>
  <si>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</si>
  <si>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</si>
  <si>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</si>
  <si>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</si>
  <si>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</si>
  <si>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</si>
  <si>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</si>
  <si>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</si>
  <si>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</si>
  <si>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</si>
  <si>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</si>
  <si>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</si>
  <si>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</si>
  <si>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</si>
  <si>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</si>
  <si>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</si>
  <si>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</si>
  <si>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</si>
  <si>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</si>
  <si>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</si>
  <si>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</si>
  <si>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</si>
  <si>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</si>
  <si>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</si>
  <si>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</si>
  <si>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</si>
  <si>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</si>
  <si>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</si>
  <si>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</si>
  <si>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</si>
  <si>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</si>
  <si>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</si>
  <si>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</si>
  <si>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</si>
  <si>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</si>
  <si>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</si>
  <si>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</si>
  <si>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</si>
  <si>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</si>
  <si>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</si>
  <si>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</si>
  <si>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</si>
  <si>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</si>
  <si>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</si>
  <si>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</si>
  <si>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</si>
  <si>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</si>
  <si>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</si>
  <si>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</si>
  <si>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</si>
  <si>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</si>
  <si>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</si>
  <si>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</si>
  <si>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</si>
  <si>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</si>
  <si>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</si>
  <si>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</si>
  <si>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</si>
  <si>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</si>
  <si>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</si>
  <si>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</si>
  <si>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</si>
  <si>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</si>
  <si>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</si>
  <si>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</si>
  <si>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</si>
  <si>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</si>
  <si>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</si>
  <si>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</si>
  <si>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</si>
  <si>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</si>
  <si>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</si>
  <si>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</si>
  <si>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</si>
  <si>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</si>
  <si>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</si>
  <si>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</si>
  <si>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</si>
  <si>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</si>
  <si>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</si>
  <si>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</si>
  <si>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</si>
  <si>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</si>
  <si>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</si>
  <si>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</si>
  <si>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</si>
  <si>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</si>
  <si>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</si>
  <si>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</si>
  <si>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</si>
  <si>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</si>
  <si>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</si>
  <si>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</si>
  <si>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</si>
  <si>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</si>
  <si>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</si>
  <si>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</si>
  <si>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</si>
  <si>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</si>
  <si>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</si>
  <si>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</si>
  <si>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</si>
  <si>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</si>
  <si>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</si>
  <si>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</si>
  <si>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</si>
  <si>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</si>
  <si>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</si>
  <si>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</si>
  <si>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</si>
  <si>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</si>
  <si>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</si>
  <si>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</si>
  <si>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</si>
  <si>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</si>
  <si>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</si>
  <si>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</si>
  <si>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</si>
  <si>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</si>
  <si>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</si>
  <si>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</si>
  <si>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</si>
  <si>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</si>
  <si>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</si>
  <si>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</si>
  <si>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</si>
  <si>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</si>
  <si>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</si>
  <si>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</si>
  <si>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</si>
  <si>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</si>
  <si>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</si>
  <si>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</si>
  <si>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</si>
  <si>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</si>
  <si>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</si>
  <si>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</si>
  <si>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</si>
  <si>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</si>
  <si>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</si>
  <si>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</si>
  <si>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</si>
  <si>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</si>
  <si>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</si>
  <si>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</si>
  <si>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</si>
  <si>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</si>
  <si>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</si>
  <si>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</si>
  <si>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</si>
  <si>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</si>
  <si>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</si>
  <si>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</si>
  <si>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</si>
  <si>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</si>
  <si>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</si>
  <si>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</si>
  <si>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</si>
  <si>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</si>
  <si>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</si>
  <si>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</si>
  <si>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</si>
  <si>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</si>
  <si>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</si>
  <si>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</si>
  <si>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</si>
  <si>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</si>
  <si>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</si>
  <si>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</si>
  <si>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</si>
  <si>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</si>
  <si>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</si>
  <si>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</si>
  <si>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</si>
  <si>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</si>
  <si>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</si>
  <si>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</si>
  <si>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</si>
  <si>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</si>
  <si>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</si>
  <si>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</si>
  <si>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</si>
  <si>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</si>
  <si>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</si>
  <si>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</si>
  <si>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</si>
  <si>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</si>
  <si>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</si>
  <si>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</si>
  <si>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</si>
  <si>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</si>
  <si>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</si>
  <si>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</si>
  <si>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</si>
  <si>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</si>
  <si>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</si>
  <si>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</si>
  <si>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</si>
  <si>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</si>
  <si>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</si>
  <si>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</si>
  <si>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</si>
  <si>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</si>
  <si>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</si>
  <si>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</si>
  <si>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</si>
  <si>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</si>
  <si>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</si>
  <si>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</si>
  <si>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</si>
  <si>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</si>
  <si>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</si>
  <si>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</si>
  <si>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</si>
  <si>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</si>
  <si>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</si>
  <si>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</si>
  <si>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</si>
  <si>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</si>
  <si>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</si>
  <si>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</si>
  <si>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</si>
  <si>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</si>
  <si>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</si>
  <si>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</si>
  <si>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</si>
  <si>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</si>
  <si>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</si>
  <si>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</si>
  <si>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</si>
  <si>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</si>
  <si>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</si>
  <si>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</si>
  <si>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</si>
  <si>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</si>
  <si>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</si>
  <si>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</si>
  <si>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</si>
  <si>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</si>
  <si>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</si>
  <si>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</si>
  <si>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</si>
  <si>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</si>
  <si>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</si>
  <si>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</si>
  <si>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</si>
  <si>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</si>
  <si>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</si>
  <si>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</si>
  <si>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</si>
  <si>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</si>
  <si>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</si>
  <si>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</si>
  <si>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</si>
  <si>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</si>
  <si>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</si>
  <si>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</si>
  <si>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</si>
  <si>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</si>
  <si>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</si>
  <si>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</si>
  <si>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</si>
  <si>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</si>
  <si>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</si>
  <si>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</si>
  <si>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</si>
  <si>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</si>
  <si>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</si>
  <si>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</si>
  <si>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</si>
  <si>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</si>
  <si>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</si>
  <si>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</si>
  <si>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</si>
  <si>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</si>
  <si>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</si>
  <si>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</si>
  <si>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</si>
  <si>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</si>
  <si>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</si>
  <si>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</si>
  <si>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</si>
  <si>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</si>
  <si>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</si>
  <si>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</si>
  <si>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</si>
  <si>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</si>
  <si>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</si>
  <si>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</si>
  <si>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</si>
  <si>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</si>
  <si>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</si>
  <si>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</si>
  <si>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</si>
  <si>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</si>
  <si>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</si>
  <si>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</si>
  <si>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</si>
  <si>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</si>
  <si>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</si>
  <si>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</si>
  <si>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</si>
  <si>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</si>
  <si>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</si>
  <si>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</si>
  <si>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</si>
  <si>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</si>
  <si>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</si>
  <si>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</si>
  <si>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</si>
  <si>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</si>
  <si>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</si>
  <si>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</si>
  <si>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</si>
  <si>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</si>
  <si>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</si>
  <si>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</si>
  <si>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</si>
  <si>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</si>
  <si>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</si>
  <si>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</si>
  <si>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</si>
  <si>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</si>
  <si>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</si>
  <si>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</si>
  <si>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</si>
  <si>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</si>
  <si>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</si>
  <si>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</si>
  <si>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</si>
  <si>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</si>
  <si>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</si>
  <si>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</si>
  <si>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</si>
  <si>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</si>
  <si>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</si>
  <si>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</si>
  <si>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</si>
  <si>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</si>
  <si>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</si>
  <si>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</si>
  <si>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</si>
  <si>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</si>
  <si>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</si>
  <si>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</si>
  <si>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</si>
  <si>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</si>
  <si>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</si>
  <si>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</si>
  <si>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</si>
  <si>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</si>
  <si>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</si>
  <si>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</si>
  <si>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</si>
  <si>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</si>
  <si>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</si>
  <si>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</si>
  <si>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</si>
  <si>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</si>
  <si>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</si>
  <si>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</si>
  <si>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</si>
  <si>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</si>
  <si>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</si>
  <si>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</si>
  <si>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</si>
  <si>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</si>
  <si>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</si>
  <si>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</si>
  <si>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</si>
  <si>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</si>
  <si>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</si>
  <si>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</si>
  <si>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</si>
  <si>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</si>
  <si>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</si>
  <si>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</si>
  <si>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</si>
  <si>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</si>
  <si>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</si>
  <si>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</si>
  <si>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</si>
  <si>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</si>
  <si>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</si>
  <si>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</si>
  <si>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</si>
  <si>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</si>
  <si>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</si>
  <si>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</si>
  <si>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</si>
  <si>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</si>
  <si>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</si>
  <si>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</si>
  <si>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</si>
  <si>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</si>
  <si>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</si>
  <si>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</si>
  <si>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</si>
  <si>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</si>
  <si>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</si>
  <si>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</si>
  <si>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</si>
  <si>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</si>
  <si>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</si>
  <si>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</si>
  <si>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</si>
  <si>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</si>
  <si>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</si>
  <si>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</si>
  <si>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</si>
  <si>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</si>
  <si>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</si>
  <si>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</si>
  <si>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</si>
  <si>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</si>
  <si>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</si>
  <si>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</si>
  <si>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</si>
  <si>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</si>
  <si>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</si>
  <si>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</si>
  <si>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</si>
  <si>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</si>
  <si>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</si>
  <si>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</si>
  <si>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</si>
  <si>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</si>
  <si>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</si>
  <si>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</si>
  <si>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</si>
  <si>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</si>
  <si>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</si>
  <si>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</si>
  <si>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</si>
  <si>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</si>
  <si>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</si>
  <si>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</si>
  <si>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</si>
  <si>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</si>
  <si>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</si>
  <si>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</si>
  <si>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</si>
  <si>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</si>
  <si>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</si>
  <si>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</si>
  <si>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</si>
  <si>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</si>
  <si>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</si>
  <si>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</si>
  <si>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</si>
  <si>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</si>
  <si>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</si>
  <si>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</si>
  <si>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</si>
  <si>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</si>
  <si>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</si>
  <si>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</si>
  <si>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</si>
  <si>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</si>
  <si>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</si>
  <si>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</si>
  <si>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</si>
  <si>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</si>
  <si>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</si>
  <si>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</si>
  <si>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</si>
  <si>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</si>
  <si>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</si>
  <si>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</si>
  <si>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</si>
  <si>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</si>
  <si>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</si>
  <si>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</si>
  <si>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</si>
  <si>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</si>
  <si>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</si>
  <si>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</si>
  <si>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</si>
  <si>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</si>
  <si>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</si>
  <si>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</si>
  <si>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</si>
  <si>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</si>
  <si>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</si>
  <si>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</si>
  <si>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</si>
  <si>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</si>
  <si>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</si>
  <si>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</si>
  <si>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</si>
  <si>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</si>
  <si>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</si>
  <si>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</si>
  <si>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</si>
  <si>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</si>
  <si>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</si>
  <si>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</si>
  <si>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</si>
  <si>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</si>
  <si>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</si>
  <si>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</si>
  <si>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</si>
  <si>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</si>
  <si>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</si>
  <si>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</si>
  <si>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</si>
  <si>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</si>
  <si>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</si>
  <si>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</si>
  <si>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</si>
  <si>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</si>
  <si>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</si>
  <si>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</si>
  <si>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</si>
  <si>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</si>
  <si>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</si>
  <si>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</si>
  <si>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</si>
  <si>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</si>
  <si>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</si>
  <si>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</si>
  <si>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</si>
  <si>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</si>
  <si>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</si>
  <si>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</si>
  <si>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</si>
  <si>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</si>
  <si>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</si>
  <si>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</si>
  <si>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</si>
  <si>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</si>
  <si>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</si>
  <si>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</si>
  <si>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</si>
  <si>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</si>
  <si>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</si>
  <si>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</si>
  <si>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</si>
  <si>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</si>
  <si>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</si>
  <si>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</si>
  <si>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</si>
  <si>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</si>
  <si>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</si>
  <si>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</si>
  <si>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</si>
  <si>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</si>
  <si>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</si>
  <si>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</si>
  <si>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</si>
  <si>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</si>
  <si>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</si>
  <si>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</si>
  <si>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</si>
  <si>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</si>
  <si>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</si>
  <si>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</si>
  <si>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</si>
  <si>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</si>
  <si>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</si>
  <si>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</si>
  <si>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</si>
  <si>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</si>
  <si>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</si>
  <si>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</si>
  <si>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</si>
  <si>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</si>
  <si>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</si>
  <si>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</si>
  <si>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</si>
  <si>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</si>
  <si>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</si>
  <si>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</si>
  <si>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</si>
  <si>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</si>
  <si>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</si>
  <si>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</si>
  <si>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</si>
  <si>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</si>
  <si>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</si>
  <si>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</si>
  <si>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</si>
  <si>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</si>
  <si>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</si>
  <si>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</si>
  <si>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</si>
  <si>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</si>
  <si>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</si>
  <si>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</si>
  <si>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</si>
  <si>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</si>
  <si>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</si>
  <si>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</si>
  <si>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</si>
  <si>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</si>
  <si>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</si>
  <si>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</si>
  <si>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</si>
  <si>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</si>
  <si>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</si>
  <si>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</si>
  <si>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</si>
  <si>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</si>
  <si>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</si>
  <si>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</si>
  <si>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</si>
  <si>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</si>
  <si>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</si>
  <si>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</si>
  <si>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</si>
  <si>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</si>
  <si>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</si>
  <si>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</si>
  <si>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</si>
  <si>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</si>
  <si>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</si>
  <si>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</si>
  <si>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</si>
  <si>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</si>
  <si>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</si>
  <si>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</si>
  <si>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</si>
  <si>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</si>
  <si>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</si>
  <si>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</si>
  <si>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</si>
  <si>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</si>
  <si>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</si>
  <si>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</si>
  <si>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</si>
  <si>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</si>
  <si>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</si>
  <si>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</si>
  <si>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</si>
  <si>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</si>
  <si>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</si>
  <si>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</si>
  <si>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</si>
  <si>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</si>
  <si>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</si>
  <si>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</si>
  <si>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</si>
  <si>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</si>
  <si>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</si>
  <si>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</si>
  <si>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</si>
  <si>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</si>
  <si>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</si>
  <si>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</si>
  <si>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</si>
  <si>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</si>
  <si>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</si>
  <si>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</si>
  <si>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</si>
  <si>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</si>
  <si>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</si>
  <si>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</si>
  <si>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</si>
  <si>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</si>
  <si>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</si>
  <si>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</si>
  <si>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</si>
  <si>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</si>
  <si>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</si>
  <si>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</si>
  <si>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</si>
  <si>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</si>
  <si>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</si>
  <si>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</si>
  <si>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</si>
  <si>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</si>
  <si>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</si>
  <si>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</si>
  <si>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</si>
  <si>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</si>
  <si>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</si>
  <si>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</si>
  <si>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</si>
  <si>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</si>
  <si>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</si>
  <si>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</si>
  <si>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</si>
  <si>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</si>
  <si>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</si>
  <si>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</si>
  <si>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</si>
  <si>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</si>
  <si>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</si>
  <si>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</si>
  <si>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</si>
  <si>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</si>
  <si>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</si>
  <si>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</si>
  <si>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</si>
  <si>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</si>
  <si>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</si>
  <si>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</si>
  <si>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</si>
  <si>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</si>
  <si>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</si>
  <si>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</si>
  <si>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</si>
  <si>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</si>
  <si>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</si>
  <si>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</si>
  <si>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</si>
  <si>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</si>
  <si>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</si>
  <si>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</si>
  <si>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</si>
  <si>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</si>
  <si>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</si>
  <si>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</si>
  <si>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</si>
  <si>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</si>
  <si>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</si>
  <si>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</si>
  <si>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</si>
  <si>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</si>
  <si>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</si>
  <si>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</si>
  <si>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</si>
  <si>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</si>
  <si>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</si>
  <si>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</si>
  <si>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</si>
  <si>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</si>
  <si>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</si>
  <si>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</si>
  <si>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</si>
  <si>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</si>
  <si>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</si>
  <si>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</si>
  <si>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</si>
  <si>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</si>
  <si>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</si>
  <si>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</si>
  <si>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</si>
  <si>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</si>
  <si>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</si>
  <si>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</si>
  <si>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</si>
  <si>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</si>
  <si>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</si>
  <si>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</si>
  <si>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</si>
  <si>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</si>
  <si>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</si>
  <si>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</si>
  <si>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</si>
  <si>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</si>
  <si>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</si>
  <si>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</si>
  <si>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</si>
  <si>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</si>
  <si>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</si>
  <si>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</si>
  <si>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</si>
  <si>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</si>
  <si>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</si>
  <si>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</si>
  <si>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</si>
  <si>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</si>
  <si>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</si>
  <si>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</si>
  <si>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</si>
  <si>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</si>
  <si>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</si>
  <si>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</si>
  <si>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</si>
  <si>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</si>
  <si>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</si>
  <si>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</si>
  <si>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</si>
  <si>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</si>
  <si>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</si>
  <si>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</si>
  <si>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</si>
  <si>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</si>
  <si>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</si>
  <si>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</si>
  <si>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</si>
  <si>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</si>
  <si>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</si>
  <si>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</si>
  <si>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</si>
  <si>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</si>
  <si>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</si>
  <si>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</si>
  <si>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</si>
  <si>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</si>
  <si>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</si>
  <si>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</si>
  <si>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</si>
  <si>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</si>
  <si>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</si>
  <si>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</si>
  <si>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</si>
  <si>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</si>
  <si>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</si>
  <si>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</si>
  <si>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</si>
  <si>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</si>
  <si>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</si>
  <si>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</si>
  <si>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</si>
  <si>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</si>
  <si>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</si>
  <si>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</si>
  <si>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</si>
  <si>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</si>
  <si>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</si>
  <si>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</si>
  <si>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</si>
  <si>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</si>
  <si>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</si>
  <si>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</si>
  <si>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</si>
  <si>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</si>
  <si>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</si>
  <si>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</si>
  <si>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</si>
  <si>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</si>
  <si>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</si>
  <si>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</si>
  <si>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</si>
  <si>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</si>
  <si>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</si>
  <si>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</si>
  <si>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</si>
  <si>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</si>
  <si>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</si>
  <si>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</si>
  <si>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</si>
  <si>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</si>
  <si>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</si>
  <si>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</si>
  <si>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</si>
  <si>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</si>
  <si>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</si>
  <si>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</si>
  <si>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</si>
  <si>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</si>
  <si>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</si>
  <si>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</si>
  <si>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</si>
  <si>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</si>
  <si>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</si>
  <si>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</si>
  <si>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</si>
  <si>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</si>
  <si>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</si>
  <si>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</si>
  <si>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</si>
  <si>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</si>
  <si>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</si>
  <si>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</si>
  <si>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</si>
  <si>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</si>
  <si>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</si>
  <si>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</si>
  <si>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</si>
  <si>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</si>
  <si>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</si>
  <si>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</si>
  <si>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</si>
  <si>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</si>
  <si>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</si>
  <si>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</si>
  <si>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</si>
  <si>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</si>
  <si>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</si>
  <si>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</si>
  <si>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</si>
  <si>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</si>
  <si>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</si>
  <si>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</si>
  <si>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</si>
  <si>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</si>
  <si>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</si>
  <si>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</si>
  <si>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</si>
  <si>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</si>
  <si>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</si>
  <si>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</si>
  <si>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</si>
  <si>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</si>
  <si>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</si>
  <si>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</si>
  <si>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</si>
  <si>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</si>
  <si>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</si>
  <si>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</si>
  <si>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</si>
  <si>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</si>
  <si>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</si>
  <si>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</si>
  <si>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</si>
  <si>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</si>
  <si>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</si>
  <si>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</si>
  <si>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</si>
  <si>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</si>
  <si>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</si>
  <si>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</si>
  <si>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</si>
  <si>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</si>
  <si>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</si>
  <si>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</si>
  <si>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</si>
  <si>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</si>
  <si>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</si>
  <si>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</si>
  <si>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</si>
  <si>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</si>
  <si>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</si>
  <si>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</si>
  <si>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</si>
  <si>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</si>
  <si>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</si>
  <si>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</si>
  <si>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</si>
  <si>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</si>
  <si>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</si>
  <si>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</si>
  <si>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</si>
  <si>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</si>
  <si>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</si>
  <si>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</si>
  <si>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</si>
  <si>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</si>
  <si>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</si>
  <si>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</si>
  <si>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</si>
  <si>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</si>
  <si>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</si>
  <si>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</si>
  <si>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</si>
  <si>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</si>
  <si>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</si>
  <si>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</si>
  <si>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</si>
  <si>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</si>
  <si>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</si>
  <si>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</si>
  <si>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</si>
  <si>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</si>
  <si>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</si>
  <si>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</si>
  <si>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</si>
  <si>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</si>
  <si>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</si>
  <si>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</si>
  <si>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</si>
  <si>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</si>
  <si>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</si>
  <si>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</si>
  <si>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</si>
  <si>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</si>
  <si>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</si>
  <si>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</si>
  <si>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</si>
  <si>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</si>
  <si>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</si>
  <si>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</si>
  <si>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</si>
  <si>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</si>
  <si>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</si>
  <si>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</si>
  <si>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</si>
  <si>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</si>
  <si>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</si>
  <si>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</si>
  <si>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</si>
  <si>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</si>
  <si>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</si>
  <si>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</si>
  <si>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</si>
  <si>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</si>
  <si>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</si>
  <si>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</si>
  <si>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</si>
  <si>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</si>
  <si>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</si>
  <si>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</si>
  <si>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</si>
  <si>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</si>
  <si>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</si>
  <si>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</si>
  <si>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</si>
  <si>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</si>
  <si>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</si>
  <si>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</si>
  <si>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</si>
  <si>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</si>
  <si>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</si>
  <si>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</si>
  <si>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</si>
  <si>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</si>
  <si>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</si>
  <si>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</si>
  <si>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</si>
  <si>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</si>
  <si>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</si>
  <si>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</si>
  <si>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</si>
  <si>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</si>
  <si>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</si>
  <si>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</si>
  <si>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</si>
  <si>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</si>
  <si>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</si>
  <si>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</si>
  <si>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</si>
  <si>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</si>
  <si>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</si>
  <si>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</si>
  <si>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</si>
  <si>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</si>
  <si>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</si>
  <si>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</si>
  <si>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</si>
  <si>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</si>
  <si>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</si>
  <si>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</si>
  <si>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</si>
  <si>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</si>
  <si>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</si>
  <si>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</si>
  <si>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</si>
  <si>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</si>
  <si>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</si>
  <si>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</si>
  <si>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</si>
  <si>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</si>
  <si>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</si>
  <si>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</si>
  <si>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</si>
  <si>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</si>
  <si>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</si>
  <si>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</si>
  <si>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</si>
  <si>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</si>
  <si>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</si>
  <si>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</si>
  <si>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</si>
  <si>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</si>
  <si>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</si>
  <si>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</si>
  <si>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</si>
  <si>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</si>
  <si>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</si>
  <si>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</si>
  <si>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</si>
  <si>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</si>
  <si>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</si>
  <si>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</si>
  <si>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</si>
  <si>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</si>
  <si>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</si>
  <si>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</si>
  <si>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</si>
  <si>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</si>
  <si>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</si>
  <si>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</si>
  <si>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</si>
  <si>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</si>
  <si>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</si>
  <si>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</si>
  <si>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</si>
  <si>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</si>
  <si>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</si>
  <si>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</si>
  <si>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</si>
  <si>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</si>
  <si>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</si>
  <si>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</si>
  <si>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</si>
  <si>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</si>
  <si>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</si>
  <si>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</si>
  <si>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</si>
  <si>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</si>
  <si>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</si>
  <si>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</si>
  <si>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</si>
  <si>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</si>
  <si>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</si>
  <si>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</si>
  <si>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</si>
  <si>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</si>
  <si>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</si>
  <si>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</si>
  <si>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</si>
  <si>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</si>
  <si>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</si>
  <si>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</si>
  <si>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</si>
  <si>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</si>
  <si>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</si>
  <si>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</si>
  <si>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</si>
  <si>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</si>
  <si>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</si>
  <si>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</si>
  <si>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</si>
  <si>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</si>
  <si>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</si>
  <si>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</si>
  <si>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</si>
  <si>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</si>
  <si>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</si>
  <si>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</si>
  <si>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</si>
  <si>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</si>
  <si>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</si>
  <si>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</si>
  <si>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</si>
  <si>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</si>
  <si>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</si>
  <si>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</si>
  <si>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</si>
  <si>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</si>
  <si>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</si>
  <si>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</si>
  <si>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</si>
  <si>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</si>
  <si>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</si>
  <si>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</si>
  <si>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</si>
  <si>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</si>
  <si>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</si>
  <si>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</si>
  <si>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</si>
  <si>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</si>
  <si>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</si>
  <si>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</si>
  <si>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</si>
  <si>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</si>
  <si>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</si>
  <si>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</si>
  <si>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</si>
  <si>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</si>
  <si>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</si>
  <si>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</si>
  <si>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</si>
  <si>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</si>
  <si>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</si>
  <si>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</si>
  <si>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</si>
  <si>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</si>
  <si>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</si>
  <si>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</si>
  <si>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</si>
  <si>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</si>
  <si>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</si>
  <si>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</si>
  <si>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</si>
  <si>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</si>
  <si>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</si>
  <si>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</si>
  <si>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</si>
  <si>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</si>
  <si>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</si>
  <si>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</si>
  <si>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</si>
  <si>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</si>
  <si>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</si>
  <si>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</si>
  <si>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</si>
  <si>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</si>
  <si>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</si>
  <si>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</si>
  <si>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</si>
  <si>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</si>
  <si>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</si>
  <si>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</si>
  <si>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</si>
  <si>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</si>
  <si>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</si>
  <si>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</si>
  <si>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</si>
  <si>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</si>
  <si>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</si>
  <si>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</si>
  <si>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</si>
  <si>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</si>
  <si>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</si>
  <si>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</si>
  <si>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</si>
  <si>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</si>
  <si>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</si>
  <si>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</si>
  <si>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</si>
  <si>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</si>
  <si>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</si>
  <si>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</si>
  <si>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</si>
  <si>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</si>
  <si>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</si>
  <si>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</si>
  <si>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</si>
  <si>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</si>
  <si>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</si>
  <si>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</si>
  <si>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</si>
  <si>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</si>
  <si>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</si>
  <si>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</si>
  <si>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</si>
  <si>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</si>
  <si>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</si>
  <si>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</si>
  <si>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</si>
  <si>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</si>
  <si>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</si>
  <si>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</si>
  <si>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</si>
  <si>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</si>
  <si>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</si>
  <si>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</si>
  <si>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</si>
  <si>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</si>
  <si>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</si>
  <si>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</si>
  <si>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</si>
  <si>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</si>
  <si>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</si>
  <si>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</si>
  <si>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</si>
  <si>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</si>
  <si>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</si>
  <si>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</si>
  <si>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</si>
  <si>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</si>
  <si>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</si>
  <si>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</si>
  <si>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</si>
  <si>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</si>
  <si>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</si>
  <si>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</si>
  <si>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</si>
  <si>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</si>
  <si>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</si>
  <si>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</si>
  <si>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</si>
  <si>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</si>
  <si>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</si>
  <si>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</si>
  <si>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</si>
  <si>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</si>
  <si>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</si>
  <si>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</si>
  <si>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</si>
  <si>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</si>
  <si>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</si>
  <si>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</si>
  <si>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</si>
  <si>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</si>
  <si>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</si>
  <si>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</si>
  <si>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</si>
  <si>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</si>
  <si>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</si>
  <si>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</si>
  <si>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</si>
  <si>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</si>
  <si>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</si>
  <si>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</si>
  <si>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</si>
  <si>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</si>
  <si>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</si>
  <si>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</si>
  <si>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</si>
  <si>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</si>
  <si>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</si>
  <si>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</si>
  <si>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</si>
  <si>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</si>
  <si>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</si>
  <si>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</si>
  <si>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</si>
  <si>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</si>
  <si>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</si>
  <si>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</si>
  <si>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</si>
  <si>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</si>
  <si>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</si>
  <si>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</si>
  <si>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</si>
  <si>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</si>
  <si>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</si>
  <si>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</si>
  <si>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</si>
  <si>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</si>
  <si>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</si>
  <si>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</si>
  <si>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</si>
  <si>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</si>
  <si>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</si>
  <si>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</si>
  <si>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</si>
  <si>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</si>
  <si>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</si>
  <si>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</si>
  <si>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</si>
  <si>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</si>
  <si>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</si>
  <si>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</si>
  <si>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</si>
  <si>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</si>
  <si>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</si>
  <si>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</si>
  <si>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</si>
  <si>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</si>
  <si>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</si>
  <si>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</si>
  <si>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</si>
  <si>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</si>
  <si>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</si>
  <si>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</si>
  <si>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</si>
  <si>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</si>
  <si>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</si>
  <si>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</si>
  <si>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</si>
  <si>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</si>
  <si>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</si>
  <si>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</si>
  <si>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</si>
  <si>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</si>
  <si>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</si>
  <si>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</si>
  <si>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</si>
  <si>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</si>
  <si>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</si>
  <si>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</si>
  <si>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</si>
  <si>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</si>
  <si>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</si>
  <si>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</si>
  <si>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</si>
  <si>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</si>
  <si>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</si>
  <si>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</si>
  <si>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</si>
  <si>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</si>
  <si>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</si>
  <si>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</si>
  <si>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</si>
  <si>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</si>
  <si>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</si>
  <si>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</si>
  <si>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</si>
  <si>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</si>
  <si>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</si>
  <si>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</si>
  <si>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</si>
  <si>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</si>
  <si>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</si>
  <si>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</si>
  <si>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</si>
  <si>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</si>
  <si>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</si>
  <si>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</si>
  <si>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</si>
  <si>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</si>
  <si>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</si>
  <si>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</si>
  <si>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</si>
  <si>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</si>
  <si>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</si>
  <si>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</si>
  <si>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</si>
  <si>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</si>
  <si>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</si>
  <si>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</si>
  <si>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</si>
  <si>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</si>
  <si>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</si>
  <si>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</si>
  <si>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</si>
  <si>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</si>
  <si>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</si>
  <si>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</si>
  <si>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</si>
  <si>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</si>
  <si>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</si>
  <si>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</si>
  <si>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</si>
  <si>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</si>
  <si>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</si>
  <si>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</si>
  <si>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</si>
  <si>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</si>
  <si>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</si>
  <si>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</si>
  <si>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</si>
  <si>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</si>
  <si>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</si>
  <si>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</si>
  <si>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</si>
  <si>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</si>
  <si>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</si>
  <si>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</si>
  <si>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</si>
  <si>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</si>
  <si>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</si>
  <si>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</si>
  <si>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</si>
  <si>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</si>
  <si>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</si>
  <si>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</si>
  <si>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</si>
  <si>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</si>
  <si>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</si>
  <si>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</si>
  <si>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</si>
  <si>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</si>
  <si>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</si>
  <si>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</si>
  <si>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</si>
  <si>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</si>
  <si>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</si>
  <si>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</si>
  <si>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</si>
  <si>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</si>
  <si>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</si>
  <si>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</si>
  <si>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</si>
  <si>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</si>
  <si>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</si>
  <si>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</si>
  <si>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</si>
  <si>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</si>
  <si>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</si>
  <si>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</si>
  <si>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</si>
  <si>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</si>
  <si>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</si>
  <si>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</si>
  <si>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</si>
  <si>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</si>
  <si>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</si>
  <si>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</si>
  <si>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</si>
  <si>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</si>
  <si>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</si>
  <si>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</si>
  <si>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</si>
  <si>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</si>
  <si>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</si>
  <si>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</si>
  <si>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</si>
  <si>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</si>
  <si>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</si>
  <si>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</si>
  <si>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</si>
  <si>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</si>
  <si>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</si>
  <si>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</si>
  <si>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</si>
  <si>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</si>
  <si>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</si>
  <si>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</si>
  <si>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</si>
  <si>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</si>
  <si>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</si>
  <si>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</si>
  <si>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</si>
  <si>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</si>
  <si>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</si>
  <si>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</si>
  <si>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</si>
  <si>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</si>
  <si>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</si>
  <si>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</si>
  <si>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</si>
  <si>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</si>
  <si>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</si>
  <si>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</si>
  <si>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</si>
  <si>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</si>
  <si>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</si>
  <si>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</si>
  <si>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</si>
  <si>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</si>
  <si>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</si>
  <si>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</si>
  <si>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</si>
  <si>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</si>
  <si>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</si>
  <si>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</si>
  <si>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</si>
  <si>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</si>
  <si>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</si>
  <si>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</si>
  <si>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</si>
  <si>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</si>
  <si>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</si>
  <si>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</si>
  <si>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</si>
  <si>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</si>
  <si>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</si>
  <si>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</si>
  <si>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</si>
  <si>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</si>
  <si>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</si>
  <si>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</si>
  <si>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</si>
  <si>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</si>
  <si>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</si>
  <si>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</si>
  <si>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</si>
  <si>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</si>
  <si>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</si>
  <si>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</si>
  <si>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</si>
  <si>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</si>
  <si>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</si>
  <si>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</si>
  <si>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</si>
  <si>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</si>
  <si>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</si>
  <si>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</si>
  <si>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</si>
  <si>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</si>
  <si>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</si>
  <si>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</si>
  <si>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</si>
  <si>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</si>
  <si>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</si>
  <si>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</si>
  <si>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</si>
  <si>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</si>
  <si>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</si>
  <si>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</si>
  <si>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</si>
  <si>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</si>
  <si>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</si>
  <si>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</si>
  <si>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</si>
  <si>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</si>
  <si>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</si>
  <si>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</si>
  <si>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</si>
  <si>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</si>
  <si>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</si>
  <si>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</si>
  <si>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</si>
  <si>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</si>
  <si>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</si>
  <si>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</si>
  <si>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</si>
  <si>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</si>
  <si>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</si>
  <si>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</si>
  <si>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</si>
  <si>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</si>
  <si>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</si>
  <si>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</si>
  <si>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</si>
  <si>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</si>
  <si>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</si>
  <si>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</si>
  <si>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</si>
  <si>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</si>
  <si>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</si>
  <si>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</si>
  <si>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</si>
  <si>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</si>
  <si>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</si>
  <si>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</si>
  <si>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</si>
  <si>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</si>
  <si>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</si>
  <si>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</si>
  <si>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</si>
  <si>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</si>
  <si>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</si>
  <si>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</si>
  <si>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</si>
  <si>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</si>
  <si>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</si>
  <si>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</si>
  <si>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</si>
  <si>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</si>
  <si>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</si>
  <si>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</si>
  <si>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</si>
  <si>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</si>
  <si>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</si>
  <si>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</si>
  <si>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</si>
  <si>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</si>
  <si>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</si>
  <si>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</si>
  <si>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</si>
  <si>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</si>
  <si>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</si>
  <si>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</si>
  <si>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</si>
  <si>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</si>
  <si>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</si>
  <si>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</si>
  <si>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</si>
  <si>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</si>
  <si>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</si>
  <si>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</si>
  <si>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</si>
  <si>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</si>
  <si>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</si>
  <si>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</si>
  <si>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</si>
  <si>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</si>
  <si>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</si>
  <si>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</si>
  <si>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</si>
  <si>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</si>
  <si>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</si>
  <si>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</si>
  <si>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</si>
  <si>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</si>
  <si>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</si>
  <si>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</si>
  <si>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</si>
  <si>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</si>
  <si>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</si>
  <si>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</si>
  <si>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</si>
  <si>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</si>
  <si>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</si>
  <si>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</si>
  <si>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</si>
  <si>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</si>
  <si>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</si>
  <si>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</si>
  <si>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</si>
  <si>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</si>
  <si>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</si>
  <si>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</si>
  <si>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</si>
  <si>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</si>
  <si>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</si>
  <si>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</si>
  <si>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</si>
  <si>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</si>
  <si>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</si>
  <si>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</si>
  <si>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</si>
  <si>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</si>
  <si>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</si>
  <si>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</si>
  <si>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</si>
  <si>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</si>
  <si>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</si>
  <si>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</si>
  <si>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</si>
  <si>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</si>
  <si>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</si>
  <si>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</si>
  <si>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</si>
  <si>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</si>
  <si>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</si>
  <si>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</si>
  <si>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</si>
  <si>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</si>
  <si>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</si>
  <si>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</si>
  <si>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</si>
  <si>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</si>
  <si>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</si>
  <si>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</si>
  <si>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</si>
  <si>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</si>
  <si>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</si>
  <si>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</si>
  <si>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</si>
  <si>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</si>
  <si>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</si>
  <si>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</si>
  <si>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</si>
  <si>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</si>
  <si>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</si>
  <si>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</si>
  <si>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</si>
  <si>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</si>
  <si>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</si>
  <si>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</si>
  <si>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</si>
  <si>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</si>
  <si>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</si>
  <si>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</si>
  <si>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</si>
  <si>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</si>
  <si>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</si>
  <si>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</si>
  <si>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</si>
  <si>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</si>
  <si>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</si>
  <si>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</si>
  <si>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</si>
  <si>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</si>
  <si>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</si>
  <si>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</si>
  <si>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</si>
  <si>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</si>
  <si>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</si>
  <si>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</si>
  <si>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</si>
  <si>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</si>
  <si>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</si>
  <si>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</si>
  <si>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</si>
  <si>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</si>
  <si>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</si>
  <si>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</si>
  <si>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</si>
  <si>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</si>
  <si>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</si>
  <si>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</si>
  <si>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</si>
  <si>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</si>
  <si>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</si>
  <si>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</si>
  <si>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</si>
  <si>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</si>
  <si>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</si>
  <si>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</si>
  <si>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</si>
  <si>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</si>
  <si>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</si>
  <si>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</si>
  <si>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</si>
  <si>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</si>
  <si>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</si>
  <si>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</si>
  <si>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</si>
  <si>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</si>
  <si>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</si>
  <si>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</si>
  <si>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</si>
  <si>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</si>
  <si>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</si>
  <si>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</si>
  <si>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</si>
  <si>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</si>
  <si>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</si>
  <si>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</si>
  <si>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</si>
  <si>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</si>
  <si>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</si>
  <si>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</si>
  <si>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</si>
  <si>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</si>
  <si>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</si>
  <si>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</si>
  <si>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</si>
  <si>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</si>
  <si>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</si>
  <si>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</si>
  <si>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</si>
  <si>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</si>
  <si>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</si>
  <si>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</si>
  <si>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</si>
  <si>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</si>
  <si>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</si>
  <si>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</si>
  <si>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</si>
  <si>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</si>
  <si>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</si>
  <si>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</si>
  <si>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</si>
  <si>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</si>
  <si>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</si>
  <si>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</si>
  <si>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</si>
  <si>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</si>
  <si>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</si>
  <si>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</si>
  <si>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</si>
  <si>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</si>
  <si>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</si>
  <si>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</si>
  <si>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</si>
  <si>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</si>
  <si>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</si>
  <si>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</si>
  <si>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</si>
  <si>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</si>
  <si>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</si>
  <si>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</si>
  <si>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</si>
  <si>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</si>
  <si>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</si>
  <si>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</si>
  <si>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</si>
  <si>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</si>
  <si>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</si>
  <si>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</si>
  <si>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</si>
  <si>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</si>
  <si>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</si>
  <si>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</si>
  <si>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</si>
  <si>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</si>
  <si>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</si>
  <si>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</si>
  <si>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</si>
  <si>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</si>
  <si>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</si>
  <si>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</si>
  <si>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</si>
  <si>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</si>
  <si>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</si>
  <si>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</si>
  <si>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</si>
  <si>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</si>
  <si>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</si>
  <si>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</si>
  <si>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</si>
  <si>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</si>
  <si>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</si>
  <si>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</si>
  <si>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</si>
  <si>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</si>
  <si>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</si>
  <si>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</si>
  <si>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</si>
  <si>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</si>
  <si>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</si>
  <si>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</si>
  <si>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</si>
  <si>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</si>
  <si>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</si>
  <si>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</si>
  <si>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</si>
  <si>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</si>
  <si>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</si>
  <si>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</si>
  <si>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</si>
  <si>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</si>
  <si>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</si>
  <si>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</si>
  <si>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</si>
  <si>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</si>
  <si>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</si>
  <si>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</si>
  <si>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</si>
  <si>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</si>
  <si>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</si>
  <si>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</si>
  <si>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</si>
  <si>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</si>
  <si>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</si>
  <si>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</si>
  <si>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</si>
  <si>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</si>
  <si>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</si>
  <si>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</si>
  <si>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</si>
  <si>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</si>
  <si>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</si>
  <si>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</si>
  <si>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</si>
  <si>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</si>
  <si>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</si>
  <si>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</si>
  <si>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</si>
  <si>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</si>
  <si>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</si>
  <si>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</si>
  <si>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</si>
  <si>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</si>
  <si>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</si>
  <si>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</si>
  <si>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</si>
  <si>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</si>
  <si>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</si>
  <si>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</si>
  <si>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</si>
  <si>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</si>
  <si>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</si>
  <si>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</si>
  <si>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</si>
  <si>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</si>
  <si>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</si>
  <si>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</si>
  <si>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</si>
  <si>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</si>
  <si>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</si>
  <si>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</si>
  <si>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</si>
  <si>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</si>
  <si>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</si>
  <si>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</si>
  <si>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</si>
  <si>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</si>
  <si>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</si>
  <si>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Year</t>
  </si>
  <si>
    <t>Month</t>
  </si>
  <si>
    <t>Month No</t>
  </si>
  <si>
    <t>Quarter</t>
  </si>
  <si>
    <t>Shipping Days</t>
  </si>
  <si>
    <t>Profit Margin</t>
  </si>
  <si>
    <t>Row Labels</t>
  </si>
  <si>
    <t>Grand Total</t>
  </si>
  <si>
    <t>Sum of Sales</t>
  </si>
  <si>
    <t>Sum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</si>
  <si>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</si>
  <si>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</si>
  <si>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</si>
  <si>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</si>
  <si>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</si>
  <si>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</si>
  <si>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</si>
  <si>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</si>
  <si>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</si>
  <si>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</si>
  <si>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</si>
  <si>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</si>
  <si>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Business Insights</t>
  </si>
  <si>
    <t>No.</t>
  </si>
  <si>
    <t>Business Insight</t>
  </si>
  <si>
    <t>Recommendation</t>
  </si>
  <si>
    <t xml:space="preserve">  </t>
  </si>
  <si>
    <t>Metric</t>
  </si>
  <si>
    <t>Value</t>
  </si>
  <si>
    <t>📁 Dataset</t>
  </si>
  <si>
    <t>📊 Total Records</t>
  </si>
  <si>
    <t>💰 Total Sales</t>
  </si>
  <si>
    <t>💵 Total Profit</t>
  </si>
  <si>
    <t>🛒 Average Transaction Value</t>
  </si>
  <si>
    <t>🌍 Best Sales Region</t>
  </si>
  <si>
    <t>💻 Top Revenue Category</t>
  </si>
  <si>
    <t>👥 Highest Profit Segment</t>
  </si>
  <si>
    <t>📅 Peak Sales Month</t>
  </si>
  <si>
    <t>🛠 Tool Used</t>
  </si>
  <si>
    <t>👤 Prepared By</t>
  </si>
  <si>
    <t>📌 Version</t>
  </si>
  <si>
    <t>📆 Date</t>
  </si>
  <si>
    <t>Yoganjana L</t>
  </si>
  <si>
    <t>Sample Superstore</t>
  </si>
  <si>
    <t>$2,326,534.35</t>
  </si>
  <si>
    <t>$292,296.81</t>
  </si>
  <si>
    <t>$228.23</t>
  </si>
  <si>
    <t>Microsoft Excel</t>
  </si>
  <si>
    <t>Project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</si>
</sst>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Arial"/>
      <family val="2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/>
    <xf numFmtId="3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anjana" refreshedDate="46232.666031365741" createdVersion="8" refreshedVersion="8" minRefreshableVersion="3" recordCount="10194" xr:uid="{C00E14F4-90CB-4E5B-A50D-1CEECAB3B453}">
  <cacheSource type="worksheet">
    <worksheetSource ref="A1:AA10195" sheet="sample_-_superstore"/>
  </cacheSource>
  <cacheFields count="27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23" maxValue="2026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 No" numFmtId="0">
      <sharedItems containsSemiMixedTypes="0" containsString="0" containsNumber="1" containsInteger="1" minValue="1" maxValue="12"/>
    </cacheField>
    <cacheField name="Quarter" numFmtId="0">
      <sharedItems/>
    </cacheField>
    <cacheField name="Shipping Days" numFmtId="0">
      <sharedItems containsSemiMixedTypes="0" containsString="0" containsNumber="1" containsInteger="1" minValue="0" maxValue="11"/>
    </cacheField>
    <cacheField name="Profit Margin" numFmtId="1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97"/>
    <n v="2023"/>
    <x v="0"/>
    <n v="1"/>
    <s v="Q1"/>
    <n v="4"/>
    <n v="0.33749999999999997"/>
  </r>
  <r>
    <n v="2"/>
    <s v="US-2023-112326"/>
    <d v="2023-01-04T00:00:00"/>
    <d v="2023-01-08T00:00:00"/>
    <s v="Standard Class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4"/>
    <n v="2"/>
    <n v="0.8"/>
    <n v="-5.4870000000000001"/>
    <n v="2023"/>
    <x v="0"/>
    <n v="1"/>
    <s v="Q1"/>
    <n v="4"/>
    <n v="-1.55"/>
  </r>
  <r>
    <n v="3"/>
    <s v="US-2023-112326"/>
    <d v="2023-01-04T00:00:00"/>
    <d v="2023-01-08T00:00:00"/>
    <s v="Standard Class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7000000000001"/>
    <n v="2023"/>
    <x v="0"/>
    <n v="1"/>
    <s v="Q1"/>
    <n v="4"/>
    <n v="0.36249999999999999"/>
  </r>
  <r>
    <n v="4"/>
    <s v="US-2023-112326"/>
    <d v="2023-01-04T00:00:00"/>
    <d v="2023-01-08T00:00:00"/>
    <s v="Standard Class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799999999999"/>
    <n v="2023"/>
    <x v="0"/>
    <n v="1"/>
    <s v="Q1"/>
    <n v="4"/>
    <n v="-0.23750000000000002"/>
  </r>
  <r>
    <n v="5"/>
    <s v="US-2023-141817"/>
    <d v="2023-01-05T00:00:00"/>
    <d v="2023-01-12T00:00:00"/>
    <s v="Standard Class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  <n v="2023"/>
    <x v="0"/>
    <n v="1"/>
    <s v="Q1"/>
    <n v="7"/>
    <n v="0.25"/>
  </r>
  <r>
    <n v="6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95"/>
    <n v="2023"/>
    <x v="0"/>
    <n v="1"/>
    <s v="Q1"/>
    <n v="4"/>
    <n v="0.28999999999999998"/>
  </r>
  <r>
    <n v="7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"/>
    <n v="2023"/>
    <x v="0"/>
    <n v="1"/>
    <s v="Q1"/>
    <n v="4"/>
    <n v="0.26999999999999996"/>
  </r>
  <r>
    <n v="8"/>
    <s v="US-2023-106054"/>
    <d v="2023-01-06T00:00:00"/>
    <d v="2023-01-07T00:00:00"/>
    <s v="First Class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  <n v="2023"/>
    <x v="0"/>
    <n v="1"/>
    <s v="Q1"/>
    <n v="1"/>
    <n v="0.41000000000000003"/>
  </r>
  <r>
    <n v="9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  <n v="2023"/>
    <x v="0"/>
    <n v="1"/>
    <s v="Q1"/>
    <n v="4"/>
    <n v="0.44999999999999996"/>
  </r>
  <r>
    <n v="10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98"/>
    <n v="2023"/>
    <x v="0"/>
    <n v="1"/>
    <s v="Q1"/>
    <n v="4"/>
    <n v="9.9999999999999985E-3"/>
  </r>
  <r>
    <n v="11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  <n v="2023"/>
    <x v="0"/>
    <n v="1"/>
    <s v="Q1"/>
    <n v="4"/>
    <n v="0.45999999999999996"/>
  </r>
  <r>
    <n v="12"/>
    <s v="US-2023-130813"/>
    <d v="2023-01-06T00:00:00"/>
    <d v="2023-01-08T00:00:00"/>
    <s v="Second Class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  <n v="2023"/>
    <x v="0"/>
    <n v="1"/>
    <s v="Q1"/>
    <n v="2"/>
    <n v="0.48000000000000004"/>
  </r>
  <r>
    <n v="13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  <n v="2023"/>
    <x v="0"/>
    <n v="1"/>
    <s v="Q1"/>
    <n v="4"/>
    <n v="0.26999999999999996"/>
  </r>
  <r>
    <n v="14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2"/>
    <n v="2023"/>
    <x v="0"/>
    <n v="1"/>
    <s v="Q1"/>
    <n v="4"/>
    <n v="0.28999999999999998"/>
  </r>
  <r>
    <n v="15"/>
    <s v="US-2023-105417"/>
    <d v="2023-01-07T00:00:00"/>
    <d v="2023-01-12T00:00:00"/>
    <s v="Standard Class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7999999999994"/>
    <n v="3"/>
    <n v="0.6"/>
    <n v="-53.709600000000002"/>
    <n v="2023"/>
    <x v="0"/>
    <n v="1"/>
    <s v="Q1"/>
    <n v="5"/>
    <n v="-0.70000000000000007"/>
  </r>
  <r>
    <n v="16"/>
    <s v="US-2023-105417"/>
    <d v="2023-01-07T00:00:00"/>
    <d v="2023-01-12T00:00:00"/>
    <s v="Standard Class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3"/>
    <n v="7"/>
    <n v="0.8"/>
    <n v="-18.252500000000001"/>
    <n v="2023"/>
    <x v="0"/>
    <n v="1"/>
    <s v="Q1"/>
    <n v="5"/>
    <n v="-1.7500000000000002"/>
  </r>
  <r>
    <n v="17"/>
    <s v="US-2023-135405"/>
    <d v="2023-01-09T00:00:00"/>
    <d v="2023-01-13T00:00:00"/>
    <s v="Standard Class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9"/>
    <n v="2023"/>
    <x v="0"/>
    <n v="1"/>
    <s v="Q1"/>
    <n v="4"/>
    <n v="0.125"/>
  </r>
  <r>
    <n v="18"/>
    <s v="US-2023-135405"/>
    <d v="2023-01-09T00:00:00"/>
    <d v="2023-01-13T00:00:00"/>
    <s v="Standard Class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"/>
    <n v="3"/>
    <n v="0.2"/>
    <n v="9.75"/>
    <n v="2023"/>
    <x v="0"/>
    <n v="1"/>
    <s v="Q1"/>
    <n v="4"/>
    <n v="0.3125"/>
  </r>
  <r>
    <n v="19"/>
    <s v="US-2023-149020"/>
    <d v="2023-01-10T00:00:00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  <n v="2023"/>
    <x v="0"/>
    <n v="1"/>
    <s v="Q1"/>
    <n v="5"/>
    <n v="0.41000000000000003"/>
  </r>
  <r>
    <n v="20"/>
    <s v="US-2023-149020"/>
    <d v="2023-01-10T00:00:00"/>
    <d v="2023-01-15T00:00:00"/>
    <s v="Standard Class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  <n v="2023"/>
    <x v="0"/>
    <n v="1"/>
    <s v="Q1"/>
    <n v="5"/>
    <n v="0.47000000000000003"/>
  </r>
  <r>
    <n v="21"/>
    <s v="US-2023-130092"/>
    <d v="2023-01-11T00:00:00"/>
    <d v="2023-01-14T00:00:00"/>
    <s v="First Class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9"/>
    <n v="2023"/>
    <x v="0"/>
    <n v="1"/>
    <s v="Q1"/>
    <n v="3"/>
    <n v="0.31"/>
  </r>
  <r>
    <n v="22"/>
    <s v="US-2023-157147"/>
    <d v="2023-01-13T00:00:00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900000000002"/>
    <n v="3"/>
    <n v="0.15"/>
    <n v="3.92940000000001"/>
    <n v="2023"/>
    <x v="0"/>
    <n v="1"/>
    <s v="Q1"/>
    <n v="5"/>
    <n v="1.1764705882352971E-2"/>
  </r>
  <r>
    <n v="23"/>
    <s v="US-2023-109232"/>
    <d v="2023-01-13T00:00:00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4000000000005"/>
    <n v="6"/>
    <n v="0"/>
    <n v="87.350399999999993"/>
    <n v="2023"/>
    <x v="0"/>
    <n v="1"/>
    <s v="Q1"/>
    <n v="3"/>
    <n v="0.15999999999999998"/>
  </r>
  <r>
    <n v="24"/>
    <s v="US-2023-157147"/>
    <d v="2023-01-13T00:00:00"/>
    <d v="2023-01-18T00:00:00"/>
    <s v="Standard Class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70000000000002"/>
    <n v="2023"/>
    <x v="0"/>
    <n v="1"/>
    <s v="Q1"/>
    <n v="5"/>
    <n v="0.33"/>
  </r>
  <r>
    <n v="25"/>
    <s v="US-2023-118192"/>
    <d v="2023-01-13T00:00:00"/>
    <d v="2023-01-18T00:00:00"/>
    <s v="Standard Class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2"/>
    <n v="2"/>
    <n v="0.7"/>
    <n v="-2.5211999999999999"/>
    <n v="2023"/>
    <x v="0"/>
    <n v="1"/>
    <s v="Q1"/>
    <n v="5"/>
    <n v="-0.73333333333333328"/>
  </r>
  <r>
    <n v="26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8"/>
    <n v="2023"/>
    <x v="0"/>
    <n v="1"/>
    <s v="Q1"/>
    <n v="2"/>
    <n v="0.48"/>
  </r>
  <r>
    <n v="27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  <n v="2023"/>
    <x v="0"/>
    <n v="1"/>
    <s v="Q1"/>
    <n v="2"/>
    <n v="0.5"/>
  </r>
  <r>
    <n v="28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9"/>
    <n v="2023"/>
    <x v="0"/>
    <n v="1"/>
    <s v="Q1"/>
    <n v="2"/>
    <n v="0.47000000000000003"/>
  </r>
  <r>
    <n v="29"/>
    <s v="US-2023-118192"/>
    <d v="2023-01-13T00:00:00"/>
    <d v="2023-01-18T00:00:00"/>
    <s v="Standard Class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  <n v="2023"/>
    <x v="0"/>
    <n v="1"/>
    <s v="Q1"/>
    <n v="5"/>
    <n v="0.35"/>
  </r>
  <r>
    <n v="30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97"/>
    <n v="2023"/>
    <x v="0"/>
    <n v="1"/>
    <s v="Q1"/>
    <n v="2"/>
    <n v="5.9999999999999991E-2"/>
  </r>
  <r>
    <n v="31"/>
    <s v="US-2023-157147"/>
    <d v="2023-01-13T00:00:00"/>
    <d v="2023-01-18T00:00:00"/>
    <s v="Standard Class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"/>
    <n v="5"/>
    <n v="0"/>
    <n v="238.65299999999999"/>
    <n v="2023"/>
    <x v="0"/>
    <n v="1"/>
    <s v="Q1"/>
    <n v="5"/>
    <n v="0.18"/>
  </r>
  <r>
    <n v="32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  <n v="2023"/>
    <x v="0"/>
    <n v="1"/>
    <s v="Q1"/>
    <n v="2"/>
    <n v="0.4"/>
  </r>
  <r>
    <n v="33"/>
    <s v="US-2023-149524"/>
    <d v="2023-01-14T00:00:00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2"/>
    <n v="2023"/>
    <x v="0"/>
    <n v="1"/>
    <s v="Q1"/>
    <n v="1"/>
    <n v="-0.86"/>
  </r>
  <r>
    <n v="34"/>
    <s v="US-2023-103366"/>
    <d v="2023-01-15T00:00:00"/>
    <d v="2023-01-17T00:00:00"/>
    <s v="First Class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7999999999994"/>
    <n v="2023"/>
    <x v="0"/>
    <n v="1"/>
    <s v="Q1"/>
    <n v="2"/>
    <n v="0.44"/>
  </r>
  <r>
    <n v="35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"/>
    <n v="6"/>
    <n v="0.2"/>
    <n v="28.598400000000002"/>
    <n v="2023"/>
    <x v="0"/>
    <n v="1"/>
    <s v="Q1"/>
    <n v="2"/>
    <n v="0.22500000000000001"/>
  </r>
  <r>
    <n v="36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1"/>
    <n v="2"/>
    <n v="0.7"/>
    <n v="-13.6312"/>
    <n v="2023"/>
    <x v="0"/>
    <n v="1"/>
    <s v="Q1"/>
    <n v="2"/>
    <n v="-0.73333333333333328"/>
  </r>
  <r>
    <n v="37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1999999999999"/>
    <n v="3"/>
    <n v="0.2"/>
    <n v="10.1493"/>
    <n v="2023"/>
    <x v="0"/>
    <n v="1"/>
    <s v="Q1"/>
    <n v="2"/>
    <n v="0.33750000000000002"/>
  </r>
  <r>
    <n v="38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2"/>
    <n v="3"/>
    <n v="0.4"/>
    <n v="-31.05"/>
    <n v="2023"/>
    <x v="0"/>
    <n v="1"/>
    <s v="Q1"/>
    <n v="2"/>
    <n v="-0.25"/>
  </r>
  <r>
    <n v="39"/>
    <s v="US-2023-123477"/>
    <d v="2023-01-18T00:00:00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3999999999997"/>
    <n v="2023"/>
    <x v="0"/>
    <n v="1"/>
    <s v="Q1"/>
    <n v="3"/>
    <n v="9.9999999999999992E-2"/>
  </r>
  <r>
    <n v="40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"/>
    <n v="5"/>
    <n v="0.7"/>
    <n v="-320.59699999999998"/>
    <n v="2023"/>
    <x v="0"/>
    <n v="1"/>
    <s v="Q1"/>
    <n v="1"/>
    <n v="-1.7666666666666666"/>
  </r>
  <r>
    <n v="41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  <n v="2023"/>
    <x v="0"/>
    <n v="1"/>
    <s v="Q1"/>
    <n v="1"/>
    <n v="-0.73333333333333328"/>
  </r>
  <r>
    <n v="42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  <n v="2023"/>
    <x v="0"/>
    <n v="1"/>
    <s v="Q1"/>
    <n v="1"/>
    <n v="0.33749999999999997"/>
  </r>
  <r>
    <n v="43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  <n v="2023"/>
    <x v="0"/>
    <n v="1"/>
    <s v="Q1"/>
    <n v="1"/>
    <n v="0.35"/>
  </r>
  <r>
    <n v="44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40000000001"/>
    <n v="2023"/>
    <x v="0"/>
    <n v="1"/>
    <s v="Q1"/>
    <n v="6"/>
    <n v="0.21"/>
  </r>
  <r>
    <n v="45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9"/>
    <n v="2023"/>
    <x v="0"/>
    <n v="1"/>
    <s v="Q1"/>
    <n v="6"/>
    <n v="0.33"/>
  </r>
  <r>
    <n v="46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399999999999"/>
    <n v="2023"/>
    <x v="0"/>
    <n v="1"/>
    <s v="Q1"/>
    <n v="6"/>
    <n v="0.11"/>
  </r>
  <r>
    <n v="47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8"/>
    <n v="2023"/>
    <x v="0"/>
    <n v="1"/>
    <s v="Q1"/>
    <n v="6"/>
    <n v="0.3"/>
  </r>
  <r>
    <n v="48"/>
    <s v="US-2023-148614"/>
    <d v="2023-01-20T00:00:00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9"/>
    <n v="2023"/>
    <x v="0"/>
    <n v="1"/>
    <s v="Q1"/>
    <n v="5"/>
    <n v="0.3"/>
  </r>
  <r>
    <n v="49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599999999995"/>
    <n v="2023"/>
    <x v="0"/>
    <n v="1"/>
    <s v="Q1"/>
    <n v="6"/>
    <n v="0.37777777777777777"/>
  </r>
  <r>
    <n v="50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x v="2"/>
    <s v="OFF-AR-10002375"/>
    <x v="0"/>
    <s v="Art"/>
    <s v="Newell 351"/>
    <n v="22.96"/>
    <n v="7"/>
    <n v="0"/>
    <n v="6.6584000000000003"/>
    <n v="2023"/>
    <x v="0"/>
    <n v="1"/>
    <s v="Q1"/>
    <n v="6"/>
    <n v="0.28999999999999998"/>
  </r>
  <r>
    <n v="51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  <n v="2023"/>
    <x v="0"/>
    <n v="1"/>
    <s v="Q1"/>
    <n v="6"/>
    <n v="0.27"/>
  </r>
  <r>
    <n v="52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800000000001"/>
    <n v="2023"/>
    <x v="0"/>
    <n v="1"/>
    <s v="Q1"/>
    <n v="6"/>
    <n v="0.28999999999999998"/>
  </r>
  <r>
    <n v="53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5"/>
    <n v="2023"/>
    <x v="0"/>
    <n v="1"/>
    <s v="Q1"/>
    <n v="6"/>
    <n v="0.47"/>
  </r>
  <r>
    <n v="54"/>
    <s v="US-2023-147774"/>
    <d v="2023-01-20T00:00:00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4"/>
    <n v="2023"/>
    <x v="0"/>
    <n v="1"/>
    <s v="Q1"/>
    <n v="6"/>
    <n v="-0.76666666666666661"/>
  </r>
  <r>
    <n v="55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"/>
    <n v="5"/>
    <n v="0"/>
    <n v="13.365"/>
    <n v="2023"/>
    <x v="0"/>
    <n v="1"/>
    <s v="Q1"/>
    <n v="6"/>
    <n v="0.45"/>
  </r>
  <r>
    <n v="56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  <n v="2023"/>
    <x v="0"/>
    <n v="1"/>
    <s v="Q1"/>
    <n v="6"/>
    <n v="0.47"/>
  </r>
  <r>
    <n v="57"/>
    <s v="US-2023-148614"/>
    <d v="2023-01-20T00:00:00"/>
    <d v="2023-01-25T00:00:00"/>
    <s v="Standard Class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  <n v="2023"/>
    <x v="0"/>
    <n v="1"/>
    <s v="Q1"/>
    <n v="5"/>
    <n v="0.48"/>
  </r>
  <r>
    <n v="58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  <n v="2023"/>
    <x v="0"/>
    <n v="1"/>
    <s v="Q1"/>
    <n v="6"/>
    <n v="0.28999999999999998"/>
  </r>
  <r>
    <n v="59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200000000001"/>
    <n v="2023"/>
    <x v="0"/>
    <n v="1"/>
    <s v="Q1"/>
    <n v="6"/>
    <n v="0.24000000000000002"/>
  </r>
  <r>
    <n v="60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  <n v="2023"/>
    <x v="0"/>
    <n v="1"/>
    <s v="Q1"/>
    <n v="6"/>
    <n v="0.26"/>
  </r>
  <r>
    <n v="61"/>
    <s v="US-2023-110422"/>
    <d v="2023-01-21T00:00:00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8000000000002"/>
    <n v="2023"/>
    <x v="0"/>
    <n v="1"/>
    <s v="Q1"/>
    <n v="2"/>
    <n v="0.16250000000000001"/>
  </r>
  <r>
    <n v="62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2023"/>
    <x v="0"/>
    <n v="1"/>
    <s v="Q1"/>
    <n v="3"/>
    <n v="0.43004115226337447"/>
  </r>
  <r>
    <n v="63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2023"/>
    <x v="0"/>
    <n v="1"/>
    <s v="Q1"/>
    <n v="3"/>
    <n v="0.39978902953586498"/>
  </r>
  <r>
    <n v="64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2023"/>
    <x v="0"/>
    <n v="1"/>
    <s v="Q1"/>
    <n v="3"/>
    <n v="0.42006369426751594"/>
  </r>
  <r>
    <n v="65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2023"/>
    <x v="0"/>
    <n v="1"/>
    <s v="Q1"/>
    <n v="3"/>
    <n v="0.47993827160493824"/>
  </r>
  <r>
    <n v="66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2023"/>
    <x v="0"/>
    <n v="1"/>
    <s v="Q1"/>
    <n v="3"/>
    <n v="0.27999999999999997"/>
  </r>
  <r>
    <n v="67"/>
    <s v="US-2023-146997"/>
    <d v="2023-01-23T00:00:00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4"/>
    <n v="3"/>
    <n v="0"/>
    <n v="0"/>
    <n v="2023"/>
    <x v="0"/>
    <n v="1"/>
    <s v="Q1"/>
    <n v="4"/>
    <n v="0"/>
  </r>
  <r>
    <n v="68"/>
    <s v="US-2023-102645"/>
    <d v="2023-01-23T00:00:00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  <n v="2023"/>
    <x v="0"/>
    <n v="1"/>
    <s v="Q1"/>
    <n v="5"/>
    <n v="0.48"/>
  </r>
  <r>
    <n v="69"/>
    <s v="US-2023-167997"/>
    <d v="2023-01-26T00:00:00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  <n v="2023"/>
    <x v="0"/>
    <n v="1"/>
    <s v="Q1"/>
    <n v="3"/>
    <n v="0.28000000000000003"/>
  </r>
  <r>
    <n v="70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2"/>
    <n v="3"/>
    <n v="0"/>
    <n v="4.4711999999999996"/>
    <n v="2023"/>
    <x v="0"/>
    <n v="1"/>
    <s v="Q1"/>
    <n v="5"/>
    <n v="0.36"/>
  </r>
  <r>
    <n v="71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"/>
    <n v="3"/>
    <n v="0"/>
    <n v="30.7818"/>
    <n v="2023"/>
    <x v="0"/>
    <n v="1"/>
    <s v="Q1"/>
    <n v="5"/>
    <n v="0.49"/>
  </r>
  <r>
    <n v="72"/>
    <s v="US-2023-167997"/>
    <d v="2023-01-26T00:00:00"/>
    <d v="2023-01-29T00:00:00"/>
    <s v="First Class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  <n v="2023"/>
    <x v="0"/>
    <n v="1"/>
    <s v="Q1"/>
    <n v="3"/>
    <n v="0.47"/>
  </r>
  <r>
    <n v="73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  <n v="2023"/>
    <x v="0"/>
    <n v="1"/>
    <s v="Q1"/>
    <n v="5"/>
    <n v="0.5"/>
  </r>
  <r>
    <n v="74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  <n v="2023"/>
    <x v="0"/>
    <n v="1"/>
    <s v="Q1"/>
    <n v="5"/>
    <n v="0.48000000000000004"/>
  </r>
  <r>
    <n v="75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  <n v="2023"/>
    <x v="0"/>
    <n v="1"/>
    <s v="Q1"/>
    <n v="5"/>
    <n v="0"/>
  </r>
  <r>
    <n v="76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  <n v="2023"/>
    <x v="0"/>
    <n v="1"/>
    <s v="Q1"/>
    <n v="5"/>
    <n v="0.28000000000000003"/>
  </r>
  <r>
    <n v="77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  <n v="2023"/>
    <x v="0"/>
    <n v="1"/>
    <s v="Q1"/>
    <n v="5"/>
    <n v="0"/>
  </r>
  <r>
    <n v="78"/>
    <s v="US-2023-117163"/>
    <d v="2023-01-27T00:00:00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9"/>
    <n v="2023"/>
    <x v="0"/>
    <n v="1"/>
    <s v="Q1"/>
    <n v="6"/>
    <n v="-4.9999999999999996E-2"/>
  </r>
  <r>
    <n v="79"/>
    <s v="US-2023-117163"/>
    <d v="2023-01-27T00:00:00"/>
    <d v="2023-02-02T00:00:00"/>
    <s v="Standard Class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2"/>
    <n v="2023"/>
    <x v="0"/>
    <n v="1"/>
    <s v="Q1"/>
    <n v="6"/>
    <n v="0.33"/>
  </r>
  <r>
    <n v="80"/>
    <s v="US-2023-117163"/>
    <d v="2023-01-27T00:00:00"/>
    <d v="2023-02-02T00:00:00"/>
    <s v="Standard Class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9"/>
    <n v="2023"/>
    <x v="0"/>
    <n v="1"/>
    <s v="Q1"/>
    <n v="6"/>
    <n v="0.25"/>
  </r>
  <r>
    <n v="81"/>
    <s v="US-2023-100328"/>
    <d v="2023-01-28T00:00:00"/>
    <d v="2023-02-03T00:00:00"/>
    <s v="Standard Class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79999999999999"/>
    <n v="1"/>
    <n v="0.2"/>
    <n v="1.3257000000000001"/>
    <n v="2023"/>
    <x v="0"/>
    <n v="1"/>
    <s v="Q1"/>
    <n v="6"/>
    <n v="0.33750000000000002"/>
  </r>
  <r>
    <n v="82"/>
    <s v="US-2023-134103"/>
    <d v="2023-01-30T00:00:00"/>
    <d v="2023-02-04T00:00:00"/>
    <s v="Standard Class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  <n v="2023"/>
    <x v="0"/>
    <n v="1"/>
    <s v="Q1"/>
    <n v="5"/>
    <n v="0.44999999999999996"/>
  </r>
  <r>
    <n v="83"/>
    <s v="US-2023-134103"/>
    <d v="2023-01-30T00:00:00"/>
    <d v="2023-02-04T00:00:00"/>
    <s v="Standard Class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01"/>
    <n v="2023"/>
    <x v="0"/>
    <n v="1"/>
    <s v="Q1"/>
    <n v="5"/>
    <n v="3.0000000000000002E-2"/>
  </r>
  <r>
    <n v="84"/>
    <s v="US-2023-115161"/>
    <d v="2023-01-31T00:00:00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902"/>
    <n v="2023"/>
    <x v="0"/>
    <n v="1"/>
    <s v="Q1"/>
    <n v="2"/>
    <n v="1.1764705882352908E-2"/>
  </r>
  <r>
    <n v="85"/>
    <s v="US-2023-140795"/>
    <d v="2023-02-01T00:00:00"/>
    <d v="2023-02-03T00:00:00"/>
    <s v="First Class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"/>
    <n v="6"/>
    <n v="0"/>
    <n v="206.316"/>
    <n v="2023"/>
    <x v="1"/>
    <n v="2"/>
    <s v="Q1"/>
    <n v="2"/>
    <n v="0.44"/>
  </r>
  <r>
    <n v="86"/>
    <s v="US-2023-123400"/>
    <d v="2023-02-02T00:00:00"/>
    <d v="2023-02-09T00:00:00"/>
    <s v="Standard Class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5999999999999"/>
    <n v="2"/>
    <n v="0.7"/>
    <n v="-12.224"/>
    <n v="2023"/>
    <x v="1"/>
    <n v="2"/>
    <s v="Q1"/>
    <n v="7"/>
    <n v="-0.66666666666666674"/>
  </r>
  <r>
    <n v="87"/>
    <s v="US-2023-139857"/>
    <d v="2023-02-02T00:00:00"/>
    <d v="2023-02-06T00:00:00"/>
    <s v="Standard Class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"/>
    <n v="5"/>
    <n v="0"/>
    <n v="5.8045"/>
    <n v="2023"/>
    <x v="1"/>
    <n v="2"/>
    <s v="Q1"/>
    <n v="4"/>
    <n v="0.47000000000000003"/>
  </r>
  <r>
    <n v="88"/>
    <s v="US-2023-123400"/>
    <d v="2023-02-02T00:00:00"/>
    <d v="2023-02-09T00:00:00"/>
    <s v="Standard Class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9"/>
    <n v="2023"/>
    <x v="1"/>
    <n v="2"/>
    <s v="Q1"/>
    <n v="7"/>
    <n v="7.4999999999999997E-2"/>
  </r>
  <r>
    <n v="89"/>
    <s v="US-2023-111059"/>
    <d v="2023-02-03T00:00:00"/>
    <d v="2023-02-06T00:00:00"/>
    <s v="Second Class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"/>
    <n v="3"/>
    <n v="0.2"/>
    <n v="4.3133999999999997"/>
    <n v="2023"/>
    <x v="1"/>
    <n v="2"/>
    <s v="Q1"/>
    <n v="3"/>
    <n v="0.32499999999999996"/>
  </r>
  <r>
    <n v="90"/>
    <s v="US-2023-111059"/>
    <d v="2023-02-03T00:00:00"/>
    <d v="2023-02-06T00:00:00"/>
    <s v="Second Class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8000000000001"/>
    <n v="2023"/>
    <x v="1"/>
    <n v="2"/>
    <s v="Q1"/>
    <n v="3"/>
    <n v="0.32500000000000001"/>
  </r>
  <r>
    <n v="91"/>
    <s v="US-2023-104808"/>
    <d v="2023-02-04T00:00:00"/>
    <d v="2023-02-08T00:00:00"/>
    <s v="Second Class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8000000000004"/>
    <n v="2023"/>
    <x v="1"/>
    <n v="2"/>
    <s v="Q1"/>
    <n v="4"/>
    <n v="0.35"/>
  </r>
  <r>
    <n v="92"/>
    <s v="US-2023-107181"/>
    <d v="2023-02-04T00:00:00"/>
    <d v="2023-02-08T00:00:00"/>
    <s v="Standard Class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  <n v="2023"/>
    <x v="1"/>
    <n v="2"/>
    <s v="Q1"/>
    <n v="4"/>
    <n v="0.35"/>
  </r>
  <r>
    <n v="93"/>
    <s v="US-2023-107181"/>
    <d v="2023-02-04T00:00:00"/>
    <d v="2023-02-08T00:00:00"/>
    <s v="Standard Class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  <n v="2023"/>
    <x v="1"/>
    <n v="2"/>
    <s v="Q1"/>
    <n v="4"/>
    <n v="0.47"/>
  </r>
  <r>
    <n v="94"/>
    <s v="US-2023-108182"/>
    <d v="2023-02-06T00:00:00"/>
    <d v="2023-02-10T00:00:00"/>
    <s v="Second Class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2"/>
    <n v="2"/>
    <n v="0.8"/>
    <n v="-14.770799999999999"/>
    <n v="2023"/>
    <x v="1"/>
    <n v="2"/>
    <s v="Q1"/>
    <n v="4"/>
    <n v="-1.65"/>
  </r>
  <r>
    <n v="95"/>
    <s v="US-2023-131905"/>
    <d v="2023-02-06T00:00:00"/>
    <d v="2023-02-09T00:00:00"/>
    <s v="First Class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2"/>
    <n v="2023"/>
    <x v="1"/>
    <n v="2"/>
    <s v="Q1"/>
    <n v="3"/>
    <n v="0.48000000000000004"/>
  </r>
  <r>
    <n v="96"/>
    <s v="US-2023-131905"/>
    <d v="2023-02-06T00:00:00"/>
    <d v="2023-02-09T00:00:00"/>
    <s v="First Class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99"/>
    <n v="2023"/>
    <x v="1"/>
    <n v="2"/>
    <s v="Q1"/>
    <n v="3"/>
    <n v="0.29000000000000004"/>
  </r>
  <r>
    <n v="97"/>
    <s v="US-2023-131905"/>
    <d v="2023-02-06T00:00:00"/>
    <d v="2023-02-09T00:00:00"/>
    <s v="First Class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599999999999"/>
    <n v="2023"/>
    <x v="1"/>
    <n v="2"/>
    <s v="Q1"/>
    <n v="3"/>
    <n v="0.25999999999999995"/>
  </r>
  <r>
    <n v="98"/>
    <s v="US-2023-169390"/>
    <d v="2023-02-07T00:00:00"/>
    <d v="2023-02-10T00:00:00"/>
    <s v="Second Class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  <n v="2023"/>
    <x v="1"/>
    <n v="2"/>
    <s v="Q1"/>
    <n v="3"/>
    <n v="0.15000000000000002"/>
  </r>
  <r>
    <n v="99"/>
    <s v="US-2023-107755"/>
    <d v="2023-02-07T00:00:00"/>
    <d v="2023-02-12T00:00:00"/>
    <s v="Standard Class"/>
    <s v="CK-12760"/>
    <s v="Cyma Kinney"/>
    <x v="2"/>
    <s v="United States"/>
    <s v="Linden"/>
    <s v="New Jersey"/>
    <n v="7036"/>
    <x v="1"/>
    <s v="TEC-AC-10000710"/>
    <x v="2"/>
    <s v="Accessories"/>
    <s v="Maxell DVD-RAM Discs"/>
    <n v="115.36"/>
    <n v="7"/>
    <n v="0"/>
    <n v="49.604799999999997"/>
    <n v="2023"/>
    <x v="1"/>
    <n v="2"/>
    <s v="Q1"/>
    <n v="5"/>
    <n v="0.43"/>
  </r>
  <r>
    <n v="100"/>
    <s v="US-2023-125759"/>
    <d v="2023-02-08T00:00:00"/>
    <d v="2023-02-09T00:00:00"/>
    <s v="First Class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  <n v="2023"/>
    <x v="1"/>
    <n v="2"/>
    <s v="Q1"/>
    <n v="1"/>
    <n v="0.38"/>
  </r>
  <r>
    <n v="101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5"/>
    <n v="2023"/>
    <x v="1"/>
    <n v="2"/>
    <s v="Q1"/>
    <n v="4"/>
    <n v="0.25"/>
  </r>
  <r>
    <n v="102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400000000002"/>
    <n v="2023"/>
    <x v="1"/>
    <n v="2"/>
    <s v="Q1"/>
    <n v="4"/>
    <n v="0.16"/>
  </r>
  <r>
    <n v="103"/>
    <s v="US-2023-127614"/>
    <d v="2023-02-11T00:00:00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898"/>
    <n v="2023"/>
    <x v="1"/>
    <n v="2"/>
    <s v="Q1"/>
    <n v="4"/>
    <n v="5.9999999999999915E-2"/>
  </r>
  <r>
    <n v="104"/>
    <s v="US-2023-127614"/>
    <d v="2023-02-11T00:00:00"/>
    <d v="2023-02-15T00:00:00"/>
    <s v="Standard Class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2000000000008"/>
    <n v="2023"/>
    <x v="1"/>
    <n v="2"/>
    <s v="Q1"/>
    <n v="4"/>
    <n v="0.47000000000000003"/>
  </r>
  <r>
    <n v="105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"/>
    <n v="3"/>
    <n v="0"/>
    <n v="24.393000000000001"/>
    <n v="2023"/>
    <x v="1"/>
    <n v="2"/>
    <s v="Q1"/>
    <n v="4"/>
    <n v="0.47000000000000003"/>
  </r>
  <r>
    <n v="106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  <n v="2023"/>
    <x v="1"/>
    <n v="2"/>
    <s v="Q1"/>
    <n v="4"/>
    <n v="0.45999999999999996"/>
  </r>
  <r>
    <n v="107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x v="0"/>
    <s v="OFF-LA-10004853"/>
    <x v="0"/>
    <s v="Labels"/>
    <s v="Avery 483"/>
    <n v="14.94"/>
    <n v="3"/>
    <n v="0"/>
    <n v="6.8723999999999998"/>
    <n v="2023"/>
    <x v="1"/>
    <n v="2"/>
    <s v="Q1"/>
    <n v="4"/>
    <n v="0.46"/>
  </r>
  <r>
    <n v="108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98"/>
    <n v="2023"/>
    <x v="1"/>
    <n v="2"/>
    <s v="Q1"/>
    <n v="4"/>
    <n v="0.04"/>
  </r>
  <r>
    <n v="109"/>
    <s v="US-2023-127614"/>
    <d v="2023-02-11T00:00:00"/>
    <d v="2023-02-15T00:00:00"/>
    <s v="Standard Class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"/>
    <n v="3"/>
    <n v="0"/>
    <n v="103.158"/>
    <n v="2023"/>
    <x v="1"/>
    <n v="2"/>
    <s v="Q1"/>
    <n v="4"/>
    <n v="0.44"/>
  </r>
  <r>
    <n v="110"/>
    <s v="US-2023-110674"/>
    <d v="2023-02-12T00:00:00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"/>
    <n v="2023"/>
    <x v="1"/>
    <n v="2"/>
    <s v="Q1"/>
    <n v="6"/>
    <n v="-0.1875"/>
  </r>
  <r>
    <n v="111"/>
    <s v="US-2023-121762"/>
    <d v="2023-02-14T00:00:00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  <n v="2023"/>
    <x v="1"/>
    <n v="2"/>
    <s v="Q1"/>
    <n v="4"/>
    <n v="0.28000000000000003"/>
  </r>
  <r>
    <n v="112"/>
    <s v="US-2023-107706"/>
    <d v="2023-02-14T00:00:00"/>
    <d v="2023-02-19T00:00:00"/>
    <s v="Second Class"/>
    <s v="ST-20530"/>
    <s v="Shui Tom"/>
    <x v="0"/>
    <s v="United States"/>
    <s v="Houston"/>
    <s v="Texas"/>
    <n v="77095"/>
    <x v="0"/>
    <s v="OFF-PA-10000466"/>
    <x v="0"/>
    <s v="Paper"/>
    <s v="Memo Book, 100 Message Capacity, 5 3/8â€ x 11â€"/>
    <n v="16.175999999999998"/>
    <n v="3"/>
    <n v="0.2"/>
    <n v="6.0659999999999998"/>
    <n v="2023"/>
    <x v="1"/>
    <n v="2"/>
    <s v="Q1"/>
    <n v="5"/>
    <n v="0.375"/>
  </r>
  <r>
    <n v="113"/>
    <s v="US-2023-121762"/>
    <d v="2023-02-14T00:00:00"/>
    <d v="2023-02-18T00:00:00"/>
    <s v="Standard Class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1"/>
    <n v="2023"/>
    <x v="1"/>
    <n v="2"/>
    <s v="Q1"/>
    <n v="4"/>
    <n v="2.0000000000000042E-2"/>
  </r>
  <r>
    <n v="114"/>
    <s v="US-2023-121762"/>
    <d v="2023-02-14T00:00:00"/>
    <d v="2023-02-18T00:00:00"/>
    <s v="Standard Class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7"/>
    <n v="3"/>
    <n v="0"/>
    <n v="86.389200000000002"/>
    <n v="2023"/>
    <x v="1"/>
    <n v="2"/>
    <s v="Q1"/>
    <n v="4"/>
    <n v="0.36"/>
  </r>
  <r>
    <n v="115"/>
    <s v="US-2023-165568"/>
    <d v="2023-02-15T00:00:00"/>
    <d v="2023-02-19T00:00:00"/>
    <s v="Standard Class"/>
    <s v="BF-11020"/>
    <s v="Barry FranzÃ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  <n v="2023"/>
    <x v="1"/>
    <n v="2"/>
    <s v="Q1"/>
    <n v="4"/>
    <n v="0.33749999999999997"/>
  </r>
  <r>
    <n v="116"/>
    <s v="US-2023-122567"/>
    <d v="2023-02-16T00:00:00"/>
    <d v="2023-02-21T00:00:00"/>
    <s v="Standard Class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6"/>
    <n v="2"/>
    <n v="0.8"/>
    <n v="-13.93"/>
    <n v="2023"/>
    <x v="1"/>
    <n v="2"/>
    <s v="Q1"/>
    <n v="5"/>
    <n v="-1.75"/>
  </r>
  <r>
    <n v="117"/>
    <s v="US-2023-122567"/>
    <d v="2023-02-16T00:00:00"/>
    <d v="2023-02-21T00:00:00"/>
    <s v="Standard Class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8"/>
    <n v="3"/>
    <n v="0.8"/>
    <n v="-1.728"/>
    <n v="2023"/>
    <x v="1"/>
    <n v="2"/>
    <s v="Q1"/>
    <n v="5"/>
    <n v="-1.5999999999999999"/>
  </r>
  <r>
    <n v="118"/>
    <s v="US-2023-154165"/>
    <d v="2023-02-17T00:00:00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97"/>
    <n v="2023"/>
    <x v="1"/>
    <n v="2"/>
    <s v="Q1"/>
    <n v="7"/>
    <n v="0.16250000000000001"/>
  </r>
  <r>
    <n v="119"/>
    <s v="US-2023-165589"/>
    <d v="2023-02-18T00:00:00"/>
    <d v="2023-02-18T00:00:00"/>
    <s v="Same Day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  <n v="2023"/>
    <x v="1"/>
    <n v="2"/>
    <s v="Q1"/>
    <n v="0"/>
    <n v="-0.44999999999999996"/>
  </r>
  <r>
    <n v="120"/>
    <s v="US-2023-152905"/>
    <d v="2023-02-18T00:00:00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7999999999999"/>
    <n v="2023"/>
    <x v="1"/>
    <n v="2"/>
    <s v="Q1"/>
    <n v="6"/>
    <n v="-0.19999999999999998"/>
  </r>
  <r>
    <n v="121"/>
    <s v="US-2023-109491"/>
    <d v="2023-02-20T00:00:00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8000000000003"/>
    <n v="2023"/>
    <x v="1"/>
    <n v="2"/>
    <s v="Q1"/>
    <n v="6"/>
    <n v="0.34"/>
  </r>
  <r>
    <n v="122"/>
    <s v="US-2023-164903"/>
    <d v="2023-02-20T00:00:00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7999999999997"/>
    <n v="2023"/>
    <x v="1"/>
    <n v="2"/>
    <s v="Q1"/>
    <n v="4"/>
    <n v="0.47999999999999993"/>
  </r>
  <r>
    <n v="123"/>
    <s v="US-2023-109491"/>
    <d v="2023-02-20T00:00:00"/>
    <d v="2023-02-26T00:00:00"/>
    <s v="Standard Class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  <n v="2023"/>
    <x v="1"/>
    <n v="2"/>
    <s v="Q1"/>
    <n v="6"/>
    <n v="0.36"/>
  </r>
  <r>
    <n v="124"/>
    <s v="US-2023-165540"/>
    <d v="2023-02-21T00:00:00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5"/>
    <n v="5"/>
    <n v="0.8"/>
    <n v="-13.717499999999999"/>
    <n v="2023"/>
    <x v="1"/>
    <n v="2"/>
    <s v="Q1"/>
    <n v="4"/>
    <n v="-1.55"/>
  </r>
  <r>
    <n v="125"/>
    <s v="US-2023-133354"/>
    <d v="2023-02-22T00:00:00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  <n v="2023"/>
    <x v="1"/>
    <n v="2"/>
    <s v="Q1"/>
    <n v="2"/>
    <n v="0.48000000000000004"/>
  </r>
  <r>
    <n v="126"/>
    <s v="US-2023-103744"/>
    <d v="2023-02-23T00:00:00"/>
    <d v="2023-02-27T00:00:00"/>
    <s v="Standard Class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9"/>
    <n v="3"/>
    <n v="0.8"/>
    <n v="-6.8634000000000004"/>
    <n v="2023"/>
    <x v="1"/>
    <n v="2"/>
    <s v="Q1"/>
    <n v="4"/>
    <n v="-1.55"/>
  </r>
  <r>
    <n v="127"/>
    <s v="US-2023-103744"/>
    <d v="2023-02-23T00:00:00"/>
    <d v="2023-02-27T00:00:00"/>
    <s v="Standard Class"/>
    <s v="MG-17875"/>
    <s v="Michael Grace"/>
    <x v="1"/>
    <s v="United States"/>
    <s v="El Paso"/>
    <s v="Texas"/>
    <n v="79907"/>
    <x v="0"/>
    <s v="OFF-LA-10004425"/>
    <x v="0"/>
    <s v="Labels"/>
    <s v="Staple-on labels"/>
    <n v="6.9359999999999999"/>
    <n v="3"/>
    <n v="0.2"/>
    <n v="2.3409"/>
    <n v="2023"/>
    <x v="1"/>
    <n v="2"/>
    <s v="Q1"/>
    <n v="4"/>
    <n v="0.33750000000000002"/>
  </r>
  <r>
    <n v="128"/>
    <s v="US-2023-137680"/>
    <d v="2023-02-24T00:00:00"/>
    <d v="2023-03-02T00:00:00"/>
    <s v="Standard Class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"/>
    <n v="3"/>
    <n v="0.2"/>
    <n v="7.6868999999999996"/>
    <n v="2023"/>
    <x v="1"/>
    <n v="2"/>
    <s v="Q1"/>
    <n v="6"/>
    <n v="0.33749999999999997"/>
  </r>
  <r>
    <n v="129"/>
    <s v="US-2023-137680"/>
    <d v="2023-02-24T00:00:00"/>
    <d v="2023-03-02T00:00:00"/>
    <s v="Standard Class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9"/>
    <n v="2023"/>
    <x v="1"/>
    <n v="2"/>
    <s v="Q1"/>
    <n v="6"/>
    <n v="0.33749999999999997"/>
  </r>
  <r>
    <n v="130"/>
    <s v="US-2023-156545"/>
    <d v="2023-02-27T00:00:00"/>
    <d v="2023-03-03T00:00:00"/>
    <s v="First Class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"/>
    <n v="4"/>
    <n v="0.2"/>
    <n v="3.4047999999999998"/>
    <n v="2023"/>
    <x v="1"/>
    <n v="2"/>
    <s v="Q1"/>
    <n v="4"/>
    <n v="0.17499999999999999"/>
  </r>
  <r>
    <n v="131"/>
    <s v="US-2023-113880"/>
    <d v="2023-03-01T00:00:00"/>
    <d v="2023-03-05T00:00:00"/>
    <s v="Standard Class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"/>
    <n v="2023"/>
    <x v="2"/>
    <n v="3"/>
    <s v="Q1"/>
    <n v="4"/>
    <n v="-0.27142857142857141"/>
  </r>
  <r>
    <n v="132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5"/>
    <n v="6"/>
    <n v="0.3"/>
    <n v="0"/>
    <n v="2023"/>
    <x v="2"/>
    <n v="3"/>
    <s v="Q1"/>
    <n v="4"/>
    <n v="0"/>
  </r>
  <r>
    <n v="133"/>
    <s v="US-2023-104269"/>
    <d v="2023-03-01T00:00:00"/>
    <d v="2023-03-06T00:00:00"/>
    <s v="Second Class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799999999998"/>
    <n v="2"/>
    <n v="0.2"/>
    <n v="51.476399999999899"/>
    <n v="2023"/>
    <x v="2"/>
    <n v="3"/>
    <s v="Q1"/>
    <n v="5"/>
    <n v="0.11249999999999978"/>
  </r>
  <r>
    <n v="134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"/>
    <n v="6"/>
    <n v="0.6"/>
    <n v="-34.953600000000002"/>
    <n v="2023"/>
    <x v="2"/>
    <n v="3"/>
    <s v="Q1"/>
    <n v="4"/>
    <n v="-0.55000000000000004"/>
  </r>
  <r>
    <n v="135"/>
    <s v="US-2023-168312"/>
    <d v="2023-03-01T00:00:00"/>
    <d v="2023-03-07T00:00:00"/>
    <s v="Standard Class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900000000001"/>
    <n v="3"/>
    <n v="0.3"/>
    <n v="-43.029600000000002"/>
    <n v="2023"/>
    <x v="2"/>
    <n v="3"/>
    <s v="Q1"/>
    <n v="6"/>
    <n v="-0.11428571428571428"/>
  </r>
  <r>
    <n v="136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5000000000002"/>
    <n v="2023"/>
    <x v="2"/>
    <n v="3"/>
    <s v="Q1"/>
    <n v="4"/>
    <n v="-0.1875"/>
  </r>
  <r>
    <n v="137"/>
    <s v="US-2023-113880"/>
    <d v="2023-03-01T00:00:00"/>
    <d v="2023-03-05T00:00:00"/>
    <s v="Standard Class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99"/>
    <n v="2023"/>
    <x v="2"/>
    <n v="3"/>
    <s v="Q1"/>
    <n v="4"/>
    <n v="0.32499999999999996"/>
  </r>
  <r>
    <n v="138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2"/>
    <n v="2023"/>
    <x v="2"/>
    <n v="3"/>
    <s v="Q1"/>
    <n v="4"/>
    <n v="-0.17500000000000002"/>
  </r>
  <r>
    <n v="139"/>
    <s v="US-2023-168312"/>
    <d v="2023-03-01T00:00:00"/>
    <d v="2023-03-07T00:00:00"/>
    <s v="Standard Class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896"/>
    <n v="2023"/>
    <x v="2"/>
    <n v="3"/>
    <s v="Q1"/>
    <n v="6"/>
    <n v="6.2499999999999924E-2"/>
  </r>
  <r>
    <n v="140"/>
    <s v="US-2023-143707"/>
    <d v="2023-03-01T00:00:00"/>
    <d v="2023-03-05T00:00:00"/>
    <s v="Standard Class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4"/>
    <n v="3"/>
    <n v="0"/>
    <n v="1.6037999999999999"/>
    <n v="2023"/>
    <x v="2"/>
    <n v="3"/>
    <s v="Q1"/>
    <n v="4"/>
    <n v="0.26999999999999996"/>
  </r>
  <r>
    <n v="141"/>
    <s v="US-2023-107524"/>
    <d v="2023-03-02T00:00:00"/>
    <d v="2023-03-08T00:00:00"/>
    <s v="Standard Class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9"/>
    <n v="2023"/>
    <x v="2"/>
    <n v="3"/>
    <s v="Q1"/>
    <n v="6"/>
    <n v="0.47000000000000003"/>
  </r>
  <r>
    <n v="142"/>
    <s v="US-2023-111157"/>
    <d v="2023-03-02T00:00:00"/>
    <d v="2023-03-06T00:00:00"/>
    <s v="Standard Class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39999999999999"/>
    <n v="1"/>
    <n v="0.2"/>
    <n v="1.07"/>
    <n v="2023"/>
    <x v="2"/>
    <n v="3"/>
    <s v="Q1"/>
    <n v="4"/>
    <n v="0.3125"/>
  </r>
  <r>
    <n v="143"/>
    <s v="US-2023-107524"/>
    <d v="2023-03-02T00:00:00"/>
    <d v="2023-03-08T00:00:00"/>
    <s v="Standard Class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  <n v="2023"/>
    <x v="2"/>
    <n v="3"/>
    <s v="Q1"/>
    <n v="6"/>
    <n v="0.48000000000000004"/>
  </r>
  <r>
    <n v="144"/>
    <s v="US-2023-111157"/>
    <d v="2023-03-02T00:00:00"/>
    <d v="2023-03-06T00:00:00"/>
    <s v="Standard Class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19999999999999"/>
    <n v="3"/>
    <n v="0.2"/>
    <n v="32.130000000000003"/>
    <n v="2023"/>
    <x v="2"/>
    <n v="3"/>
    <s v="Q1"/>
    <n v="4"/>
    <n v="0.21250000000000002"/>
  </r>
  <r>
    <n v="145"/>
    <s v="US-2023-127978"/>
    <d v="2023-03-03T00:00:00"/>
    <d v="2023-03-08T00:00:00"/>
    <s v="Standard Class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699999999999"/>
    <n v="2023"/>
    <x v="2"/>
    <n v="3"/>
    <s v="Q1"/>
    <n v="5"/>
    <n v="-0.66"/>
  </r>
  <r>
    <n v="146"/>
    <s v="US-2023-105648"/>
    <d v="2023-03-03T00:00:00"/>
    <d v="2023-03-07T00:00:00"/>
    <s v="Standard Class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199999999998"/>
    <n v="3"/>
    <n v="0.2"/>
    <n v="-23.488200000000099"/>
    <n v="2023"/>
    <x v="2"/>
    <n v="3"/>
    <s v="Q1"/>
    <n v="4"/>
    <n v="-3.7500000000000158E-2"/>
  </r>
  <r>
    <n v="147"/>
    <s v="US-2023-130421"/>
    <d v="2023-03-03T00:00:00"/>
    <d v="2023-03-07T00:00:00"/>
    <s v="Standard Class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9"/>
    <n v="3"/>
    <n v="0.8"/>
    <n v="-459.60719999999998"/>
    <n v="2023"/>
    <x v="2"/>
    <n v="3"/>
    <s v="Q1"/>
    <n v="4"/>
    <n v="-2.6"/>
  </r>
  <r>
    <n v="148"/>
    <s v="US-2023-155852"/>
    <d v="2023-03-03T00:00:00"/>
    <d v="2023-03-07T00:00:00"/>
    <s v="Second Class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"/>
    <n v="4"/>
    <n v="0.2"/>
    <n v="3.4047999999999998"/>
    <n v="2023"/>
    <x v="2"/>
    <n v="3"/>
    <s v="Q1"/>
    <n v="4"/>
    <n v="0.17499999999999999"/>
  </r>
  <r>
    <n v="149"/>
    <s v="US-2023-127964"/>
    <d v="2023-03-03T00:00:00"/>
    <d v="2023-03-08T00:00:00"/>
    <s v="Standard Class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4999999999997"/>
    <n v="2023"/>
    <x v="2"/>
    <n v="3"/>
    <s v="Q1"/>
    <n v="5"/>
    <n v="0.36249999999999999"/>
  </r>
  <r>
    <n v="150"/>
    <s v="US-2023-127964"/>
    <d v="2023-03-03T00:00:00"/>
    <d v="2023-03-08T00:00:00"/>
    <s v="Standard Class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  <n v="2023"/>
    <x v="2"/>
    <n v="3"/>
    <s v="Q1"/>
    <n v="5"/>
    <n v="0.32500000000000001"/>
  </r>
  <r>
    <n v="151"/>
    <s v="US-2023-127978"/>
    <d v="2023-03-03T00:00:00"/>
    <d v="2023-03-08T00:00:00"/>
    <s v="Standard Class"/>
    <s v="JS-15595"/>
    <s v="Jill Stevenson"/>
    <x v="2"/>
    <s v="United States"/>
    <s v="Columbus"/>
    <s v="Ohio"/>
    <n v="43229"/>
    <x v="1"/>
    <s v="OFF-LA-10000305"/>
    <x v="0"/>
    <s v="Labels"/>
    <s v="Avery 495"/>
    <n v="15.12"/>
    <n v="3"/>
    <n v="0.2"/>
    <n v="4.9139999999999997"/>
    <n v="2023"/>
    <x v="2"/>
    <n v="3"/>
    <s v="Q1"/>
    <n v="5"/>
    <n v="0.32500000000000001"/>
  </r>
  <r>
    <n v="152"/>
    <s v="US-2023-127978"/>
    <d v="2023-03-03T00:00:00"/>
    <d v="2023-03-08T00:00:00"/>
    <s v="Standard Class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1999999999997"/>
    <n v="8"/>
    <n v="0.2"/>
    <n v="-10.0512"/>
    <n v="2023"/>
    <x v="2"/>
    <n v="3"/>
    <s v="Q1"/>
    <n v="5"/>
    <n v="-0.22500000000000001"/>
  </r>
  <r>
    <n v="153"/>
    <s v="US-2023-127964"/>
    <d v="2023-03-03T00:00:00"/>
    <d v="2023-03-08T00:00:00"/>
    <s v="Standard Class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  <n v="2023"/>
    <x v="2"/>
    <n v="3"/>
    <s v="Q1"/>
    <n v="5"/>
    <n v="0.45999999999999996"/>
  </r>
  <r>
    <n v="154"/>
    <s v="US-2023-117016"/>
    <d v="2023-03-04T00:00:00"/>
    <d v="2023-03-09T00:00:00"/>
    <s v="Standard Class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"/>
    <n v="3"/>
    <n v="0.2"/>
    <n v="2.3328000000000002"/>
    <n v="2023"/>
    <x v="2"/>
    <n v="3"/>
    <s v="Q1"/>
    <n v="5"/>
    <n v="0.15000000000000002"/>
  </r>
  <r>
    <n v="155"/>
    <s v="US-2023-116239"/>
    <d v="2023-03-04T00:00:00"/>
    <d v="2023-03-04T00:00:00"/>
    <s v="Same Day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"/>
    <n v="5"/>
    <n v="0"/>
    <n v="17.745000000000001"/>
    <n v="2023"/>
    <x v="2"/>
    <n v="3"/>
    <s v="Q1"/>
    <n v="0"/>
    <n v="0.05"/>
  </r>
  <r>
    <n v="156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x v="1"/>
    <s v="OFF-AR-10000588"/>
    <x v="0"/>
    <s v="Art"/>
    <s v="Newell 345"/>
    <n v="59.52"/>
    <n v="3"/>
    <n v="0"/>
    <n v="15.475199999999999"/>
    <n v="2023"/>
    <x v="2"/>
    <n v="3"/>
    <s v="Q1"/>
    <n v="3"/>
    <n v="0.25999999999999995"/>
  </r>
  <r>
    <n v="157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1999999999998"/>
    <n v="6"/>
    <n v="0.2"/>
    <n v="16.750800000000002"/>
    <n v="2023"/>
    <x v="2"/>
    <n v="3"/>
    <s v="Q1"/>
    <n v="3"/>
    <n v="0.33750000000000002"/>
  </r>
  <r>
    <n v="158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4"/>
    <n v="2023"/>
    <x v="2"/>
    <n v="3"/>
    <s v="Q1"/>
    <n v="3"/>
    <n v="0.47000000000000003"/>
  </r>
  <r>
    <n v="159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9"/>
    <n v="2023"/>
    <x v="2"/>
    <n v="3"/>
    <s v="Q1"/>
    <n v="3"/>
    <n v="0.28999999999999998"/>
  </r>
  <r>
    <n v="160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"/>
    <n v="2023"/>
    <x v="2"/>
    <n v="3"/>
    <s v="Q1"/>
    <n v="3"/>
    <n v="0.37"/>
  </r>
  <r>
    <n v="161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1"/>
    <n v="6"/>
    <n v="0.2"/>
    <n v="21.8352"/>
    <n v="2023"/>
    <x v="2"/>
    <n v="3"/>
    <s v="Q1"/>
    <n v="5"/>
    <n v="0.05"/>
  </r>
  <r>
    <n v="162"/>
    <s v="US-2023-156587"/>
    <d v="2023-03-07T00:00:00"/>
    <d v="2023-03-08T00:00:00"/>
    <s v="First Class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1000000000002"/>
    <n v="2023"/>
    <x v="2"/>
    <n v="3"/>
    <s v="Q1"/>
    <n v="1"/>
    <n v="0.1125"/>
  </r>
  <r>
    <n v="163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799999999998"/>
    <n v="2"/>
    <n v="0.2"/>
    <n v="54.176399999999902"/>
    <n v="2023"/>
    <x v="2"/>
    <n v="3"/>
    <s v="Q1"/>
    <n v="5"/>
    <n v="0.11249999999999979"/>
  </r>
  <r>
    <n v="164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90000000000006"/>
    <n v="2023"/>
    <x v="2"/>
    <n v="3"/>
    <s v="Q1"/>
    <n v="5"/>
    <n v="0.46000000000000008"/>
  </r>
  <r>
    <n v="165"/>
    <s v="US-2023-156587"/>
    <d v="2023-03-07T00:00:00"/>
    <d v="2023-03-08T00:00:00"/>
    <s v="First Class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3999999999997"/>
    <n v="2023"/>
    <x v="2"/>
    <n v="3"/>
    <s v="Q1"/>
    <n v="1"/>
    <n v="0.25999999999999995"/>
  </r>
  <r>
    <n v="166"/>
    <s v="US-2023-131982"/>
    <d v="2023-03-07T00:00:00"/>
    <d v="2023-03-11T00:00:00"/>
    <s v="Second Class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"/>
    <n v="2"/>
    <n v="0.2"/>
    <n v="33.64"/>
    <n v="2023"/>
    <x v="2"/>
    <n v="3"/>
    <s v="Q1"/>
    <n v="4"/>
    <n v="0.3125"/>
  </r>
  <r>
    <n v="167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9"/>
    <n v="5"/>
    <n v="0"/>
    <n v="0"/>
    <n v="2023"/>
    <x v="2"/>
    <n v="3"/>
    <s v="Q1"/>
    <n v="5"/>
    <n v="0"/>
  </r>
  <r>
    <n v="168"/>
    <s v="US-2023-156587"/>
    <d v="2023-03-07T00:00:00"/>
    <d v="2023-03-08T00:00:00"/>
    <s v="First Class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2"/>
    <n v="2023"/>
    <x v="2"/>
    <n v="3"/>
    <s v="Q1"/>
    <n v="1"/>
    <n v="2.0000000000000084E-2"/>
  </r>
  <r>
    <n v="169"/>
    <s v="US-2023-140116"/>
    <d v="2023-03-10T00:00:00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01"/>
    <n v="2023"/>
    <x v="2"/>
    <n v="3"/>
    <s v="Q1"/>
    <n v="7"/>
    <n v="0.11249999999999988"/>
  </r>
  <r>
    <n v="170"/>
    <s v="US-2023-100279"/>
    <d v="2023-03-10T00:00:00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  <n v="2023"/>
    <x v="2"/>
    <n v="3"/>
    <s v="Q1"/>
    <n v="4"/>
    <n v="0.48000000000000004"/>
  </r>
  <r>
    <n v="171"/>
    <s v="US-2023-140116"/>
    <d v="2023-03-10T00:00:00"/>
    <d v="2023-03-17T00:00:00"/>
    <s v="Standard Class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02"/>
    <n v="3"/>
    <n v="0.2"/>
    <n v="-15.910200000000099"/>
    <n v="2023"/>
    <x v="2"/>
    <n v="3"/>
    <s v="Q1"/>
    <n v="7"/>
    <n v="-2.5000000000000154E-2"/>
  </r>
  <r>
    <n v="172"/>
    <s v="US-2023-166884"/>
    <d v="2023-03-11T00:00:00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79999999999998"/>
    <n v="2023"/>
    <x v="2"/>
    <n v="3"/>
    <s v="Q1"/>
    <n v="5"/>
    <n v="0.27499999999999997"/>
  </r>
  <r>
    <n v="173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  <n v="2023"/>
    <x v="2"/>
    <n v="3"/>
    <s v="Q1"/>
    <n v="2"/>
    <n v="0.26"/>
  </r>
  <r>
    <n v="174"/>
    <s v="US-2023-103338"/>
    <d v="2023-03-11T00:00:00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8000000000002"/>
    <n v="2023"/>
    <x v="2"/>
    <n v="3"/>
    <s v="Q1"/>
    <n v="4"/>
    <n v="0.26"/>
  </r>
  <r>
    <n v="175"/>
    <s v="US-2023-166884"/>
    <d v="2023-03-11T00:00:00"/>
    <d v="2023-03-16T00:00:00"/>
    <s v="Second Class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"/>
    <n v="6"/>
    <n v="0.2"/>
    <n v="1.7003999999999999"/>
    <n v="2023"/>
    <x v="2"/>
    <n v="3"/>
    <s v="Q1"/>
    <n v="5"/>
    <n v="0.16249999999999998"/>
  </r>
  <r>
    <n v="176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x v="2"/>
    <s v="OFF-PA-10000213"/>
    <x v="0"/>
    <s v="Paper"/>
    <s v="Xerox 198"/>
    <n v="14.94"/>
    <n v="3"/>
    <n v="0"/>
    <n v="7.0217999999999998"/>
    <n v="2023"/>
    <x v="2"/>
    <n v="3"/>
    <s v="Q1"/>
    <n v="2"/>
    <n v="0.47000000000000003"/>
  </r>
  <r>
    <n v="177"/>
    <s v="US-2023-158337"/>
    <d v="2023-03-11T00:00:00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s v="Paper"/>
    <s v="Southworth 100% RÃ©sumÃ© Paper, 24lb."/>
    <n v="108.92"/>
    <n v="14"/>
    <n v="0"/>
    <n v="49.014000000000003"/>
    <n v="2023"/>
    <x v="2"/>
    <n v="3"/>
    <s v="Q1"/>
    <n v="3"/>
    <n v="0.45"/>
  </r>
  <r>
    <n v="178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1"/>
    <n v="2023"/>
    <x v="2"/>
    <n v="3"/>
    <s v="Q1"/>
    <n v="2"/>
    <n v="0.43"/>
  </r>
  <r>
    <n v="179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59999999999"/>
    <n v="2023"/>
    <x v="2"/>
    <n v="3"/>
    <s v="Q1"/>
    <n v="2"/>
    <n v="0.27999999999999997"/>
  </r>
  <r>
    <n v="180"/>
    <s v="CA-2023-139675"/>
    <d v="2023-03-13T00:00:00"/>
    <d v="2023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  <n v="2023"/>
    <x v="2"/>
    <n v="3"/>
    <s v="Q1"/>
    <n v="5"/>
    <n v="0.1124964486308106"/>
  </r>
  <r>
    <n v="181"/>
    <s v="CA-2023-139675"/>
    <d v="2023-03-13T00:00:00"/>
    <d v="2023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  <n v="2023"/>
    <x v="2"/>
    <n v="3"/>
    <s v="Q1"/>
    <n v="5"/>
    <n v="0.27999145716377838"/>
  </r>
  <r>
    <n v="182"/>
    <s v="US-2023-125521"/>
    <d v="2023-03-14T00:00:00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  <n v="2023"/>
    <x v="2"/>
    <n v="3"/>
    <s v="Q1"/>
    <n v="5"/>
    <n v="0.25"/>
  </r>
  <r>
    <n v="183"/>
    <s v="US-2023-157623"/>
    <d v="2023-03-14T00:00:00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  <n v="2023"/>
    <x v="2"/>
    <n v="3"/>
    <s v="Q1"/>
    <n v="4"/>
    <n v="0.37"/>
  </r>
  <r>
    <n v="184"/>
    <s v="US-2023-114510"/>
    <d v="2023-03-14T00:00:00"/>
    <d v="2023-03-19T00:00:00"/>
    <s v="Standard Class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  <n v="2023"/>
    <x v="2"/>
    <n v="3"/>
    <s v="Q1"/>
    <n v="5"/>
    <n v="0.33749999999999997"/>
  </r>
  <r>
    <n v="185"/>
    <s v="US-2023-114510"/>
    <d v="2023-03-14T00:00:00"/>
    <d v="2023-03-19T00:00:00"/>
    <s v="Standard Class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600000000001"/>
    <n v="2023"/>
    <x v="2"/>
    <n v="3"/>
    <s v="Q1"/>
    <n v="5"/>
    <n v="0.32500000000000001"/>
  </r>
  <r>
    <n v="186"/>
    <s v="US-2023-100293"/>
    <d v="2023-03-14T00:00:00"/>
    <d v="2023-03-18T00:00:00"/>
    <s v="Standard Class"/>
    <s v="NF-18475"/>
    <s v="Neil FranzÃ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8"/>
    <n v="2023"/>
    <x v="2"/>
    <n v="3"/>
    <s v="Q1"/>
    <n v="4"/>
    <n v="0.35"/>
  </r>
  <r>
    <n v="187"/>
    <s v="US-2023-157623"/>
    <d v="2023-03-14T00:00:00"/>
    <d v="2023-03-18T00:00:00"/>
    <s v="Standard Class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  <n v="2023"/>
    <x v="2"/>
    <n v="3"/>
    <s v="Q1"/>
    <n v="4"/>
    <n v="0.44999999999999996"/>
  </r>
  <r>
    <n v="188"/>
    <s v="US-2023-152618"/>
    <d v="2023-03-14T00:00:00"/>
    <d v="2023-03-17T00:00:00"/>
    <s v="First Class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4"/>
    <n v="2023"/>
    <x v="2"/>
    <n v="3"/>
    <s v="Q1"/>
    <n v="3"/>
    <n v="0.3125"/>
  </r>
  <r>
    <n v="189"/>
    <s v="US-2023-114510"/>
    <d v="2023-03-14T00:00:00"/>
    <d v="2023-03-19T00:00:00"/>
    <s v="Standard Class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99"/>
    <n v="2023"/>
    <x v="2"/>
    <n v="3"/>
    <s v="Q1"/>
    <n v="5"/>
    <n v="3.9999999999999994E-2"/>
  </r>
  <r>
    <n v="190"/>
    <s v="US-2023-114510"/>
    <d v="2023-03-14T00:00:00"/>
    <d v="2023-03-19T00:00:00"/>
    <s v="Standard Class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1999999999999"/>
    <n v="2023"/>
    <x v="2"/>
    <n v="3"/>
    <s v="Q1"/>
    <n v="5"/>
    <n v="0.27"/>
  </r>
  <r>
    <n v="191"/>
    <s v="US-2023-114510"/>
    <d v="2023-03-14T00:00:00"/>
    <d v="2023-03-19T00:00:00"/>
    <s v="Standard Class"/>
    <s v="JF-15295"/>
    <s v="Jason Fortune-"/>
    <x v="0"/>
    <s v="United States"/>
    <s v="Logan"/>
    <s v="Utah"/>
    <n v="84321"/>
    <x v="3"/>
    <s v="TEC-AC-10004877"/>
    <x v="2"/>
    <s v="Accessories"/>
    <s v="ImationÂ 30456 USBÂ Flash DriveÂ 8GB"/>
    <n v="82.8"/>
    <n v="12"/>
    <n v="0"/>
    <n v="6.6239999999999997"/>
    <n v="2023"/>
    <x v="2"/>
    <n v="3"/>
    <s v="Q1"/>
    <n v="5"/>
    <n v="0.08"/>
  </r>
  <r>
    <n v="192"/>
    <s v="US-2023-152618"/>
    <d v="2023-03-14T00:00:00"/>
    <d v="2023-03-17T00:00:00"/>
    <s v="First Class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7"/>
    <n v="2023"/>
    <x v="2"/>
    <n v="3"/>
    <s v="Q1"/>
    <n v="3"/>
    <n v="0.27142857142857146"/>
  </r>
  <r>
    <n v="193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898"/>
    <n v="2023"/>
    <x v="2"/>
    <n v="3"/>
    <s v="Q1"/>
    <n v="4"/>
    <n v="0.11249999999999978"/>
  </r>
  <r>
    <n v="194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03"/>
    <n v="2023"/>
    <x v="2"/>
    <n v="3"/>
    <s v="Q1"/>
    <n v="4"/>
    <n v="-0.76666666666666672"/>
  </r>
  <r>
    <n v="195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2"/>
    <n v="4"/>
    <n v="0.7"/>
    <n v="-31.671199999999999"/>
    <n v="2023"/>
    <x v="2"/>
    <n v="3"/>
    <s v="Q1"/>
    <n v="4"/>
    <n v="-0.73333333333333328"/>
  </r>
  <r>
    <n v="196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199999999997"/>
    <n v="2023"/>
    <x v="2"/>
    <n v="3"/>
    <s v="Q1"/>
    <n v="4"/>
    <n v="0.36249999999999999"/>
  </r>
  <r>
    <n v="197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7000000000001"/>
    <n v="2023"/>
    <x v="2"/>
    <n v="3"/>
    <s v="Q1"/>
    <n v="4"/>
    <n v="0.125"/>
  </r>
  <r>
    <n v="198"/>
    <s v="US-2023-157609"/>
    <d v="2023-03-16T00:00:00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Â phone"/>
    <n v="471.92"/>
    <n v="2"/>
    <n v="0.2"/>
    <n v="29.495000000000001"/>
    <n v="2023"/>
    <x v="2"/>
    <n v="3"/>
    <s v="Q1"/>
    <n v="5"/>
    <n v="6.25E-2"/>
  </r>
  <r>
    <n v="199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  <n v="2023"/>
    <x v="2"/>
    <n v="3"/>
    <s v="Q1"/>
    <n v="4"/>
    <n v="-0.51666666666666672"/>
  </r>
  <r>
    <n v="200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99"/>
    <n v="2023"/>
    <x v="2"/>
    <n v="3"/>
    <s v="Q1"/>
    <n v="4"/>
    <n v="-0.28333333333333333"/>
  </r>
  <r>
    <n v="201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"/>
    <n v="2023"/>
    <x v="2"/>
    <n v="3"/>
    <s v="Q1"/>
    <n v="4"/>
    <n v="-0.19999999999999998"/>
  </r>
  <r>
    <n v="202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199999999998"/>
    <n v="2023"/>
    <x v="2"/>
    <n v="3"/>
    <s v="Q1"/>
    <n v="7"/>
    <n v="0.38999999999999996"/>
  </r>
  <r>
    <n v="203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1999999999993"/>
    <n v="2023"/>
    <x v="2"/>
    <n v="3"/>
    <s v="Q1"/>
    <n v="4"/>
    <n v="0.25999999999999995"/>
  </r>
  <r>
    <n v="204"/>
    <s v="US-2023-158442"/>
    <d v="2023-03-17T00:00:00"/>
    <d v="2023-03-17T00:00:00"/>
    <s v="Same Day"/>
    <s v="AZ-10750"/>
    <s v="Annie Zypern"/>
    <x v="0"/>
    <s v="United States"/>
    <s v="Dallas"/>
    <s v="Texas"/>
    <n v="75217"/>
    <x v="0"/>
    <s v="OFF-AR-10003732"/>
    <x v="0"/>
    <s v="Art"/>
    <s v="Newell 333"/>
    <n v="4.4480000000000004"/>
    <n v="2"/>
    <n v="0.2"/>
    <n v="0.33360000000000001"/>
    <n v="2023"/>
    <x v="2"/>
    <n v="3"/>
    <s v="Q1"/>
    <n v="0"/>
    <n v="7.4999999999999997E-2"/>
  </r>
  <r>
    <n v="205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2000000000003"/>
    <n v="2023"/>
    <x v="2"/>
    <n v="3"/>
    <s v="Q1"/>
    <n v="7"/>
    <n v="0.29000000000000004"/>
  </r>
  <r>
    <n v="206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  <n v="2023"/>
    <x v="2"/>
    <n v="3"/>
    <s v="Q1"/>
    <n v="7"/>
    <n v="0.48"/>
  </r>
  <r>
    <n v="207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  <n v="2023"/>
    <x v="2"/>
    <n v="3"/>
    <s v="Q1"/>
    <n v="4"/>
    <n v="0.49"/>
  </r>
  <r>
    <n v="208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  <n v="2023"/>
    <x v="2"/>
    <n v="3"/>
    <s v="Q1"/>
    <n v="4"/>
    <n v="0.47"/>
  </r>
  <r>
    <n v="209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  <n v="2023"/>
    <x v="2"/>
    <n v="3"/>
    <s v="Q1"/>
    <n v="7"/>
    <n v="0.47"/>
  </r>
  <r>
    <n v="210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â€ x 11â€"/>
    <n v="47.18"/>
    <n v="7"/>
    <n v="0"/>
    <n v="23.59"/>
    <n v="2023"/>
    <x v="2"/>
    <n v="3"/>
    <s v="Q1"/>
    <n v="7"/>
    <n v="0.5"/>
  </r>
  <r>
    <n v="211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  <n v="2023"/>
    <x v="2"/>
    <n v="3"/>
    <s v="Q1"/>
    <n v="4"/>
    <n v="0.49000000000000005"/>
  </r>
  <r>
    <n v="212"/>
    <s v="US-2023-158442"/>
    <d v="2023-03-17T00:00:00"/>
    <d v="2023-03-17T00:00:00"/>
    <s v="Same Day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02"/>
    <n v="1"/>
    <n v="0.2"/>
    <n v="1.8792"/>
    <n v="2023"/>
    <x v="2"/>
    <n v="3"/>
    <s v="Q1"/>
    <n v="0"/>
    <n v="0.36249999999999999"/>
  </r>
  <r>
    <n v="213"/>
    <s v="US-2023-158442"/>
    <d v="2023-03-17T00:00:00"/>
    <d v="2023-03-17T00:00:00"/>
    <s v="Same Day"/>
    <s v="AZ-10750"/>
    <s v="Annie Zypern"/>
    <x v="0"/>
    <s v="United States"/>
    <s v="Dallas"/>
    <s v="Texas"/>
    <n v="75217"/>
    <x v="0"/>
    <s v="OFF-PA-10002365"/>
    <x v="0"/>
    <s v="Paper"/>
    <s v="Xerox 1967"/>
    <n v="15.552"/>
    <n v="3"/>
    <n v="0.2"/>
    <n v="5.4432"/>
    <n v="2023"/>
    <x v="2"/>
    <n v="3"/>
    <s v="Q1"/>
    <n v="0"/>
    <n v="0.35000000000000003"/>
  </r>
  <r>
    <n v="214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  <n v="2023"/>
    <x v="2"/>
    <n v="3"/>
    <s v="Q1"/>
    <n v="4"/>
    <n v="0.47000000000000003"/>
  </r>
  <r>
    <n v="215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  <n v="2023"/>
    <x v="2"/>
    <n v="3"/>
    <s v="Q1"/>
    <n v="4"/>
    <n v="0.48"/>
  </r>
  <r>
    <n v="216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3999999999996"/>
    <n v="2023"/>
    <x v="2"/>
    <n v="3"/>
    <s v="Q1"/>
    <n v="4"/>
    <n v="0.48999999999999994"/>
  </r>
  <r>
    <n v="217"/>
    <s v="US-2023-127859"/>
    <d v="2023-03-17T00:00:00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9"/>
    <n v="2023"/>
    <x v="2"/>
    <n v="3"/>
    <s v="Q1"/>
    <n v="3"/>
    <n v="0.32500000000000001"/>
  </r>
  <r>
    <n v="218"/>
    <s v="US-2023-111871"/>
    <d v="2023-03-18T00:00:00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89999999999995"/>
    <n v="2023"/>
    <x v="2"/>
    <n v="3"/>
    <s v="Q1"/>
    <n v="3"/>
    <n v="5.8823529411764705E-2"/>
  </r>
  <r>
    <n v="219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4"/>
    <n v="2023"/>
    <x v="2"/>
    <n v="3"/>
    <s v="Q1"/>
    <n v="5"/>
    <n v="0.125"/>
  </r>
  <r>
    <n v="220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5999999999991"/>
    <n v="2023"/>
    <x v="2"/>
    <n v="3"/>
    <s v="Q1"/>
    <n v="5"/>
    <n v="0.26249999999999996"/>
  </r>
  <r>
    <n v="221"/>
    <s v="US-2023-131275"/>
    <d v="2023-03-18T00:00:00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"/>
    <n v="2023"/>
    <x v="2"/>
    <n v="3"/>
    <s v="Q1"/>
    <n v="6"/>
    <n v="0.13"/>
  </r>
  <r>
    <n v="222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2"/>
    <n v="2023"/>
    <x v="2"/>
    <n v="3"/>
    <s v="Q1"/>
    <n v="5"/>
    <n v="0.125"/>
  </r>
  <r>
    <n v="223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5000000000004"/>
    <n v="2023"/>
    <x v="2"/>
    <n v="3"/>
    <s v="Q1"/>
    <n v="5"/>
    <n v="0.3125"/>
  </r>
  <r>
    <n v="224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6000000000003"/>
    <n v="2023"/>
    <x v="2"/>
    <n v="3"/>
    <s v="Q1"/>
    <n v="5"/>
    <n v="0.35"/>
  </r>
  <r>
    <n v="225"/>
    <s v="US-2023-131275"/>
    <d v="2023-03-18T00:00:00"/>
    <d v="2023-03-24T00:00:00"/>
    <s v="Standard Class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98"/>
    <n v="2023"/>
    <x v="2"/>
    <n v="3"/>
    <s v="Q1"/>
    <n v="6"/>
    <n v="0.18"/>
  </r>
  <r>
    <n v="226"/>
    <s v="US-2023-131275"/>
    <d v="2023-03-18T00:00:00"/>
    <d v="2023-03-24T00:00:00"/>
    <s v="Standard Class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6"/>
    <n v="2023"/>
    <x v="2"/>
    <n v="3"/>
    <s v="Q1"/>
    <n v="6"/>
    <n v="0.32499999999999996"/>
  </r>
  <r>
    <n v="227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01"/>
    <n v="2023"/>
    <x v="2"/>
    <n v="3"/>
    <s v="Q1"/>
    <n v="5"/>
    <n v="-0.08"/>
  </r>
  <r>
    <n v="228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5999999999998"/>
    <n v="2023"/>
    <x v="2"/>
    <n v="3"/>
    <s v="Q1"/>
    <n v="5"/>
    <n v="-0.02"/>
  </r>
  <r>
    <n v="229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5999999999998"/>
    <n v="3"/>
    <n v="0.2"/>
    <n v="5.5044000000000004"/>
    <n v="2023"/>
    <x v="2"/>
    <n v="3"/>
    <s v="Q1"/>
    <n v="2"/>
    <n v="0.27500000000000002"/>
  </r>
  <r>
    <n v="230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"/>
    <n v="3"/>
    <n v="0.2"/>
    <n v="1.3728"/>
    <n v="2023"/>
    <x v="2"/>
    <n v="3"/>
    <s v="Q1"/>
    <n v="2"/>
    <n v="0.27500000000000002"/>
  </r>
  <r>
    <n v="231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6999999999998"/>
    <n v="2023"/>
    <x v="2"/>
    <n v="3"/>
    <s v="Q1"/>
    <n v="2"/>
    <n v="-0.76666666666666661"/>
  </r>
  <r>
    <n v="232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  <n v="2023"/>
    <x v="2"/>
    <n v="3"/>
    <s v="Q1"/>
    <n v="2"/>
    <n v="0.33749999999999997"/>
  </r>
  <r>
    <n v="233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OFF-ST-10000918"/>
    <x v="0"/>
    <s v="Storage"/>
    <s v="Crate-A-Files"/>
    <n v="26.16"/>
    <n v="3"/>
    <n v="0.2"/>
    <n v="1.962"/>
    <n v="2023"/>
    <x v="2"/>
    <n v="3"/>
    <s v="Q1"/>
    <n v="2"/>
    <n v="7.4999999999999997E-2"/>
  </r>
  <r>
    <n v="234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TEC-AC-10002647"/>
    <x v="2"/>
    <s v="Accessories"/>
    <s v="LogitechÂ Wireless Boombox Speaker - portable - wireless, wired"/>
    <n v="170.24"/>
    <n v="2"/>
    <n v="0.2"/>
    <n v="53.2"/>
    <n v="2023"/>
    <x v="2"/>
    <n v="3"/>
    <s v="Q1"/>
    <n v="2"/>
    <n v="0.3125"/>
  </r>
  <r>
    <n v="235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"/>
    <n v="3"/>
    <n v="0.2"/>
    <n v="28.347899999999999"/>
    <n v="2023"/>
    <x v="2"/>
    <n v="3"/>
    <s v="Q1"/>
    <n v="2"/>
    <n v="8.7499999999999994E-2"/>
  </r>
  <r>
    <n v="236"/>
    <s v="US-2023-155544"/>
    <d v="2023-03-21T00:00:00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99"/>
    <n v="2023"/>
    <x v="2"/>
    <n v="3"/>
    <s v="Q1"/>
    <n v="4"/>
    <n v="-4.9999999999999996E-2"/>
  </r>
  <r>
    <n v="237"/>
    <s v="US-2023-155544"/>
    <d v="2023-03-21T00:00:00"/>
    <d v="2023-03-25T00:00:00"/>
    <s v="Standard Class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1999999999998"/>
    <n v="3"/>
    <n v="0.2"/>
    <n v="6.5903999999999998"/>
    <n v="2023"/>
    <x v="2"/>
    <n v="3"/>
    <s v="Q1"/>
    <n v="4"/>
    <n v="0.2"/>
  </r>
  <r>
    <n v="238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9"/>
    <n v="2023"/>
    <x v="2"/>
    <n v="3"/>
    <s v="Q1"/>
    <n v="4"/>
    <n v="0.28999999999999998"/>
  </r>
  <r>
    <n v="239"/>
    <s v="US-2023-140004"/>
    <d v="2023-03-21T00:00:00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5999999999999"/>
    <n v="2023"/>
    <x v="2"/>
    <n v="3"/>
    <s v="Q1"/>
    <n v="4"/>
    <n v="0.26249999999999996"/>
  </r>
  <r>
    <n v="240"/>
    <s v="US-2023-140004"/>
    <d v="2023-03-21T00:00:00"/>
    <d v="2023-03-25T00:00:00"/>
    <s v="Standard Class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8"/>
    <n v="2023"/>
    <x v="2"/>
    <n v="3"/>
    <s v="Q1"/>
    <n v="4"/>
    <n v="0.16249999999999998"/>
  </r>
  <r>
    <n v="241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200000000002"/>
    <n v="2023"/>
    <x v="2"/>
    <n v="3"/>
    <s v="Q1"/>
    <n v="4"/>
    <n v="0.48000000000000004"/>
  </r>
  <r>
    <n v="242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x v="2"/>
    <s v="OFF-LA-10004409"/>
    <x v="0"/>
    <s v="Labels"/>
    <s v="Avery 492"/>
    <n v="14.4"/>
    <n v="5"/>
    <n v="0"/>
    <n v="6.6239999999999997"/>
    <n v="2023"/>
    <x v="2"/>
    <n v="3"/>
    <s v="Q1"/>
    <n v="4"/>
    <n v="0.45999999999999996"/>
  </r>
  <r>
    <n v="243"/>
    <s v="US-2023-155544"/>
    <d v="2023-03-21T00:00:00"/>
    <d v="2023-03-25T00:00:00"/>
    <s v="Standard Class"/>
    <s v="GM-14440"/>
    <s v="Gary McGarr"/>
    <x v="0"/>
    <s v="United States"/>
    <s v="Knoxville"/>
    <s v="Tennessee"/>
    <n v="37918"/>
    <x v="2"/>
    <s v="OFF-LA-10004544"/>
    <x v="0"/>
    <s v="Labels"/>
    <s v="Avery 505"/>
    <n v="59.2"/>
    <n v="5"/>
    <n v="0.2"/>
    <n v="22.2"/>
    <n v="2023"/>
    <x v="2"/>
    <n v="3"/>
    <s v="Q1"/>
    <n v="4"/>
    <n v="0.37499999999999994"/>
  </r>
  <r>
    <n v="244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299999999998"/>
    <n v="2023"/>
    <x v="2"/>
    <n v="3"/>
    <s v="Q1"/>
    <n v="4"/>
    <n v="0.49"/>
  </r>
  <r>
    <n v="245"/>
    <s v="US-2023-107405"/>
    <d v="2023-03-21T00:00:00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1999999999998"/>
    <n v="1"/>
    <n v="0.2"/>
    <n v="-3.8645999999999998"/>
    <n v="2023"/>
    <x v="2"/>
    <n v="3"/>
    <s v="Q1"/>
    <n v="4"/>
    <n v="-0.23750000000000002"/>
  </r>
  <r>
    <n v="246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"/>
    <n v="7"/>
    <n v="0"/>
    <n v="909.98180000000002"/>
    <n v="2023"/>
    <x v="2"/>
    <n v="3"/>
    <s v="Q1"/>
    <n v="4"/>
    <n v="0.26"/>
  </r>
  <r>
    <n v="247"/>
    <s v="US-2023-148040"/>
    <d v="2023-03-22T00:00:00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03"/>
    <n v="2023"/>
    <x v="2"/>
    <n v="3"/>
    <s v="Q1"/>
    <n v="4"/>
    <n v="-0.11250000000000002"/>
  </r>
  <r>
    <n v="248"/>
    <s v="US-2023-129609"/>
    <d v="2023-03-22T00:00:00"/>
    <d v="2023-03-22T00:00:00"/>
    <s v="Same Day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19999999999996"/>
    <n v="2023"/>
    <x v="2"/>
    <n v="3"/>
    <s v="Q1"/>
    <n v="0"/>
    <n v="0.39999999999999997"/>
  </r>
  <r>
    <n v="249"/>
    <s v="US-2023-158057"/>
    <d v="2023-03-22T00:00:00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03"/>
    <n v="5"/>
    <n v="0.7"/>
    <n v="-39.456499999999998"/>
    <n v="2023"/>
    <x v="2"/>
    <n v="3"/>
    <s v="Q1"/>
    <n v="4"/>
    <n v="-0.76666666666666661"/>
  </r>
  <r>
    <n v="250"/>
    <s v="US-2023-158057"/>
    <d v="2023-03-22T00:00:00"/>
    <d v="2023-03-26T00:00:00"/>
    <s v="Standard Class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01"/>
    <n v="4"/>
    <n v="0.7"/>
    <n v="-5.8604000000000003"/>
    <n v="2023"/>
    <x v="2"/>
    <n v="3"/>
    <s v="Q1"/>
    <n v="4"/>
    <n v="-0.76666666666666672"/>
  </r>
  <r>
    <n v="251"/>
    <s v="US-2023-148040"/>
    <d v="2023-03-22T00:00:00"/>
    <d v="2023-03-26T00:00:00"/>
    <s v="Standard Class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9"/>
    <n v="2023"/>
    <x v="2"/>
    <n v="3"/>
    <s v="Q1"/>
    <n v="4"/>
    <n v="0.3125"/>
  </r>
  <r>
    <n v="252"/>
    <s v="US-2023-164749"/>
    <d v="2023-03-23T00:00:00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4"/>
    <n v="2023"/>
    <x v="2"/>
    <n v="3"/>
    <s v="Q1"/>
    <n v="3"/>
    <n v="0.32499999999999996"/>
  </r>
  <r>
    <n v="253"/>
    <s v="US-2023-120838"/>
    <d v="2023-03-23T00:00:00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  <n v="2023"/>
    <x v="2"/>
    <n v="3"/>
    <s v="Q1"/>
    <n v="3"/>
    <n v="0.26"/>
  </r>
  <r>
    <n v="254"/>
    <s v="US-2023-120838"/>
    <d v="2023-03-23T00:00:00"/>
    <d v="2023-03-26T00:00:00"/>
    <s v="Second Class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6999999999997"/>
    <n v="2023"/>
    <x v="2"/>
    <n v="3"/>
    <s v="Q1"/>
    <n v="3"/>
    <n v="6.25E-2"/>
  </r>
  <r>
    <n v="255"/>
    <s v="US-2023-143637"/>
    <d v="2023-03-24T00:00:00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800000000001"/>
    <n v="2023"/>
    <x v="2"/>
    <n v="3"/>
    <s v="Q1"/>
    <n v="5"/>
    <n v="0.36000000000000004"/>
  </r>
  <r>
    <n v="256"/>
    <s v="US-2023-147235"/>
    <d v="2023-03-24T00:00:00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s v="Paper"/>
    <s v="Xerox 190"/>
    <n v="24.9"/>
    <n v="5"/>
    <n v="0"/>
    <n v="11.702999999999999"/>
    <n v="2023"/>
    <x v="2"/>
    <n v="3"/>
    <s v="Q1"/>
    <n v="4"/>
    <n v="0.47000000000000003"/>
  </r>
  <r>
    <n v="257"/>
    <s v="US-2023-148586"/>
    <d v="2023-03-25T00:00:00"/>
    <d v="2023-04-01T00:00:00"/>
    <s v="Standard Class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  <n v="2023"/>
    <x v="2"/>
    <n v="3"/>
    <s v="Q1"/>
    <n v="7"/>
    <n v="0.17777777777777778"/>
  </r>
  <r>
    <n v="258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  <n v="2023"/>
    <x v="2"/>
    <n v="3"/>
    <s v="Q1"/>
    <n v="5"/>
    <n v="0.38999999999999996"/>
  </r>
  <r>
    <n v="259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"/>
    <n v="2023"/>
    <x v="2"/>
    <n v="3"/>
    <s v="Q1"/>
    <n v="5"/>
    <n v="0.25"/>
  </r>
  <r>
    <n v="260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4000000000001"/>
    <n v="2023"/>
    <x v="2"/>
    <n v="3"/>
    <s v="Q1"/>
    <n v="5"/>
    <n v="0.29000000000000004"/>
  </r>
  <r>
    <n v="261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x v="3"/>
    <s v="TEC-AC-10002558"/>
    <x v="2"/>
    <s v="Accessories"/>
    <s v="ImationÂ SwivelÂ Flash DriveÂ USBÂ flash driveÂ - 8 GB"/>
    <n v="45.48"/>
    <n v="4"/>
    <n v="0"/>
    <n v="15.917999999999999"/>
    <n v="2023"/>
    <x v="2"/>
    <n v="3"/>
    <s v="Q1"/>
    <n v="5"/>
    <n v="0.35000000000000003"/>
  </r>
  <r>
    <n v="262"/>
    <s v="US-2023-141838"/>
    <d v="2023-03-26T00:00:00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4"/>
    <n v="2023"/>
    <x v="2"/>
    <n v="3"/>
    <s v="Q1"/>
    <n v="5"/>
    <n v="0.25"/>
  </r>
  <r>
    <n v="263"/>
    <s v="US-2023-141838"/>
    <d v="2023-03-26T00:00:00"/>
    <d v="2023-03-31T00:00:00"/>
    <s v="Second Class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"/>
    <n v="4"/>
    <n v="0.2"/>
    <n v="9.4283999999999999"/>
    <n v="2023"/>
    <x v="2"/>
    <n v="3"/>
    <s v="Q1"/>
    <n v="5"/>
    <n v="0.33750000000000002"/>
  </r>
  <r>
    <n v="264"/>
    <s v="US-2023-100860"/>
    <d v="2023-03-26T00:00:00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  <n v="2023"/>
    <x v="2"/>
    <n v="3"/>
    <s v="Q1"/>
    <n v="4"/>
    <n v="0.48"/>
  </r>
  <r>
    <n v="265"/>
    <s v="US-2023-138436"/>
    <d v="2023-03-26T00:00:00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"/>
    <n v="3"/>
    <n v="0"/>
    <n v="8.6189999999999998"/>
    <n v="2023"/>
    <x v="2"/>
    <n v="3"/>
    <s v="Q1"/>
    <n v="4"/>
    <n v="0.13"/>
  </r>
  <r>
    <n v="266"/>
    <s v="US-2023-141838"/>
    <d v="2023-03-26T00:00:00"/>
    <d v="2023-03-31T00:00:00"/>
    <s v="Second Class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01"/>
    <n v="2023"/>
    <x v="2"/>
    <n v="3"/>
    <s v="Q1"/>
    <n v="5"/>
    <n v="0.1"/>
  </r>
  <r>
    <n v="267"/>
    <s v="US-2023-117380"/>
    <d v="2023-03-28T00:00:00"/>
    <d v="2023-04-03T00:00:00"/>
    <s v="Standard Class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79999999999"/>
    <n v="2023"/>
    <x v="2"/>
    <n v="3"/>
    <s v="Q1"/>
    <n v="6"/>
    <n v="-0.43333333333333329"/>
  </r>
  <r>
    <n v="268"/>
    <s v="US-2023-137869"/>
    <d v="2023-03-28T00:00:00"/>
    <d v="2023-04-02T00:00:00"/>
    <s v="Standard Class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79999999999"/>
    <n v="2023"/>
    <x v="2"/>
    <n v="3"/>
    <s v="Q1"/>
    <n v="5"/>
    <n v="0.09"/>
  </r>
  <r>
    <n v="269"/>
    <s v="US-2023-137869"/>
    <d v="2023-03-28T00:00:00"/>
    <d v="2023-04-02T00:00:00"/>
    <s v="Standard Class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8"/>
    <n v="2023"/>
    <x v="2"/>
    <n v="3"/>
    <s v="Q1"/>
    <n v="5"/>
    <n v="0.47"/>
  </r>
  <r>
    <n v="270"/>
    <s v="US-2023-100881"/>
    <d v="2023-03-28T00:00:00"/>
    <d v="2023-04-01T00:00:00"/>
    <s v="Standard Class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"/>
    <n v="2023"/>
    <x v="2"/>
    <n v="3"/>
    <s v="Q1"/>
    <n v="4"/>
    <n v="7.5000000000000011E-2"/>
  </r>
  <r>
    <n v="271"/>
    <s v="US-2023-137274"/>
    <d v="2023-03-29T00:00:00"/>
    <d v="2023-04-02T00:00:00"/>
    <s v="Standard Class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100000000001"/>
    <n v="3"/>
    <n v="0.3"/>
    <n v="-152.71559999999999"/>
    <n v="2023"/>
    <x v="2"/>
    <n v="3"/>
    <s v="Q1"/>
    <n v="4"/>
    <n v="-0.17142857142857143"/>
  </r>
  <r>
    <n v="272"/>
    <s v="US-2023-131247"/>
    <d v="2023-03-30T00:00:00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8000000000001"/>
    <n v="2023"/>
    <x v="2"/>
    <n v="3"/>
    <s v="Q1"/>
    <n v="5"/>
    <n v="-5.8823529411764712E-2"/>
  </r>
  <r>
    <n v="273"/>
    <s v="US-2023-162089"/>
    <d v="2023-03-30T00:00:00"/>
    <d v="2023-04-01T00:00:00"/>
    <s v="First Class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200000000001"/>
    <n v="7"/>
    <n v="0.3"/>
    <n v="-9.093"/>
    <n v="2023"/>
    <x v="2"/>
    <n v="3"/>
    <s v="Q1"/>
    <n v="2"/>
    <n v="-7.1428571428571425E-2"/>
  </r>
  <r>
    <n v="274"/>
    <s v="US-2023-105151"/>
    <d v="2023-03-30T00:00:00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"/>
    <n v="2023"/>
    <x v="2"/>
    <n v="3"/>
    <s v="Q1"/>
    <n v="1"/>
    <n v="0.27999999999999997"/>
  </r>
  <r>
    <n v="275"/>
    <s v="US-2023-169033"/>
    <d v="2023-03-30T00:00:00"/>
    <d v="2023-04-03T00:00:00"/>
    <s v="Standard Class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  <n v="2023"/>
    <x v="2"/>
    <n v="3"/>
    <s v="Q1"/>
    <n v="4"/>
    <n v="0.42000000000000004"/>
  </r>
  <r>
    <n v="276"/>
    <s v="US-2023-162089"/>
    <d v="2023-03-30T00:00:00"/>
    <d v="2023-04-01T00:00:00"/>
    <s v="First Class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  <n v="2023"/>
    <x v="2"/>
    <n v="3"/>
    <s v="Q1"/>
    <n v="2"/>
    <n v="0.33749999999999997"/>
  </r>
  <r>
    <n v="277"/>
    <s v="US-2023-133424"/>
    <d v="2023-03-30T00:00:00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s v="Labels"/>
    <s v="Avery 490"/>
    <n v="44.4"/>
    <n v="3"/>
    <n v="0"/>
    <n v="22.2"/>
    <n v="2023"/>
    <x v="2"/>
    <n v="3"/>
    <s v="Q1"/>
    <n v="5"/>
    <n v="0.5"/>
  </r>
  <r>
    <n v="278"/>
    <s v="US-2023-113124"/>
    <d v="2023-03-30T00:00:00"/>
    <d v="2023-04-05T00:00:00"/>
    <s v="Standard Class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901"/>
    <n v="2023"/>
    <x v="2"/>
    <n v="3"/>
    <s v="Q1"/>
    <n v="6"/>
    <n v="4.999999999999992E-2"/>
  </r>
  <r>
    <n v="279"/>
    <s v="US-2023-133424"/>
    <d v="2023-03-30T00:00:00"/>
    <d v="2023-04-04T00:00:00"/>
    <s v="Standard Class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  <n v="2023"/>
    <x v="2"/>
    <n v="3"/>
    <s v="Q1"/>
    <n v="5"/>
    <n v="0"/>
  </r>
  <r>
    <n v="280"/>
    <s v="US-2023-162089"/>
    <d v="2023-03-30T00:00:00"/>
    <d v="2023-04-01T00:00:00"/>
    <s v="First Class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399999999999"/>
    <n v="7"/>
    <n v="0.2"/>
    <n v="88.180400000000006"/>
    <n v="2023"/>
    <x v="2"/>
    <n v="3"/>
    <s v="Q1"/>
    <n v="2"/>
    <n v="0.35000000000000003"/>
  </r>
  <r>
    <n v="281"/>
    <s v="US-2023-130428"/>
    <d v="2023-03-31T00:00:00"/>
    <d v="2023-03-31T00:00:00"/>
    <s v="Same Day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80000000001"/>
    <n v="7"/>
    <n v="0.2"/>
    <n v="98.480200000000096"/>
    <n v="2023"/>
    <x v="2"/>
    <n v="3"/>
    <s v="Q1"/>
    <n v="0"/>
    <n v="8.7500000000000078E-2"/>
  </r>
  <r>
    <n v="282"/>
    <s v="US-2023-128055"/>
    <d v="2023-03-31T00:00:00"/>
    <d v="2023-04-05T00:00:00"/>
    <s v="Standard Class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"/>
    <n v="2023"/>
    <x v="2"/>
    <n v="3"/>
    <s v="Q1"/>
    <n v="5"/>
    <n v="0.28000000000000003"/>
  </r>
  <r>
    <n v="283"/>
    <s v="US-2023-130428"/>
    <d v="2023-03-31T00:00:00"/>
    <d v="2023-03-31T00:00:00"/>
    <s v="Same Day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"/>
    <n v="2023"/>
    <x v="2"/>
    <n v="3"/>
    <s v="Q1"/>
    <n v="0"/>
    <n v="0.26250000000000001"/>
  </r>
  <r>
    <n v="284"/>
    <s v="US-2023-101770"/>
    <d v="2023-03-31T00:00:00"/>
    <d v="2023-04-04T00:00:00"/>
    <s v="Standard Class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"/>
    <n v="1"/>
    <n v="0.7"/>
    <n v="-1.3083"/>
    <n v="2023"/>
    <x v="2"/>
    <n v="3"/>
    <s v="Q1"/>
    <n v="4"/>
    <n v="-0.70000000000000007"/>
  </r>
  <r>
    <n v="285"/>
    <s v="US-2023-130428"/>
    <d v="2023-03-31T00:00:00"/>
    <d v="2023-03-31T00:00:00"/>
    <s v="Same Day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"/>
    <n v="5"/>
    <n v="0.7"/>
    <n v="-10.116"/>
    <n v="2023"/>
    <x v="2"/>
    <n v="3"/>
    <s v="Q1"/>
    <n v="0"/>
    <n v="-0.8"/>
  </r>
  <r>
    <n v="286"/>
    <s v="US-2023-104759"/>
    <d v="2023-03-31T00:00:00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40000000000003"/>
    <n v="7"/>
    <n v="0.8"/>
    <n v="-13.8278"/>
    <n v="2023"/>
    <x v="2"/>
    <n v="3"/>
    <s v="Q1"/>
    <n v="4"/>
    <n v="-1.7"/>
  </r>
  <r>
    <n v="287"/>
    <s v="US-2023-112403"/>
    <d v="2023-03-31T00:00:00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199999999999998"/>
    <n v="1"/>
    <n v="0.7"/>
    <n v="-0.59640000000000004"/>
    <n v="2023"/>
    <x v="2"/>
    <n v="3"/>
    <s v="Q1"/>
    <n v="0"/>
    <n v="-0.70000000000000007"/>
  </r>
  <r>
    <n v="288"/>
    <s v="US-2023-128055"/>
    <d v="2023-03-31T00:00:00"/>
    <d v="2023-04-05T00:00:00"/>
    <s v="Standard Class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799999999998"/>
    <n v="2"/>
    <n v="0.2"/>
    <n v="252.58799999999999"/>
    <n v="2023"/>
    <x v="2"/>
    <n v="3"/>
    <s v="Q1"/>
    <n v="5"/>
    <n v="0.375"/>
  </r>
  <r>
    <n v="289"/>
    <s v="US-2023-104759"/>
    <d v="2023-03-31T00:00:00"/>
    <d v="2023-04-04T00:00:00"/>
    <s v="Standard Class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3999999999995"/>
    <n v="2"/>
    <n v="0.2"/>
    <n v="13.997199999999999"/>
    <n v="2023"/>
    <x v="2"/>
    <n v="3"/>
    <s v="Q1"/>
    <n v="4"/>
    <n v="0.17500000000000002"/>
  </r>
  <r>
    <n v="290"/>
    <s v="US-2023-157021"/>
    <d v="2023-04-01T00:00:00"/>
    <d v="2023-04-06T00:00:00"/>
    <s v="Second Class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6000000000003"/>
    <n v="2023"/>
    <x v="3"/>
    <n v="4"/>
    <s v="Q2"/>
    <n v="5"/>
    <n v="0.32500000000000001"/>
  </r>
  <r>
    <n v="291"/>
    <s v="US-2023-138359"/>
    <d v="2023-04-01T00:00:00"/>
    <d v="2023-04-06T00:00:00"/>
    <s v="Standard Class"/>
    <s v="KH-16330"/>
    <s v="Katharine Harms"/>
    <x v="2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  <n v="2023"/>
    <x v="3"/>
    <n v="4"/>
    <s v="Q2"/>
    <n v="5"/>
    <n v="0.48999999999999994"/>
  </r>
  <r>
    <n v="292"/>
    <s v="US-2023-157021"/>
    <d v="2023-04-01T00:00:00"/>
    <d v="2023-04-06T00:00:00"/>
    <s v="Second Class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  <n v="2023"/>
    <x v="3"/>
    <n v="4"/>
    <s v="Q2"/>
    <n v="5"/>
    <n v="0.5"/>
  </r>
  <r>
    <n v="293"/>
    <s v="US-2023-138359"/>
    <d v="2023-04-01T00:00:00"/>
    <d v="2023-04-06T00:00:00"/>
    <s v="Standard Class"/>
    <s v="KH-16330"/>
    <s v="Katharine Harms"/>
    <x v="2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99"/>
    <n v="2023"/>
    <x v="3"/>
    <n v="4"/>
    <s v="Q2"/>
    <n v="5"/>
    <n v="0.04"/>
  </r>
  <r>
    <n v="294"/>
    <s v="US-2023-160276"/>
    <d v="2023-04-02T00:00:00"/>
    <d v="2023-04-08T00:00:00"/>
    <s v="Standard Class"/>
    <s v="AH-10690"/>
    <s v="Anna HÃ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800000000003"/>
    <n v="2023"/>
    <x v="3"/>
    <n v="4"/>
    <s v="Q2"/>
    <n v="6"/>
    <n v="0.26"/>
  </r>
  <r>
    <n v="295"/>
    <s v="US-2023-164315"/>
    <d v="2023-04-02T00:00:00"/>
    <d v="2023-04-08T00:00:00"/>
    <s v="Standard Class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  <n v="2023"/>
    <x v="3"/>
    <n v="4"/>
    <s v="Q2"/>
    <n v="6"/>
    <n v="0.26"/>
  </r>
  <r>
    <n v="296"/>
    <s v="US-2023-157847"/>
    <d v="2023-04-02T00:00:00"/>
    <d v="2023-04-06T00:00:00"/>
    <s v="Second Class"/>
    <s v="SC-20020"/>
    <s v="Sam Craven"/>
    <x v="0"/>
    <s v="United States"/>
    <s v="Houston"/>
    <s v="Texas"/>
    <n v="77095"/>
    <x v="0"/>
    <s v="OFF-PA-10001593"/>
    <x v="0"/>
    <s v="Paper"/>
    <s v="Xerox 1947"/>
    <n v="33.488"/>
    <n v="7"/>
    <n v="0.2"/>
    <n v="10.465"/>
    <n v="2023"/>
    <x v="3"/>
    <n v="4"/>
    <s v="Q2"/>
    <n v="4"/>
    <n v="0.3125"/>
  </r>
  <r>
    <n v="297"/>
    <s v="US-2023-157847"/>
    <d v="2023-04-02T00:00:00"/>
    <d v="2023-04-06T00:00:00"/>
    <s v="Second Class"/>
    <s v="SC-20020"/>
    <s v="Sam Craven"/>
    <x v="0"/>
    <s v="United States"/>
    <s v="Houston"/>
    <s v="Texas"/>
    <n v="77095"/>
    <x v="0"/>
    <s v="OFF-PA-10002986"/>
    <x v="0"/>
    <s v="Paper"/>
    <s v="Xerox 1898"/>
    <n v="26.72"/>
    <n v="5"/>
    <n v="0.2"/>
    <n v="9.3520000000000003"/>
    <n v="2023"/>
    <x v="3"/>
    <n v="4"/>
    <s v="Q2"/>
    <n v="4"/>
    <n v="0.35000000000000003"/>
  </r>
  <r>
    <n v="298"/>
    <s v="US-2023-164315"/>
    <d v="2023-04-02T00:00:00"/>
    <d v="2023-04-08T00:00:00"/>
    <s v="Standard Class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  <n v="2023"/>
    <x v="3"/>
    <n v="4"/>
    <s v="Q2"/>
    <n v="6"/>
    <n v="0.45"/>
  </r>
  <r>
    <n v="299"/>
    <s v="US-2023-164315"/>
    <d v="2023-04-02T00:00:00"/>
    <d v="2023-04-08T00:00:00"/>
    <s v="Standard Class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39999999997"/>
    <n v="2023"/>
    <x v="3"/>
    <n v="4"/>
    <s v="Q2"/>
    <n v="6"/>
    <n v="0.27999999999999997"/>
  </r>
  <r>
    <n v="300"/>
    <s v="US-2023-112291"/>
    <d v="2023-04-03T00:00:00"/>
    <d v="2023-04-08T00:00:00"/>
    <s v="Standard Class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  <n v="2023"/>
    <x v="3"/>
    <n v="4"/>
    <s v="Q2"/>
    <n v="5"/>
    <n v="0.5"/>
  </r>
  <r>
    <n v="301"/>
    <s v="US-2023-112291"/>
    <d v="2023-04-03T00:00:00"/>
    <d v="2023-04-08T00:00:00"/>
    <s v="Standard Class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  <n v="2023"/>
    <x v="3"/>
    <n v="4"/>
    <s v="Q2"/>
    <n v="5"/>
    <n v="0.36"/>
  </r>
  <r>
    <n v="302"/>
    <s v="US-2023-112291"/>
    <d v="2023-04-03T00:00:00"/>
    <d v="2023-04-08T00:00:00"/>
    <s v="Standard Class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  <n v="2023"/>
    <x v="3"/>
    <n v="4"/>
    <s v="Q2"/>
    <n v="5"/>
    <n v="0.36"/>
  </r>
  <r>
    <n v="303"/>
    <s v="US-2023-133228"/>
    <d v="2023-04-04T00:00:00"/>
    <d v="2023-04-09T00:00:00"/>
    <s v="Standard Class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  <n v="2023"/>
    <x v="3"/>
    <n v="4"/>
    <s v="Q2"/>
    <n v="5"/>
    <n v="0.43000000000000005"/>
  </r>
  <r>
    <n v="304"/>
    <s v="US-2023-133228"/>
    <d v="2023-04-04T00:00:00"/>
    <d v="2023-04-09T00:00:00"/>
    <s v="Standard Class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8"/>
    <n v="2023"/>
    <x v="3"/>
    <n v="4"/>
    <s v="Q2"/>
    <n v="5"/>
    <n v="0.3"/>
  </r>
  <r>
    <n v="305"/>
    <s v="US-2023-128685"/>
    <d v="2023-04-04T00:00:00"/>
    <d v="2023-04-05T00:00:00"/>
    <s v="First Class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02"/>
    <n v="2"/>
    <n v="0.2"/>
    <n v="2.2450000000000001"/>
    <n v="2023"/>
    <x v="3"/>
    <n v="4"/>
    <s v="Q2"/>
    <n v="1"/>
    <n v="0.3125"/>
  </r>
  <r>
    <n v="306"/>
    <s v="US-2023-105172"/>
    <d v="2023-04-04T00:00:00"/>
    <d v="2023-04-09T00:00:00"/>
    <s v="Standard Class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  <n v="2023"/>
    <x v="3"/>
    <n v="4"/>
    <s v="Q2"/>
    <n v="5"/>
    <n v="0.48"/>
  </r>
  <r>
    <n v="307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3999999999996"/>
    <n v="2023"/>
    <x v="3"/>
    <n v="4"/>
    <s v="Q2"/>
    <n v="4"/>
    <n v="0.48999999999999994"/>
  </r>
  <r>
    <n v="308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  <n v="2023"/>
    <x v="3"/>
    <n v="4"/>
    <s v="Q2"/>
    <n v="4"/>
    <n v="0.48000000000000004"/>
  </r>
  <r>
    <n v="309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5"/>
    <n v="5"/>
    <n v="0"/>
    <n v="9.3019999999999907"/>
    <n v="2023"/>
    <x v="3"/>
    <n v="4"/>
    <s v="Q2"/>
    <n v="4"/>
    <n v="3.9999999999999959E-2"/>
  </r>
  <r>
    <n v="310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399999999999"/>
    <n v="2023"/>
    <x v="3"/>
    <n v="4"/>
    <s v="Q2"/>
    <n v="4"/>
    <n v="0.43"/>
  </r>
  <r>
    <n v="311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x v="2"/>
    <s v="OFF-AR-10000127"/>
    <x v="0"/>
    <s v="Art"/>
    <s v="Newell 321"/>
    <n v="22.96"/>
    <n v="7"/>
    <n v="0"/>
    <n v="6.6584000000000003"/>
    <n v="2023"/>
    <x v="3"/>
    <n v="4"/>
    <s v="Q2"/>
    <n v="4"/>
    <n v="0.28999999999999998"/>
  </r>
  <r>
    <n v="312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6"/>
    <n v="2023"/>
    <x v="3"/>
    <n v="4"/>
    <s v="Q2"/>
    <n v="2"/>
    <n v="0.28000000000000003"/>
  </r>
  <r>
    <n v="313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7000000000003"/>
    <n v="2023"/>
    <x v="3"/>
    <n v="4"/>
    <s v="Q2"/>
    <n v="2"/>
    <n v="0.33"/>
  </r>
  <r>
    <n v="314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6"/>
    <n v="7"/>
    <n v="0"/>
    <n v="7.5768000000000004"/>
    <n v="2023"/>
    <x v="3"/>
    <n v="4"/>
    <s v="Q2"/>
    <n v="4"/>
    <n v="0.33"/>
  </r>
  <r>
    <n v="315"/>
    <s v="US-2023-157231"/>
    <d v="2023-04-05T00:00:00"/>
    <d v="2023-04-09T00:00:00"/>
    <s v="Standard Class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  <n v="2023"/>
    <x v="3"/>
    <n v="4"/>
    <s v="Q2"/>
    <n v="4"/>
    <n v="0.49000000000000005"/>
  </r>
  <r>
    <n v="316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200000000000003"/>
    <n v="5"/>
    <n v="0"/>
    <n v="18.09"/>
    <n v="2023"/>
    <x v="3"/>
    <n v="4"/>
    <s v="Q2"/>
    <n v="2"/>
    <n v="0.44999999999999996"/>
  </r>
  <r>
    <n v="317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3999999999996"/>
    <n v="2023"/>
    <x v="3"/>
    <n v="4"/>
    <s v="Q2"/>
    <n v="4"/>
    <n v="0.48999999999999994"/>
  </r>
  <r>
    <n v="318"/>
    <s v="US-2023-113887"/>
    <d v="2023-04-05T00:00:00"/>
    <d v="2023-04-07T00:00:00"/>
    <s v="First Class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400000000002"/>
    <n v="2023"/>
    <x v="3"/>
    <n v="4"/>
    <s v="Q2"/>
    <n v="2"/>
    <n v="0.48000000000000004"/>
  </r>
  <r>
    <n v="319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2"/>
    <n v="6"/>
    <n v="0"/>
    <n v="20.694600000000001"/>
    <n v="2023"/>
    <x v="3"/>
    <n v="4"/>
    <s v="Q2"/>
    <n v="2"/>
    <n v="0.03"/>
  </r>
  <r>
    <n v="320"/>
    <s v="US-2023-151001"/>
    <d v="2023-04-05T00:00:00"/>
    <d v="2023-04-07T00:00:00"/>
    <s v="First Class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5999999999997"/>
    <n v="4"/>
    <n v="0.2"/>
    <n v="3.9072"/>
    <n v="2023"/>
    <x v="3"/>
    <n v="4"/>
    <s v="Q2"/>
    <n v="2"/>
    <n v="7.5000000000000011E-2"/>
  </r>
  <r>
    <n v="321"/>
    <s v="US-2023-151001"/>
    <d v="2023-04-05T00:00:00"/>
    <d v="2023-04-07T00:00:00"/>
    <s v="First Class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1999999999998"/>
    <n v="4"/>
    <n v="0.2"/>
    <n v="3.7223999999999999"/>
    <n v="2023"/>
    <x v="3"/>
    <n v="4"/>
    <s v="Q2"/>
    <n v="2"/>
    <n v="7.4999999999999997E-2"/>
  </r>
  <r>
    <n v="322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5"/>
    <n v="5"/>
    <n v="0"/>
    <n v="83.281000000000105"/>
    <n v="2023"/>
    <x v="3"/>
    <n v="4"/>
    <s v="Q2"/>
    <n v="4"/>
    <n v="2.0000000000000025E-2"/>
  </r>
  <r>
    <n v="323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98"/>
    <n v="2023"/>
    <x v="3"/>
    <n v="4"/>
    <s v="Q2"/>
    <n v="4"/>
    <n v="0.29000000000000004"/>
  </r>
  <r>
    <n v="324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2"/>
    <n v="2023"/>
    <x v="3"/>
    <n v="4"/>
    <s v="Q2"/>
    <n v="6"/>
    <n v="0.17"/>
  </r>
  <r>
    <n v="325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"/>
    <n v="2023"/>
    <x v="3"/>
    <n v="4"/>
    <s v="Q2"/>
    <n v="6"/>
    <n v="0.39"/>
  </r>
  <r>
    <n v="326"/>
    <s v="US-2023-169803"/>
    <d v="2023-04-06T00:00:00"/>
    <d v="2023-04-12T00:00:00"/>
    <s v="Standard Class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5"/>
    <n v="2023"/>
    <x v="3"/>
    <n v="4"/>
    <s v="Q2"/>
    <n v="6"/>
    <n v="0.17"/>
  </r>
  <r>
    <n v="327"/>
    <s v="US-2023-118486"/>
    <d v="2023-04-06T00:00:00"/>
    <d v="2023-04-08T00:00:00"/>
    <s v="First Class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03"/>
    <n v="2023"/>
    <x v="3"/>
    <n v="4"/>
    <s v="Q2"/>
    <n v="2"/>
    <n v="-0.23333333333333334"/>
  </r>
  <r>
    <n v="328"/>
    <s v="US-2023-153808"/>
    <d v="2023-04-06T00:00:00"/>
    <d v="2023-04-10T00:00:00"/>
    <s v="Second Class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5"/>
    <n v="3"/>
    <n v="0"/>
    <n v="18.446999999999999"/>
    <n v="2023"/>
    <x v="3"/>
    <n v="4"/>
    <s v="Q2"/>
    <n v="4"/>
    <n v="0.25999999999999995"/>
  </r>
  <r>
    <n v="329"/>
    <s v="US-2023-153808"/>
    <d v="2023-04-06T00:00:00"/>
    <d v="2023-04-10T00:00:00"/>
    <s v="Second Class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4"/>
    <n v="2023"/>
    <x v="3"/>
    <n v="4"/>
    <s v="Q2"/>
    <n v="4"/>
    <n v="0.36249999999999999"/>
  </r>
  <r>
    <n v="330"/>
    <s v="US-2023-136742"/>
    <d v="2023-04-06T00:00:00"/>
    <d v="2023-04-10T00:00:00"/>
    <s v="Standard Class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"/>
    <n v="6"/>
    <n v="0.7"/>
    <n v="-35.927999999999997"/>
    <n v="2023"/>
    <x v="3"/>
    <n v="4"/>
    <s v="Q2"/>
    <n v="4"/>
    <n v="-0.8"/>
  </r>
  <r>
    <n v="331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400000000002"/>
    <n v="2023"/>
    <x v="3"/>
    <n v="4"/>
    <s v="Q2"/>
    <n v="6"/>
    <n v="0.48000000000000004"/>
  </r>
  <r>
    <n v="332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  <n v="2023"/>
    <x v="3"/>
    <n v="4"/>
    <s v="Q2"/>
    <n v="6"/>
    <n v="0.48000000000000004"/>
  </r>
  <r>
    <n v="333"/>
    <s v="US-2023-118486"/>
    <d v="2023-04-06T00:00:00"/>
    <d v="2023-04-08T00:00:00"/>
    <s v="First Class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"/>
    <n v="1"/>
    <n v="0.2"/>
    <n v="-2.1896"/>
    <n v="2023"/>
    <x v="3"/>
    <n v="4"/>
    <s v="Q2"/>
    <n v="2"/>
    <n v="-0.21249999999999999"/>
  </r>
  <r>
    <n v="334"/>
    <s v="US-2023-169803"/>
    <d v="2023-04-06T00:00:00"/>
    <d v="2023-04-12T00:00:00"/>
    <s v="Standard Class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98"/>
    <n v="2023"/>
    <x v="3"/>
    <n v="4"/>
    <s v="Q2"/>
    <n v="6"/>
    <n v="0.06"/>
  </r>
  <r>
    <n v="335"/>
    <s v="US-2023-153808"/>
    <d v="2023-04-06T00:00:00"/>
    <d v="2023-04-10T00:00:00"/>
    <s v="Second Class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7000000000003"/>
    <n v="3"/>
    <n v="0"/>
    <n v="131.98679999999999"/>
    <n v="2023"/>
    <x v="3"/>
    <n v="4"/>
    <s v="Q2"/>
    <n v="4"/>
    <n v="0.43999999999999995"/>
  </r>
  <r>
    <n v="336"/>
    <s v="US-2023-118486"/>
    <d v="2023-04-06T00:00:00"/>
    <d v="2023-04-08T00:00:00"/>
    <s v="First Class"/>
    <s v="SD-20485"/>
    <s v="Shirley Daniels"/>
    <x v="1"/>
    <s v="United States"/>
    <s v="Philadelphia"/>
    <s v="Pennsylvania"/>
    <n v="19143"/>
    <x v="1"/>
    <s v="TEC-AC-10004659"/>
    <x v="2"/>
    <s v="Accessories"/>
    <s v="ImationÂ Secure+ Hardware Encrypted USB 2.0Â Flash Drive; 16GB"/>
    <n v="116.78400000000001"/>
    <n v="2"/>
    <n v="0.2"/>
    <n v="21.896999999999998"/>
    <n v="2023"/>
    <x v="3"/>
    <n v="4"/>
    <s v="Q2"/>
    <n v="2"/>
    <n v="0.18749999999999997"/>
  </r>
  <r>
    <n v="337"/>
    <s v="US-2023-124023"/>
    <d v="2023-04-07T00:00:00"/>
    <d v="2023-04-10T00:00:00"/>
    <s v="First Class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6000000000001"/>
    <n v="2023"/>
    <x v="3"/>
    <n v="4"/>
    <s v="Q2"/>
    <n v="3"/>
    <n v="0.31"/>
  </r>
  <r>
    <n v="338"/>
    <s v="US-2023-128846"/>
    <d v="2023-04-07T00:00:00"/>
    <d v="2023-04-12T00:00:00"/>
    <s v="Standard Class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299999999998"/>
    <n v="2023"/>
    <x v="3"/>
    <n v="4"/>
    <s v="Q2"/>
    <n v="5"/>
    <n v="0.49"/>
  </r>
  <r>
    <n v="339"/>
    <s v="US-2023-165806"/>
    <d v="2023-04-07T00:00:00"/>
    <d v="2023-04-07T00:00:00"/>
    <s v="Same Day"/>
    <s v="VM-21685"/>
    <s v="Valerie Mitchum"/>
    <x v="1"/>
    <s v="United States"/>
    <s v="Marietta"/>
    <s v="Georgia"/>
    <n v="30062"/>
    <x v="2"/>
    <s v="OFF-PA-10003441"/>
    <x v="0"/>
    <s v="Paper"/>
    <s v="Xerox 226"/>
    <n v="58.32"/>
    <n v="9"/>
    <n v="0"/>
    <n v="27.993600000000001"/>
    <n v="2023"/>
    <x v="3"/>
    <n v="4"/>
    <s v="Q2"/>
    <n v="0"/>
    <n v="0.48"/>
  </r>
  <r>
    <n v="340"/>
    <s v="US-2023-128846"/>
    <d v="2023-04-07T00:00:00"/>
    <d v="2023-04-12T00:00:00"/>
    <s v="Standard Class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5000000000005"/>
    <n v="5"/>
    <n v="0"/>
    <n v="163.78700000000001"/>
    <n v="2023"/>
    <x v="3"/>
    <n v="4"/>
    <s v="Q2"/>
    <n v="5"/>
    <n v="0.26"/>
  </r>
  <r>
    <n v="341"/>
    <s v="US-2023-165806"/>
    <d v="2023-04-07T00:00:00"/>
    <d v="2023-04-07T00:00:00"/>
    <s v="Same Day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7"/>
    <n v="3"/>
    <n v="0"/>
    <n v="50.2425"/>
    <n v="2023"/>
    <x v="3"/>
    <n v="4"/>
    <s v="Q2"/>
    <n v="0"/>
    <n v="0.25"/>
  </r>
  <r>
    <n v="342"/>
    <s v="US-2023-118997"/>
    <d v="2023-04-08T00:00:00"/>
    <d v="2023-04-12T00:00:00"/>
    <s v="Standard Class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2"/>
    <n v="2023"/>
    <x v="3"/>
    <n v="4"/>
    <s v="Q2"/>
    <n v="4"/>
    <n v="0.26"/>
  </r>
  <r>
    <n v="343"/>
    <s v="US-2023-150581"/>
    <d v="2023-04-08T00:00:00"/>
    <d v="2023-04-12T00:00:00"/>
    <s v="Standard Class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98"/>
    <n v="2023"/>
    <x v="3"/>
    <n v="4"/>
    <s v="Q2"/>
    <n v="4"/>
    <n v="2.4999999999999998E-2"/>
  </r>
  <r>
    <n v="344"/>
    <s v="US-2023-121769"/>
    <d v="2023-04-08T00:00:00"/>
    <d v="2023-04-12T00:00:00"/>
    <s v="Standard Class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499999999999"/>
    <n v="2023"/>
    <x v="3"/>
    <n v="4"/>
    <s v="Q2"/>
    <n v="4"/>
    <n v="-0.54999999999999993"/>
  </r>
  <r>
    <n v="345"/>
    <s v="US-2023-100363"/>
    <d v="2023-04-08T00:00:00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98"/>
    <n v="2023"/>
    <x v="3"/>
    <n v="4"/>
    <s v="Q2"/>
    <n v="7"/>
    <n v="0.35000000000000003"/>
  </r>
  <r>
    <n v="346"/>
    <s v="US-2023-163797"/>
    <d v="2023-04-08T00:00:00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"/>
    <n v="2023"/>
    <x v="3"/>
    <n v="4"/>
    <s v="Q2"/>
    <n v="5"/>
    <n v="-0.23749999999999999"/>
  </r>
  <r>
    <n v="347"/>
    <s v="US-2023-100363"/>
    <d v="2023-04-08T00:00:00"/>
    <d v="2023-04-15T00:00:00"/>
    <s v="Standard Class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7999999999999"/>
    <n v="3"/>
    <n v="0.2"/>
    <n v="6.8903999999999996"/>
    <n v="2023"/>
    <x v="3"/>
    <n v="4"/>
    <s v="Q2"/>
    <n v="7"/>
    <n v="0.36249999999999999"/>
  </r>
  <r>
    <n v="348"/>
    <s v="US-2023-150581"/>
    <d v="2023-04-08T00:00:00"/>
    <d v="2023-04-12T00:00:00"/>
    <s v="Standard Class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  <n v="2023"/>
    <x v="3"/>
    <n v="4"/>
    <s v="Q2"/>
    <n v="4"/>
    <n v="0.35"/>
  </r>
  <r>
    <n v="349"/>
    <s v="US-2023-121734"/>
    <d v="2023-04-11T00:00:00"/>
    <d v="2023-04-16T00:00:00"/>
    <s v="Standard Class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39999999999996"/>
    <n v="1"/>
    <n v="0.2"/>
    <n v="3.3544"/>
    <n v="2023"/>
    <x v="3"/>
    <n v="4"/>
    <s v="Q2"/>
    <n v="5"/>
    <n v="0.35000000000000003"/>
  </r>
  <r>
    <n v="350"/>
    <s v="US-2023-102715"/>
    <d v="2023-04-11T00:00:00"/>
    <d v="2023-04-13T00:00:00"/>
    <s v="Second Class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9"/>
    <n v="3"/>
    <n v="0.2"/>
    <n v="2.3328000000000002"/>
    <n v="2023"/>
    <x v="3"/>
    <n v="4"/>
    <s v="Q2"/>
    <n v="2"/>
    <n v="0.33750000000000002"/>
  </r>
  <r>
    <n v="351"/>
    <s v="US-2023-102715"/>
    <d v="2023-04-11T00:00:00"/>
    <d v="2023-04-13T00:00:00"/>
    <s v="Second Class"/>
    <s v="JK-15370"/>
    <s v="Jay Kimmel"/>
    <x v="0"/>
    <s v="United States"/>
    <s v="Miami"/>
    <s v="Florida"/>
    <n v="33180"/>
    <x v="2"/>
    <s v="OFF-PA-10000029"/>
    <x v="0"/>
    <s v="Paper"/>
    <s v="Xerox 224"/>
    <n v="10.368"/>
    <n v="2"/>
    <n v="0.2"/>
    <n v="3.6288"/>
    <n v="2023"/>
    <x v="3"/>
    <n v="4"/>
    <s v="Q2"/>
    <n v="2"/>
    <n v="0.35"/>
  </r>
  <r>
    <n v="352"/>
    <s v="US-2023-110555"/>
    <d v="2023-04-11T00:00:00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  <n v="2023"/>
    <x v="3"/>
    <n v="4"/>
    <s v="Q2"/>
    <n v="7"/>
    <n v="0.28000000000000003"/>
  </r>
  <r>
    <n v="353"/>
    <s v="US-2023-102715"/>
    <d v="2023-04-11T00:00:00"/>
    <d v="2023-04-13T00:00:00"/>
    <s v="Second Class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3000000000002"/>
    <n v="2023"/>
    <x v="3"/>
    <n v="4"/>
    <s v="Q2"/>
    <n v="2"/>
    <n v="0.125"/>
  </r>
  <r>
    <n v="354"/>
    <s v="US-2023-102715"/>
    <d v="2023-04-11T00:00:00"/>
    <d v="2023-04-13T00:00:00"/>
    <s v="Second Class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"/>
    <n v="3"/>
    <n v="0.2"/>
    <n v="81.594899999999996"/>
    <n v="2023"/>
    <x v="3"/>
    <n v="4"/>
    <s v="Q2"/>
    <n v="2"/>
    <n v="0.21249999999999999"/>
  </r>
  <r>
    <n v="355"/>
    <s v="US-2023-110555"/>
    <d v="2023-04-11T00:00:00"/>
    <d v="2023-04-18T00:00:00"/>
    <s v="Standard Class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799999999996"/>
    <n v="2023"/>
    <x v="3"/>
    <n v="4"/>
    <s v="Q2"/>
    <n v="7"/>
    <n v="0.42"/>
  </r>
  <r>
    <n v="356"/>
    <s v="US-2023-110555"/>
    <d v="2023-04-11T00:00:00"/>
    <d v="2023-04-18T00:00:00"/>
    <s v="Standard Class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106"/>
    <n v="2023"/>
    <x v="3"/>
    <n v="4"/>
    <s v="Q2"/>
    <n v="7"/>
    <n v="8.7500000000000092E-2"/>
  </r>
  <r>
    <n v="357"/>
    <s v="US-2023-138940"/>
    <d v="2023-04-11T00:00:00"/>
    <d v="2023-04-16T00:00:00"/>
    <s v="Second Class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199999999998"/>
    <n v="6"/>
    <n v="0.2"/>
    <n v="265.42320000000001"/>
    <n v="2023"/>
    <x v="3"/>
    <n v="4"/>
    <s v="Q2"/>
    <n v="5"/>
    <n v="0.35000000000000003"/>
  </r>
  <r>
    <n v="358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  <n v="2023"/>
    <x v="3"/>
    <n v="4"/>
    <s v="Q2"/>
    <n v="5"/>
    <n v="-5.8823529411764698E-2"/>
  </r>
  <r>
    <n v="359"/>
    <s v="US-2023-142979"/>
    <d v="2023-04-12T00:00:00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799999999999"/>
    <n v="2023"/>
    <x v="3"/>
    <n v="4"/>
    <s v="Q2"/>
    <n v="6"/>
    <n v="0.41"/>
  </r>
  <r>
    <n v="360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8999999999997"/>
    <n v="2023"/>
    <x v="3"/>
    <n v="4"/>
    <s v="Q2"/>
    <n v="5"/>
    <n v="0.36249999999999999"/>
  </r>
  <r>
    <n v="361"/>
    <s v="US-2023-158365"/>
    <d v="2023-04-12T00:00:00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s v="Paper"/>
    <s v="Xerox 213"/>
    <n v="32.4"/>
    <n v="5"/>
    <n v="0"/>
    <n v="15.552"/>
    <n v="2023"/>
    <x v="3"/>
    <n v="4"/>
    <s v="Q2"/>
    <n v="5"/>
    <n v="0.48"/>
  </r>
  <r>
    <n v="362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799999999999"/>
    <n v="4"/>
    <n v="0.2"/>
    <n v="38.357199999999999"/>
    <n v="2023"/>
    <x v="3"/>
    <n v="4"/>
    <s v="Q2"/>
    <n v="5"/>
    <n v="8.7499999999999994E-2"/>
  </r>
  <r>
    <n v="363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"/>
    <n v="2023"/>
    <x v="3"/>
    <n v="4"/>
    <s v="Q2"/>
    <n v="5"/>
    <n v="8.7499999999999911E-2"/>
  </r>
  <r>
    <n v="364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60000000000001"/>
    <n v="2023"/>
    <x v="3"/>
    <n v="4"/>
    <s v="Q2"/>
    <n v="4"/>
    <n v="6.25E-2"/>
  </r>
  <r>
    <n v="365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"/>
    <n v="10"/>
    <n v="0.7"/>
    <n v="-407.976"/>
    <n v="2023"/>
    <x v="3"/>
    <n v="4"/>
    <s v="Q2"/>
    <n v="4"/>
    <n v="-0.79999999999999993"/>
  </r>
  <r>
    <n v="366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2000000000001"/>
    <n v="13"/>
    <n v="0.2"/>
    <n v="10.0724"/>
    <n v="2023"/>
    <x v="3"/>
    <n v="4"/>
    <s v="Q2"/>
    <n v="4"/>
    <n v="0.32500000000000001"/>
  </r>
  <r>
    <n v="367"/>
    <s v="US-2023-167724"/>
    <d v="2023-04-13T00:00:00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  <n v="2023"/>
    <x v="3"/>
    <n v="4"/>
    <s v="Q2"/>
    <n v="5"/>
    <n v="0.45999999999999996"/>
  </r>
  <r>
    <n v="368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  <n v="2023"/>
    <x v="3"/>
    <n v="4"/>
    <s v="Q2"/>
    <n v="4"/>
    <n v="0.11666666666666653"/>
  </r>
  <r>
    <n v="369"/>
    <s v="US-2023-120740"/>
    <d v="2023-04-15T00:00:00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  <n v="2023"/>
    <x v="3"/>
    <n v="4"/>
    <s v="Q2"/>
    <n v="0"/>
    <n v="0.41000000000000003"/>
  </r>
  <r>
    <n v="370"/>
    <s v="US-2023-120740"/>
    <d v="2023-04-15T00:00:00"/>
    <d v="2023-04-15T00:00:00"/>
    <s v="Same Day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4"/>
    <n v="2023"/>
    <x v="3"/>
    <n v="4"/>
    <s v="Q2"/>
    <n v="0"/>
    <n v="0.29000000000000004"/>
  </r>
  <r>
    <n v="371"/>
    <s v="US-2023-155208"/>
    <d v="2023-04-16T00:00:00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  <n v="2023"/>
    <x v="3"/>
    <n v="4"/>
    <s v="Q2"/>
    <n v="4"/>
    <n v="0.25"/>
  </r>
  <r>
    <n v="372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9"/>
    <n v="2023"/>
    <x v="3"/>
    <n v="4"/>
    <s v="Q2"/>
    <n v="4"/>
    <n v="-5.7142857142857141E-2"/>
  </r>
  <r>
    <n v="373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9"/>
    <n v="2023"/>
    <x v="3"/>
    <n v="4"/>
    <s v="Q2"/>
    <n v="5"/>
    <n v="0.33"/>
  </r>
  <r>
    <n v="374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  <n v="2023"/>
    <x v="3"/>
    <n v="4"/>
    <s v="Q2"/>
    <n v="4"/>
    <n v="0.375"/>
  </r>
  <r>
    <n v="375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8000000000002"/>
    <n v="2023"/>
    <x v="3"/>
    <n v="4"/>
    <s v="Q2"/>
    <n v="5"/>
    <n v="0.29000000000000004"/>
  </r>
  <r>
    <n v="376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300000000002"/>
    <n v="2023"/>
    <x v="3"/>
    <n v="4"/>
    <s v="Q2"/>
    <n v="4"/>
    <n v="0.33750000000000002"/>
  </r>
  <r>
    <n v="377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  <n v="2023"/>
    <x v="3"/>
    <n v="4"/>
    <s v="Q2"/>
    <n v="5"/>
    <n v="0.31"/>
  </r>
  <r>
    <n v="378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7"/>
    <n v="2023"/>
    <x v="3"/>
    <n v="4"/>
    <s v="Q2"/>
    <n v="4"/>
    <n v="0.125"/>
  </r>
  <r>
    <n v="379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2"/>
    <n v="2023"/>
    <x v="3"/>
    <n v="4"/>
    <s v="Q2"/>
    <n v="5"/>
    <n v="0.33749999999999997"/>
  </r>
  <r>
    <n v="380"/>
    <s v="US-2023-169460"/>
    <d v="2023-04-19T00:00:00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9000000000001"/>
    <n v="2023"/>
    <x v="3"/>
    <n v="4"/>
    <s v="Q2"/>
    <n v="2"/>
    <n v="0.35000000000000003"/>
  </r>
  <r>
    <n v="381"/>
    <s v="US-2023-158470"/>
    <d v="2023-04-19T00:00:00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"/>
    <n v="3"/>
    <n v="0"/>
    <n v="26.702999999999999"/>
    <n v="2023"/>
    <x v="3"/>
    <n v="4"/>
    <s v="Q2"/>
    <n v="4"/>
    <n v="0.46"/>
  </r>
  <r>
    <n v="382"/>
    <s v="US-2023-158470"/>
    <d v="2023-04-19T00:00:00"/>
    <d v="2023-04-23T00:00:00"/>
    <s v="Second Class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399999999998"/>
    <n v="2023"/>
    <x v="3"/>
    <n v="4"/>
    <s v="Q2"/>
    <n v="4"/>
    <n v="0.48"/>
  </r>
  <r>
    <n v="383"/>
    <s v="US-2023-101462"/>
    <d v="2023-04-20T00:00:00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199999999998"/>
    <n v="2023"/>
    <x v="3"/>
    <n v="4"/>
    <s v="Q2"/>
    <n v="5"/>
    <n v="0.45999999999999996"/>
  </r>
  <r>
    <n v="384"/>
    <s v="US-2023-134572"/>
    <d v="2023-04-20T00:00:00"/>
    <d v="2023-04-22T00:00:00"/>
    <s v="Second Class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1"/>
    <n v="5"/>
    <n v="0.3"/>
    <n v="-95.67"/>
    <n v="2023"/>
    <x v="3"/>
    <n v="4"/>
    <s v="Q2"/>
    <n v="2"/>
    <n v="-0.12857142857142856"/>
  </r>
  <r>
    <n v="385"/>
    <s v="US-2023-134572"/>
    <d v="2023-04-20T00:00:00"/>
    <d v="2023-04-22T00:00:00"/>
    <s v="Second Class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"/>
    <n v="2"/>
    <n v="0.3"/>
    <n v="-131.95099999999999"/>
    <n v="2023"/>
    <x v="3"/>
    <n v="4"/>
    <s v="Q2"/>
    <n v="2"/>
    <n v="-0.32857142857142857"/>
  </r>
  <r>
    <n v="386"/>
    <s v="US-2023-134572"/>
    <d v="2023-04-20T00:00:00"/>
    <d v="2023-04-22T00:00:00"/>
    <s v="Second Class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"/>
    <n v="5"/>
    <n v="0.2"/>
    <n v="5.6050000000000004"/>
    <n v="2023"/>
    <x v="3"/>
    <n v="4"/>
    <s v="Q2"/>
    <n v="2"/>
    <n v="0.125"/>
  </r>
  <r>
    <n v="387"/>
    <s v="US-2023-158064"/>
    <d v="2023-04-21T00:00:00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"/>
    <n v="5"/>
    <n v="0.2"/>
    <n v="5.5754999999999999"/>
    <n v="2023"/>
    <x v="3"/>
    <n v="4"/>
    <s v="Q2"/>
    <n v="4"/>
    <n v="0.33750000000000002"/>
  </r>
  <r>
    <n v="388"/>
    <s v="US-2023-136336"/>
    <d v="2023-04-21T00:00:00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4"/>
    <n v="6"/>
    <n v="0"/>
    <n v="0"/>
    <n v="2023"/>
    <x v="3"/>
    <n v="4"/>
    <s v="Q2"/>
    <n v="5"/>
    <n v="0"/>
  </r>
  <r>
    <n v="389"/>
    <s v="US-2023-122070"/>
    <d v="2023-04-22T00:00:00"/>
    <d v="2023-04-24T00:00:00"/>
    <s v="Second Class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9"/>
    <n v="2023"/>
    <x v="3"/>
    <n v="4"/>
    <s v="Q2"/>
    <n v="2"/>
    <n v="0.33749999999999997"/>
  </r>
  <r>
    <n v="390"/>
    <s v="US-2023-122070"/>
    <d v="2023-04-22T00:00:00"/>
    <d v="2023-04-24T00:00:00"/>
    <s v="Second Class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  <n v="2023"/>
    <x v="3"/>
    <n v="4"/>
    <s v="Q2"/>
    <n v="2"/>
    <n v="0.49"/>
  </r>
  <r>
    <n v="391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  <n v="2023"/>
    <x v="3"/>
    <n v="4"/>
    <s v="Q2"/>
    <n v="4"/>
    <n v="-4.2857142857142858E-2"/>
  </r>
  <r>
    <n v="392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  <n v="2023"/>
    <x v="3"/>
    <n v="4"/>
    <s v="Q2"/>
    <n v="4"/>
    <n v="-4.2857142857142858E-2"/>
  </r>
  <r>
    <n v="393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5999999999999"/>
    <n v="4"/>
    <n v="0.2"/>
    <n v="7.8175999999999997"/>
    <n v="2023"/>
    <x v="3"/>
    <n v="4"/>
    <s v="Q2"/>
    <n v="4"/>
    <n v="0.35000000000000003"/>
  </r>
  <r>
    <n v="394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04"/>
    <n v="8"/>
    <n v="0.7"/>
    <n v="-5.2416"/>
    <n v="2023"/>
    <x v="3"/>
    <n v="4"/>
    <s v="Q2"/>
    <n v="4"/>
    <n v="-0.7"/>
  </r>
  <r>
    <n v="395"/>
    <s v="US-2023-112564"/>
    <d v="2023-04-23T00:00:00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19999999999998"/>
    <n v="3"/>
    <n v="0.7"/>
    <n v="-1.7514000000000001"/>
    <n v="2023"/>
    <x v="3"/>
    <n v="4"/>
    <s v="Q2"/>
    <n v="1"/>
    <n v="-0.70000000000000007"/>
  </r>
  <r>
    <n v="396"/>
    <s v="US-2023-111857"/>
    <d v="2023-04-23T00:00:00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7"/>
    <n v="2023"/>
    <x v="3"/>
    <n v="4"/>
    <s v="Q2"/>
    <n v="3"/>
    <n v="0.47000000000000003"/>
  </r>
  <r>
    <n v="397"/>
    <s v="US-2023-166954"/>
    <d v="2023-04-25T00:00:00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1"/>
    <n v="2023"/>
    <x v="3"/>
    <n v="4"/>
    <s v="Q2"/>
    <n v="5"/>
    <n v="0.1"/>
  </r>
  <r>
    <n v="398"/>
    <s v="US-2023-166954"/>
    <d v="2023-04-25T00:00:00"/>
    <d v="2023-04-30T00:00:00"/>
    <s v="Standard Class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  <n v="2023"/>
    <x v="3"/>
    <n v="4"/>
    <s v="Q2"/>
    <n v="5"/>
    <n v="0.21"/>
  </r>
  <r>
    <n v="399"/>
    <s v="US-2023-166954"/>
    <d v="2023-04-25T00:00:00"/>
    <d v="2023-04-30T00:00:00"/>
    <s v="Standard Class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2000000000003"/>
    <n v="3"/>
    <n v="0"/>
    <n v="78.508799999999994"/>
    <n v="2023"/>
    <x v="3"/>
    <n v="4"/>
    <s v="Q2"/>
    <n v="5"/>
    <n v="0.28999999999999992"/>
  </r>
  <r>
    <n v="400"/>
    <s v="US-2023-157406"/>
    <d v="2023-04-25T00:00:00"/>
    <d v="2023-04-29T00:00:00"/>
    <s v="Standard Class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104"/>
    <n v="2023"/>
    <x v="3"/>
    <n v="4"/>
    <s v="Q2"/>
    <n v="4"/>
    <n v="8.7500000000000161E-2"/>
  </r>
  <r>
    <n v="401"/>
    <s v="US-2023-157406"/>
    <d v="2023-04-25T00:00:00"/>
    <d v="2023-04-29T00:00:00"/>
    <s v="Standard Class"/>
    <s v="DA-13450"/>
    <s v="Dianna Arnett"/>
    <x v="1"/>
    <s v="United States"/>
    <s v="Houston"/>
    <s v="Texas"/>
    <n v="77095"/>
    <x v="0"/>
    <s v="OFF-PA-10003543"/>
    <x v="0"/>
    <s v="Paper"/>
    <s v="Xerox 1985"/>
    <n v="10.368"/>
    <n v="2"/>
    <n v="0.2"/>
    <n v="3.6288"/>
    <n v="2023"/>
    <x v="3"/>
    <n v="4"/>
    <s v="Q2"/>
    <n v="4"/>
    <n v="0.35"/>
  </r>
  <r>
    <n v="402"/>
    <s v="US-2023-110100"/>
    <d v="2023-04-25T00:00:00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  <n v="2023"/>
    <x v="3"/>
    <n v="4"/>
    <s v="Q2"/>
    <n v="4"/>
    <n v="0.125"/>
  </r>
  <r>
    <n v="403"/>
    <s v="US-2023-147298"/>
    <d v="2023-04-26T00:00:00"/>
    <d v="2023-05-03T00:00:00"/>
    <s v="Standard Class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"/>
    <n v="3"/>
    <n v="0.2"/>
    <n v="23.027999999999999"/>
    <n v="2023"/>
    <x v="3"/>
    <n v="4"/>
    <s v="Q2"/>
    <n v="7"/>
    <n v="9.9999999999999992E-2"/>
  </r>
  <r>
    <n v="404"/>
    <s v="US-2023-116785"/>
    <d v="2023-04-26T00:00:00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s v="Art"/>
    <s v="Newell 347"/>
    <n v="21.4"/>
    <n v="5"/>
    <n v="0"/>
    <n v="6.2060000000000004"/>
    <n v="2023"/>
    <x v="3"/>
    <n v="4"/>
    <s v="Q2"/>
    <n v="4"/>
    <n v="0.29000000000000004"/>
  </r>
  <r>
    <n v="405"/>
    <s v="US-2023-147298"/>
    <d v="2023-04-26T00:00:00"/>
    <d v="2023-05-03T00:00:00"/>
    <s v="Standard Class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9"/>
    <n v="2023"/>
    <x v="3"/>
    <n v="4"/>
    <s v="Q2"/>
    <n v="7"/>
    <n v="0.3125"/>
  </r>
  <r>
    <n v="406"/>
    <s v="US-2023-116785"/>
    <d v="2023-04-26T00:00:00"/>
    <d v="2023-04-30T00:00:00"/>
    <s v="Standard Class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60000000000003"/>
    <n v="2023"/>
    <x v="3"/>
    <n v="4"/>
    <s v="Q2"/>
    <n v="4"/>
    <n v="0.46"/>
  </r>
  <r>
    <n v="407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  <n v="2023"/>
    <x v="3"/>
    <n v="4"/>
    <s v="Q2"/>
    <n v="5"/>
    <n v="0.28000000000000003"/>
  </r>
  <r>
    <n v="408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70000000000005"/>
    <n v="2023"/>
    <x v="3"/>
    <n v="4"/>
    <s v="Q2"/>
    <n v="5"/>
    <n v="0.45"/>
  </r>
  <r>
    <n v="409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  <n v="2023"/>
    <x v="3"/>
    <n v="4"/>
    <s v="Q2"/>
    <n v="5"/>
    <n v="0.48000000000000004"/>
  </r>
  <r>
    <n v="410"/>
    <s v="US-2023-140228"/>
    <d v="2023-04-28T00:00:00"/>
    <d v="2023-05-03T00:00:00"/>
    <s v="Standard Class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9"/>
    <n v="3"/>
    <n v="0.2"/>
    <n v="2.5055999999999998"/>
    <n v="2023"/>
    <x v="3"/>
    <n v="4"/>
    <s v="Q2"/>
    <n v="5"/>
    <n v="0.36249999999999999"/>
  </r>
  <r>
    <n v="411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  <n v="2023"/>
    <x v="3"/>
    <n v="4"/>
    <s v="Q2"/>
    <n v="5"/>
    <n v="0.26"/>
  </r>
  <r>
    <n v="412"/>
    <s v="US-2023-140228"/>
    <d v="2023-04-28T00:00:00"/>
    <d v="2023-05-03T00:00:00"/>
    <s v="Standard Class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97"/>
    <n v="2023"/>
    <x v="3"/>
    <n v="4"/>
    <s v="Q2"/>
    <n v="5"/>
    <n v="-0.21249999999999997"/>
  </r>
  <r>
    <n v="413"/>
    <s v="US-2023-140228"/>
    <d v="2023-04-28T00:00:00"/>
    <d v="2023-05-03T00:00:00"/>
    <s v="Standard Class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2"/>
    <n v="2023"/>
    <x v="3"/>
    <n v="4"/>
    <s v="Q2"/>
    <n v="5"/>
    <n v="7.4999999999999997E-2"/>
  </r>
  <r>
    <n v="414"/>
    <s v="US-2023-132983"/>
    <d v="2023-04-28T00:00:00"/>
    <d v="2023-05-03T00:00:00"/>
    <s v="Standard Class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  <n v="2023"/>
    <x v="3"/>
    <n v="4"/>
    <s v="Q2"/>
    <n v="5"/>
    <n v="0.36"/>
  </r>
  <r>
    <n v="415"/>
    <s v="US-2023-131387"/>
    <d v="2023-04-28T00:00:00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"/>
    <n v="2023"/>
    <x v="3"/>
    <n v="4"/>
    <s v="Q2"/>
    <n v="2"/>
    <n v="7.4999999999999997E-2"/>
  </r>
  <r>
    <n v="416"/>
    <s v="US-2023-107811"/>
    <d v="2023-04-29T00:00:00"/>
    <d v="2023-05-03T00:00:00"/>
    <s v="Standard Class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399999999995"/>
    <n v="2"/>
    <n v="0.2"/>
    <n v="70.197999999999894"/>
    <n v="2023"/>
    <x v="3"/>
    <n v="4"/>
    <s v="Q2"/>
    <n v="4"/>
    <n v="0.12499999999999982"/>
  </r>
  <r>
    <n v="417"/>
    <s v="US-2023-142727"/>
    <d v="2023-04-29T00:00:00"/>
    <d v="2023-05-01T00:00:00"/>
    <s v="Second Class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"/>
    <n v="2023"/>
    <x v="3"/>
    <n v="4"/>
    <s v="Q2"/>
    <n v="2"/>
    <n v="0.25"/>
  </r>
  <r>
    <n v="418"/>
    <s v="US-2023-134061"/>
    <d v="2023-04-29T00:00:00"/>
    <d v="2023-05-04T00:00:00"/>
    <s v="Standard Class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9"/>
    <n v="2023"/>
    <x v="3"/>
    <n v="4"/>
    <s v="Q2"/>
    <n v="5"/>
    <n v="0.33999999999999997"/>
  </r>
  <r>
    <n v="419"/>
    <s v="US-2023-142727"/>
    <d v="2023-04-29T00:00:00"/>
    <d v="2023-05-01T00:00:00"/>
    <s v="Second Class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  <n v="2023"/>
    <x v="3"/>
    <n v="4"/>
    <s v="Q2"/>
    <n v="2"/>
    <n v="0.48"/>
  </r>
  <r>
    <n v="420"/>
    <s v="US-2023-107811"/>
    <d v="2023-04-29T00:00:00"/>
    <d v="2023-05-03T00:00:00"/>
    <s v="Standard Class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"/>
    <n v="5"/>
    <n v="0.2"/>
    <n v="-1.2490000000000101"/>
    <n v="2023"/>
    <x v="3"/>
    <n v="4"/>
    <s v="Q2"/>
    <n v="4"/>
    <n v="-1.2500000000000101E-2"/>
  </r>
  <r>
    <n v="421"/>
    <s v="US-2023-118304"/>
    <d v="2023-04-29T00:00:00"/>
    <d v="2023-05-04T00:00:00"/>
    <s v="Standard Class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7999999999999"/>
    <n v="2023"/>
    <x v="3"/>
    <n v="4"/>
    <s v="Q2"/>
    <n v="5"/>
    <n v="0.26"/>
  </r>
  <r>
    <n v="422"/>
    <s v="US-2023-160094"/>
    <d v="2023-04-30T00:00:00"/>
    <d v="2023-05-02T00:00:00"/>
    <s v="First Class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"/>
    <n v="5"/>
    <n v="0"/>
    <n v="45.487000000000002"/>
    <n v="2023"/>
    <x v="3"/>
    <n v="4"/>
    <s v="Q2"/>
    <n v="2"/>
    <n v="0.26"/>
  </r>
  <r>
    <n v="423"/>
    <s v="US-2023-160094"/>
    <d v="2023-04-30T00:00:00"/>
    <d v="2023-05-02T00:00:00"/>
    <s v="First Class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  <n v="2023"/>
    <x v="3"/>
    <n v="4"/>
    <s v="Q2"/>
    <n v="2"/>
    <n v="0.26"/>
  </r>
  <r>
    <n v="424"/>
    <s v="US-2023-156006"/>
    <d v="2023-04-30T00:00:00"/>
    <d v="2023-05-02T00:00:00"/>
    <s v="Second Class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  <n v="2023"/>
    <x v="3"/>
    <n v="4"/>
    <s v="Q2"/>
    <n v="2"/>
    <n v="0.34"/>
  </r>
  <r>
    <n v="425"/>
    <s v="US-2023-115056"/>
    <d v="2023-05-02T00:00:00"/>
    <d v="2023-05-02T00:00:00"/>
    <s v="Same Day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5999999999999"/>
    <n v="3"/>
    <n v="0.2"/>
    <n v="1.9601999999999999"/>
    <n v="2023"/>
    <x v="4"/>
    <n v="5"/>
    <s v="Q2"/>
    <n v="0"/>
    <n v="7.4999999999999997E-2"/>
  </r>
  <r>
    <n v="426"/>
    <s v="US-2023-124618"/>
    <d v="2023-05-02T00:00:00"/>
    <d v="2023-05-04T00:00:00"/>
    <s v="Second Class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399999999998"/>
    <n v="2"/>
    <n v="0.2"/>
    <n v="89.997"/>
    <n v="2023"/>
    <x v="4"/>
    <n v="5"/>
    <s v="Q2"/>
    <n v="2"/>
    <n v="0.1875"/>
  </r>
  <r>
    <n v="427"/>
    <s v="US-2023-135755"/>
    <d v="2023-05-03T00:00:00"/>
    <d v="2023-05-10T00:00:00"/>
    <s v="Standard Class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8000000000002"/>
    <n v="2023"/>
    <x v="4"/>
    <n v="5"/>
    <s v="Q2"/>
    <n v="7"/>
    <n v="0.36249999999999999"/>
  </r>
  <r>
    <n v="428"/>
    <s v="US-2023-135755"/>
    <d v="2023-05-03T00:00:00"/>
    <d v="2023-05-10T00:00:00"/>
    <s v="Standard Class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800000000001"/>
    <n v="2023"/>
    <x v="4"/>
    <n v="5"/>
    <s v="Q2"/>
    <n v="7"/>
    <n v="0.36249999999999999"/>
  </r>
  <r>
    <n v="429"/>
    <s v="US-2023-130274"/>
    <d v="2023-05-03T00:00:00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s v="Labels"/>
    <s v="Avery 481"/>
    <n v="21.56"/>
    <n v="7"/>
    <n v="0"/>
    <n v="10.348800000000001"/>
    <n v="2023"/>
    <x v="4"/>
    <n v="5"/>
    <s v="Q2"/>
    <n v="2"/>
    <n v="0.48000000000000004"/>
  </r>
  <r>
    <n v="430"/>
    <s v="US-2023-155271"/>
    <d v="2023-05-04T00:00:00"/>
    <d v="2023-05-04T00:00:00"/>
    <s v="Same Day"/>
    <s v="AA-10480"/>
    <s v="Andrew Allen"/>
    <x v="0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  <n v="2023"/>
    <x v="4"/>
    <n v="5"/>
    <s v="Q2"/>
    <n v="0"/>
    <n v="0.36"/>
  </r>
  <r>
    <n v="431"/>
    <s v="US-2023-148194"/>
    <d v="2023-05-04T00:00:00"/>
    <d v="2023-05-07T00:00:00"/>
    <s v="First Class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6000000000002"/>
    <n v="2023"/>
    <x v="4"/>
    <n v="5"/>
    <s v="Q2"/>
    <n v="3"/>
    <n v="0.32"/>
  </r>
  <r>
    <n v="432"/>
    <s v="US-2023-148194"/>
    <d v="2023-05-04T00:00:00"/>
    <d v="2023-05-07T00:00:00"/>
    <s v="First Class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400000000002"/>
    <n v="2023"/>
    <x v="4"/>
    <n v="5"/>
    <s v="Q2"/>
    <n v="3"/>
    <n v="0.33"/>
  </r>
  <r>
    <n v="433"/>
    <s v="US-2023-111899"/>
    <d v="2023-05-04T00:00:00"/>
    <d v="2023-05-05T00:00:00"/>
    <s v="First Class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40000000000003"/>
    <n v="2"/>
    <n v="0.2"/>
    <n v="2.8380000000000001"/>
    <n v="2023"/>
    <x v="4"/>
    <n v="5"/>
    <s v="Q2"/>
    <n v="1"/>
    <n v="7.4999999999999997E-2"/>
  </r>
  <r>
    <n v="434"/>
    <s v="US-2023-117709"/>
    <d v="2023-05-04T00:00:00"/>
    <d v="2023-05-08T00:00:00"/>
    <s v="Standard Class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6"/>
    <n v="2023"/>
    <x v="4"/>
    <n v="5"/>
    <s v="Q2"/>
    <n v="4"/>
    <n v="0.45"/>
  </r>
  <r>
    <n v="435"/>
    <s v="US-2023-111899"/>
    <d v="2023-05-04T00:00:00"/>
    <d v="2023-05-05T00:00:00"/>
    <s v="First Class"/>
    <s v="NC-18340"/>
    <s v="Nat Carroll"/>
    <x v="0"/>
    <s v="United States"/>
    <s v="Houston"/>
    <s v="Texas"/>
    <n v="77036"/>
    <x v="0"/>
    <s v="OFF-FA-10000840"/>
    <x v="0"/>
    <s v="Fasteners"/>
    <s v="OIC Thumb-Tacks"/>
    <n v="5.4720000000000004"/>
    <n v="6"/>
    <n v="0.2"/>
    <n v="1.8468"/>
    <n v="2023"/>
    <x v="4"/>
    <n v="5"/>
    <s v="Q2"/>
    <n v="1"/>
    <n v="0.33749999999999997"/>
  </r>
  <r>
    <n v="436"/>
    <s v="US-2023-110219"/>
    <d v="2023-05-05T00:00:00"/>
    <d v="2023-05-08T00:00:00"/>
    <s v="First Class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04"/>
    <n v="2023"/>
    <x v="4"/>
    <n v="5"/>
    <s v="Q2"/>
    <n v="3"/>
    <n v="-7.1428571428571508E-2"/>
  </r>
  <r>
    <n v="437"/>
    <s v="US-2023-166457"/>
    <d v="2023-05-05T00:00:00"/>
    <d v="2023-05-09T00:00:00"/>
    <s v="Second Class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4000000000001"/>
    <n v="2023"/>
    <x v="4"/>
    <n v="5"/>
    <s v="Q2"/>
    <n v="4"/>
    <n v="0.29000000000000004"/>
  </r>
  <r>
    <n v="438"/>
    <s v="US-2023-111934"/>
    <d v="2023-05-05T00:00:00"/>
    <d v="2023-05-07T00:00:00"/>
    <s v="First Class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  <n v="2023"/>
    <x v="4"/>
    <n v="5"/>
    <s v="Q2"/>
    <n v="2"/>
    <n v="0.44999999999999996"/>
  </r>
  <r>
    <n v="439"/>
    <s v="US-2023-111934"/>
    <d v="2023-05-05T00:00:00"/>
    <d v="2023-05-07T00:00:00"/>
    <s v="First Class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8"/>
    <n v="2023"/>
    <x v="4"/>
    <n v="5"/>
    <s v="Q2"/>
    <n v="2"/>
    <n v="0.47000000000000003"/>
  </r>
  <r>
    <n v="440"/>
    <s v="US-2023-166457"/>
    <d v="2023-05-05T00:00:00"/>
    <d v="2023-05-09T00:00:00"/>
    <s v="Second Class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200000000001"/>
    <n v="2023"/>
    <x v="4"/>
    <n v="5"/>
    <s v="Q2"/>
    <n v="4"/>
    <n v="0.47000000000000003"/>
  </r>
  <r>
    <n v="441"/>
    <s v="US-2023-166457"/>
    <d v="2023-05-05T00:00:00"/>
    <d v="2023-05-09T00:00:00"/>
    <s v="Second Class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9"/>
    <n v="2023"/>
    <x v="4"/>
    <n v="5"/>
    <s v="Q2"/>
    <n v="4"/>
    <n v="0.45"/>
  </r>
  <r>
    <n v="442"/>
    <s v="US-2023-160738"/>
    <d v="2023-05-05T00:00:00"/>
    <d v="2023-05-10T00:00:00"/>
    <s v="Standard Class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7999999999998"/>
    <n v="2"/>
    <n v="0.2"/>
    <n v="3.9592000000000001"/>
    <n v="2023"/>
    <x v="4"/>
    <n v="5"/>
    <s v="Q2"/>
    <n v="5"/>
    <n v="8.7500000000000008E-2"/>
  </r>
  <r>
    <n v="443"/>
    <s v="US-2023-154879"/>
    <d v="2023-05-06T00:00:00"/>
    <d v="2023-05-11T00:00:00"/>
    <s v="Standard Class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199999999999"/>
    <n v="2023"/>
    <x v="4"/>
    <n v="5"/>
    <s v="Q2"/>
    <n v="5"/>
    <n v="0.27999999999999997"/>
  </r>
  <r>
    <n v="444"/>
    <s v="US-2023-121664"/>
    <d v="2023-05-06T00:00:00"/>
    <d v="2023-05-10T00:00:00"/>
    <s v="Standard Class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6000000000003"/>
    <n v="2023"/>
    <x v="4"/>
    <n v="5"/>
    <s v="Q2"/>
    <n v="4"/>
    <n v="0.37500000000000006"/>
  </r>
  <r>
    <n v="445"/>
    <s v="US-2023-154879"/>
    <d v="2023-05-06T00:00:00"/>
    <d v="2023-05-11T00:00:00"/>
    <s v="Standard Class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  <n v="2023"/>
    <x v="4"/>
    <n v="5"/>
    <s v="Q2"/>
    <n v="5"/>
    <n v="0.47000000000000003"/>
  </r>
  <r>
    <n v="446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  <n v="2023"/>
    <x v="4"/>
    <n v="5"/>
    <s v="Q2"/>
    <n v="5"/>
    <n v="0.27999999999999997"/>
  </r>
  <r>
    <n v="447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5"/>
    <n v="2023"/>
    <x v="4"/>
    <n v="5"/>
    <s v="Q2"/>
    <n v="5"/>
    <n v="-0.2"/>
  </r>
  <r>
    <n v="448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  <n v="2023"/>
    <x v="4"/>
    <n v="5"/>
    <s v="Q2"/>
    <n v="5"/>
    <n v="0.28999999999999998"/>
  </r>
  <r>
    <n v="449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  <n v="2023"/>
    <x v="4"/>
    <n v="5"/>
    <s v="Q2"/>
    <n v="5"/>
    <n v="0.49"/>
  </r>
  <r>
    <n v="450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  <n v="2023"/>
    <x v="4"/>
    <n v="5"/>
    <s v="Q2"/>
    <n v="5"/>
    <n v="0.27999999999999997"/>
  </r>
  <r>
    <n v="451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5"/>
    <n v="2023"/>
    <x v="4"/>
    <n v="5"/>
    <s v="Q2"/>
    <n v="5"/>
    <n v="-0.2"/>
  </r>
  <r>
    <n v="452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  <n v="2023"/>
    <x v="4"/>
    <n v="5"/>
    <s v="Q2"/>
    <n v="5"/>
    <n v="0.28999999999999998"/>
  </r>
  <r>
    <n v="453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  <n v="2023"/>
    <x v="4"/>
    <n v="5"/>
    <s v="Q2"/>
    <n v="5"/>
    <n v="0.49"/>
  </r>
  <r>
    <n v="454"/>
    <s v="US-2023-116666"/>
    <d v="2023-05-08T00:00:00"/>
    <d v="2023-05-10T00:00:00"/>
    <s v="First Class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7"/>
    <n v="5"/>
    <n v="0.4"/>
    <n v="239.99600000000001"/>
    <n v="2023"/>
    <x v="4"/>
    <n v="5"/>
    <s v="Q2"/>
    <n v="2"/>
    <n v="0.13333333333333333"/>
  </r>
  <r>
    <n v="455"/>
    <s v="US-2023-158771"/>
    <d v="2023-05-09T00:00:00"/>
    <d v="2023-05-09T00:00:00"/>
    <s v="Same Day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  <n v="2023"/>
    <x v="4"/>
    <n v="5"/>
    <s v="Q2"/>
    <n v="0"/>
    <n v="0.48"/>
  </r>
  <r>
    <n v="456"/>
    <s v="US-2023-158771"/>
    <d v="2023-05-09T00:00:00"/>
    <d v="2023-05-09T00:00:00"/>
    <s v="Same Day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90000000000006"/>
    <n v="2023"/>
    <x v="4"/>
    <n v="5"/>
    <s v="Q2"/>
    <n v="0"/>
    <n v="0.46000000000000008"/>
  </r>
  <r>
    <n v="457"/>
    <s v="US-2023-158771"/>
    <d v="2023-05-09T00:00:00"/>
    <d v="2023-05-09T00:00:00"/>
    <s v="Same Day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"/>
    <n v="2023"/>
    <x v="4"/>
    <n v="5"/>
    <s v="Q2"/>
    <n v="0"/>
    <n v="0.48"/>
  </r>
  <r>
    <n v="458"/>
    <s v="US-2023-158771"/>
    <d v="2023-05-09T00:00:00"/>
    <d v="2023-05-09T00:00:00"/>
    <s v="Same Day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9"/>
    <n v="2023"/>
    <x v="4"/>
    <n v="5"/>
    <s v="Q2"/>
    <n v="0"/>
    <n v="0.18"/>
  </r>
  <r>
    <n v="459"/>
    <s v="US-2023-102071"/>
    <d v="2023-05-09T00:00:00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03"/>
    <n v="2023"/>
    <x v="4"/>
    <n v="5"/>
    <s v="Q2"/>
    <n v="6"/>
    <n v="0.24000000000000002"/>
  </r>
  <r>
    <n v="460"/>
    <s v="US-2023-102071"/>
    <d v="2023-05-09T00:00:00"/>
    <d v="2023-05-15T00:00:00"/>
    <s v="Standard Class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96"/>
    <n v="2023"/>
    <x v="4"/>
    <n v="5"/>
    <s v="Q2"/>
    <n v="6"/>
    <n v="0.06"/>
  </r>
  <r>
    <n v="461"/>
    <s v="US-2023-114181"/>
    <d v="2023-05-10T00:00:00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29999999999"/>
    <n v="2023"/>
    <x v="4"/>
    <n v="5"/>
    <s v="Q2"/>
    <n v="4"/>
    <n v="-0.62"/>
  </r>
  <r>
    <n v="462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399999999999"/>
    <n v="1"/>
    <n v="0.2"/>
    <n v="32.097999999999999"/>
    <n v="2023"/>
    <x v="4"/>
    <n v="5"/>
    <s v="Q2"/>
    <n v="5"/>
    <n v="0.125"/>
  </r>
  <r>
    <n v="463"/>
    <s v="US-2023-114181"/>
    <d v="2023-05-10T00:00:00"/>
    <d v="2023-05-14T00:00:00"/>
    <s v="Second Class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  <n v="2023"/>
    <x v="4"/>
    <n v="5"/>
    <s v="Q2"/>
    <n v="4"/>
    <n v="0.23750000000000002"/>
  </r>
  <r>
    <n v="464"/>
    <s v="US-2023-159709"/>
    <d v="2023-05-10T00:00:00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  <n v="2023"/>
    <x v="4"/>
    <n v="5"/>
    <s v="Q2"/>
    <n v="5"/>
    <n v="0.49"/>
  </r>
  <r>
    <n v="465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  <n v="2023"/>
    <x v="4"/>
    <n v="5"/>
    <s v="Q2"/>
    <n v="5"/>
    <n v="0.48000000000000004"/>
  </r>
  <r>
    <n v="466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  <n v="2023"/>
    <x v="4"/>
    <n v="5"/>
    <s v="Q2"/>
    <n v="5"/>
    <n v="0.27"/>
  </r>
  <r>
    <n v="467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"/>
    <n v="5"/>
    <n v="0.2"/>
    <n v="125.3"/>
    <n v="2023"/>
    <x v="4"/>
    <n v="5"/>
    <s v="Q2"/>
    <n v="5"/>
    <n v="8.7499999999999994E-2"/>
  </r>
  <r>
    <n v="468"/>
    <s v="US-2023-159709"/>
    <d v="2023-05-10T00:00:00"/>
    <d v="2023-05-15T00:00:00"/>
    <s v="Standard Class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03"/>
    <n v="2023"/>
    <x v="4"/>
    <n v="5"/>
    <s v="Q2"/>
    <n v="5"/>
    <n v="0.1"/>
  </r>
  <r>
    <n v="469"/>
    <s v="US-2023-152100"/>
    <d v="2023-05-11T00:00:00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6"/>
    <n v="8"/>
    <n v="0.3"/>
    <n v="-69.311999999999898"/>
    <n v="2023"/>
    <x v="4"/>
    <n v="5"/>
    <s v="Q2"/>
    <n v="5"/>
    <n v="-5.7142857142857058E-2"/>
  </r>
  <r>
    <n v="470"/>
    <s v="US-2023-103849"/>
    <d v="2023-05-11T00:00:00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1999999999995"/>
    <n v="4"/>
    <n v="0.6"/>
    <n v="-84.2928"/>
    <n v="2023"/>
    <x v="4"/>
    <n v="5"/>
    <s v="Q2"/>
    <n v="5"/>
    <n v="-1.2750000000000001"/>
  </r>
  <r>
    <n v="471"/>
    <s v="US-2023-127523"/>
    <d v="2023-05-11T00:00:00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09999999999997"/>
    <n v="3"/>
    <n v="0"/>
    <n v="9.6957000000000004"/>
    <n v="2023"/>
    <x v="4"/>
    <n v="5"/>
    <s v="Q2"/>
    <n v="7"/>
    <n v="0.27"/>
  </r>
  <r>
    <n v="472"/>
    <s v="US-2023-119172"/>
    <d v="2023-05-11T00:00:00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8"/>
    <n v="9"/>
    <n v="0.8"/>
    <n v="-172.55699999999999"/>
    <n v="2023"/>
    <x v="4"/>
    <n v="5"/>
    <s v="Q2"/>
    <n v="4"/>
    <n v="-1.65"/>
  </r>
  <r>
    <n v="473"/>
    <s v="US-2023-119172"/>
    <d v="2023-05-11T00:00:00"/>
    <d v="2023-05-15T00:00:00"/>
    <s v="Standard Class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99"/>
    <n v="2023"/>
    <x v="4"/>
    <n v="5"/>
    <s v="Q2"/>
    <n v="4"/>
    <n v="0.32499999999999996"/>
  </r>
  <r>
    <n v="474"/>
    <s v="US-2023-139017"/>
    <d v="2023-05-11T00:00:00"/>
    <d v="2023-05-17T00:00:00"/>
    <s v="Standard Class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3999999999997"/>
    <n v="2"/>
    <n v="0.2"/>
    <n v="7.6153999999999904"/>
    <n v="2023"/>
    <x v="4"/>
    <n v="5"/>
    <s v="Q2"/>
    <n v="6"/>
    <n v="0.16249999999999981"/>
  </r>
  <r>
    <n v="475"/>
    <s v="US-2023-103849"/>
    <d v="2023-05-11T00:00:00"/>
    <d v="2023-05-16T00:00:00"/>
    <s v="Standard Class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896"/>
    <n v="2023"/>
    <x v="4"/>
    <n v="5"/>
    <s v="Q2"/>
    <n v="5"/>
    <n v="0.12499999999999982"/>
  </r>
  <r>
    <n v="476"/>
    <s v="US-2023-103849"/>
    <d v="2023-05-11T00:00:00"/>
    <d v="2023-05-16T00:00:00"/>
    <s v="Standard Class"/>
    <s v="PG-18895"/>
    <s v="Paul Gonzalez"/>
    <x v="0"/>
    <s v="United States"/>
    <s v="Fort Worth"/>
    <s v="Texas"/>
    <n v="76106"/>
    <x v="0"/>
    <s v="TEC-PH-10002597"/>
    <x v="2"/>
    <s v="Phones"/>
    <s v="Xblue XB-1670-86 X16 SmallÂ Office TelephoneÂ - Titanium"/>
    <n v="100.792"/>
    <n v="1"/>
    <n v="0.2"/>
    <n v="6.2995000000000001"/>
    <n v="2023"/>
    <x v="4"/>
    <n v="5"/>
    <s v="Q2"/>
    <n v="5"/>
    <n v="6.25E-2"/>
  </r>
  <r>
    <n v="477"/>
    <s v="US-2023-127159"/>
    <d v="2023-05-12T00:00:00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9"/>
    <n v="2023"/>
    <x v="4"/>
    <n v="5"/>
    <s v="Q2"/>
    <n v="3"/>
    <n v="0.31"/>
  </r>
  <r>
    <n v="478"/>
    <s v="US-2023-155887"/>
    <d v="2023-05-12T00:00:00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  <n v="2023"/>
    <x v="4"/>
    <n v="5"/>
    <s v="Q2"/>
    <n v="5"/>
    <n v="-0.18571428571428572"/>
  </r>
  <r>
    <n v="479"/>
    <s v="US-2023-113768"/>
    <d v="2023-05-13T00:00:00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9"/>
    <n v="2023"/>
    <x v="4"/>
    <n v="5"/>
    <s v="Q2"/>
    <n v="6"/>
    <n v="7.4999999999999997E-2"/>
  </r>
  <r>
    <n v="480"/>
    <s v="US-2023-140165"/>
    <d v="2023-05-13T00:00:00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199999999998"/>
    <n v="8"/>
    <n v="0.7"/>
    <n v="-331.96"/>
    <n v="2023"/>
    <x v="4"/>
    <n v="5"/>
    <s v="Q2"/>
    <n v="2"/>
    <n v="-0.83333333333333337"/>
  </r>
  <r>
    <n v="481"/>
    <s v="US-2023-140165"/>
    <d v="2023-05-13T00:00:00"/>
    <d v="2023-05-15T00:00:00"/>
    <s v="First Class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01"/>
    <n v="2"/>
    <n v="0.2"/>
    <n v="2.3976000000000002"/>
    <n v="2023"/>
    <x v="4"/>
    <n v="5"/>
    <s v="Q2"/>
    <n v="2"/>
    <n v="0.33750000000000002"/>
  </r>
  <r>
    <n v="482"/>
    <s v="US-2023-113768"/>
    <d v="2023-05-13T00:00:00"/>
    <d v="2023-05-19T00:00:00"/>
    <s v="Standard Class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  <n v="2023"/>
    <x v="4"/>
    <n v="5"/>
    <s v="Q2"/>
    <n v="6"/>
    <n v="0.48"/>
  </r>
  <r>
    <n v="483"/>
    <s v="US-2023-167164"/>
    <d v="2023-05-13T00:00:00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9"/>
    <n v="2023"/>
    <x v="4"/>
    <n v="5"/>
    <s v="Q2"/>
    <n v="2"/>
    <n v="0.18"/>
  </r>
  <r>
    <n v="484"/>
    <s v="US-2023-114433"/>
    <d v="2023-05-13T00:00:00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5"/>
    <n v="2023"/>
    <x v="4"/>
    <n v="5"/>
    <s v="Q2"/>
    <n v="4"/>
    <n v="0.35"/>
  </r>
  <r>
    <n v="485"/>
    <s v="US-2023-106810"/>
    <d v="2023-05-14T00:00:00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"/>
    <n v="2"/>
    <n v="0.2"/>
    <n v="23.315999999999999"/>
    <n v="2023"/>
    <x v="4"/>
    <n v="5"/>
    <s v="Q2"/>
    <n v="6"/>
    <n v="7.4999999999999997E-2"/>
  </r>
  <r>
    <n v="486"/>
    <s v="US-2023-125150"/>
    <d v="2023-05-16T00:00:00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1"/>
    <n v="2023"/>
    <x v="4"/>
    <n v="5"/>
    <s v="Q2"/>
    <n v="7"/>
    <n v="7.5000000000000011E-2"/>
  </r>
  <r>
    <n v="487"/>
    <s v="US-2023-163146"/>
    <d v="2023-05-16T00:00:00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s v="Accessories"/>
    <s v="ImationÂ Clip USBÂ flash driveÂ - 8 GB"/>
    <n v="56.4"/>
    <n v="3"/>
    <n v="0"/>
    <n v="3.3839999999999999"/>
    <n v="2023"/>
    <x v="4"/>
    <n v="5"/>
    <s v="Q2"/>
    <n v="4"/>
    <n v="0.06"/>
  </r>
  <r>
    <n v="488"/>
    <s v="US-2023-148761"/>
    <d v="2023-05-17T00:00:00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8"/>
    <n v="3"/>
    <n v="0"/>
    <n v="45.84"/>
    <n v="2023"/>
    <x v="4"/>
    <n v="5"/>
    <s v="Q2"/>
    <n v="4"/>
    <n v="0.5"/>
  </r>
  <r>
    <n v="489"/>
    <s v="US-2023-164224"/>
    <d v="2023-05-18T00:00:00"/>
    <d v="2023-05-20T00:00:00"/>
    <s v="Second Class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7999999999999"/>
    <n v="2023"/>
    <x v="4"/>
    <n v="5"/>
    <s v="Q2"/>
    <n v="2"/>
    <n v="2.4999999999999998E-2"/>
  </r>
  <r>
    <n v="490"/>
    <s v="US-2023-164224"/>
    <d v="2023-05-18T00:00:00"/>
    <d v="2023-05-20T00:00:00"/>
    <s v="Second Class"/>
    <s v="TT-21070"/>
    <s v="Ted Trevino"/>
    <x v="0"/>
    <s v="United States"/>
    <s v="Akron"/>
    <s v="Ohio"/>
    <n v="44312"/>
    <x v="1"/>
    <s v="OFF-PA-10001526"/>
    <x v="0"/>
    <s v="Paper"/>
    <s v="Xerox 1949"/>
    <n v="15.936"/>
    <n v="4"/>
    <n v="0.2"/>
    <n v="5.7767999999999997"/>
    <n v="2023"/>
    <x v="4"/>
    <n v="5"/>
    <s v="Q2"/>
    <n v="2"/>
    <n v="0.36249999999999999"/>
  </r>
  <r>
    <n v="491"/>
    <s v="US-2023-133963"/>
    <d v="2023-05-18T00:00:00"/>
    <d v="2023-05-22T00:00:00"/>
    <s v="Second Class"/>
    <s v="GA-14515"/>
    <s v="George Ashbrook"/>
    <x v="0"/>
    <s v="United States"/>
    <s v="Dallas"/>
    <s v="Texas"/>
    <n v="75220"/>
    <x v="0"/>
    <s v="OFF-PA-10001526"/>
    <x v="0"/>
    <s v="Paper"/>
    <s v="Xerox 1949"/>
    <n v="3.984"/>
    <n v="1"/>
    <n v="0.2"/>
    <n v="1.4441999999999999"/>
    <n v="2023"/>
    <x v="4"/>
    <n v="5"/>
    <s v="Q2"/>
    <n v="4"/>
    <n v="0.36249999999999999"/>
  </r>
  <r>
    <n v="492"/>
    <s v="US-2023-103373"/>
    <d v="2023-05-18T00:00:00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80000000001"/>
    <n v="2023"/>
    <x v="4"/>
    <n v="5"/>
    <s v="Q2"/>
    <n v="6"/>
    <n v="-0.21666666666666667"/>
  </r>
  <r>
    <n v="493"/>
    <s v="US-2023-107699"/>
    <d v="2023-05-19T00:00:00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2"/>
    <n v="2023"/>
    <x v="4"/>
    <n v="5"/>
    <s v="Q2"/>
    <n v="4"/>
    <n v="0.45999999999999996"/>
  </r>
  <r>
    <n v="494"/>
    <s v="US-2023-130155"/>
    <d v="2023-05-19T00:00:00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  <n v="2023"/>
    <x v="4"/>
    <n v="5"/>
    <s v="Q2"/>
    <n v="3"/>
    <n v="0.26999999999999996"/>
  </r>
  <r>
    <n v="495"/>
    <s v="US-2023-114188"/>
    <d v="2023-05-20T00:00:00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01"/>
    <n v="2023"/>
    <x v="4"/>
    <n v="5"/>
    <s v="Q2"/>
    <n v="2"/>
    <n v="0.42999999999999994"/>
  </r>
  <r>
    <n v="496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9000000000001"/>
    <n v="2023"/>
    <x v="4"/>
    <n v="5"/>
    <s v="Q2"/>
    <n v="2"/>
    <n v="-0.57499999999999996"/>
  </r>
  <r>
    <n v="497"/>
    <s v="US-2023-114188"/>
    <d v="2023-05-20T00:00:00"/>
    <d v="2023-05-22T00:00:00"/>
    <s v="Second Class"/>
    <s v="RF-19345"/>
    <s v="Randy Ferguson"/>
    <x v="2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  <n v="2023"/>
    <x v="4"/>
    <n v="5"/>
    <s v="Q2"/>
    <n v="2"/>
    <n v="0.28000000000000003"/>
  </r>
  <r>
    <n v="498"/>
    <s v="US-2023-114188"/>
    <d v="2023-05-20T00:00:00"/>
    <d v="2023-05-22T00:00:00"/>
    <s v="Second Class"/>
    <s v="RF-19345"/>
    <s v="Randy Ferguson"/>
    <x v="2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  <n v="2023"/>
    <x v="4"/>
    <n v="5"/>
    <s v="Q2"/>
    <n v="2"/>
    <n v="0.31"/>
  </r>
  <r>
    <n v="499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x v="0"/>
    <s v="OFF-PA-10000289"/>
    <x v="0"/>
    <s v="Paper"/>
    <s v="Xerox 213"/>
    <n v="10.368"/>
    <n v="2"/>
    <n v="0.2"/>
    <n v="3.6288"/>
    <n v="2023"/>
    <x v="4"/>
    <n v="5"/>
    <s v="Q2"/>
    <n v="2"/>
    <n v="0.35"/>
  </r>
  <r>
    <n v="500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1999999999999"/>
    <n v="2023"/>
    <x v="4"/>
    <n v="5"/>
    <s v="Q2"/>
    <n v="2"/>
    <n v="-0.2"/>
  </r>
  <r>
    <n v="501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3999999999999"/>
    <n v="2"/>
    <n v="0.2"/>
    <n v="-3.6372"/>
    <n v="2023"/>
    <x v="4"/>
    <n v="5"/>
    <s v="Q2"/>
    <n v="2"/>
    <n v="-0.17500000000000002"/>
  </r>
  <r>
    <n v="502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  <n v="2023"/>
    <x v="4"/>
    <n v="5"/>
    <s v="Q2"/>
    <n v="4"/>
    <n v="-0.18750844154591237"/>
  </r>
  <r>
    <n v="503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  <n v="2023"/>
    <x v="4"/>
    <n v="5"/>
    <s v="Q2"/>
    <n v="4"/>
    <n v="0.4799426934097421"/>
  </r>
  <r>
    <n v="504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  <n v="2023"/>
    <x v="4"/>
    <n v="5"/>
    <s v="Q2"/>
    <n v="4"/>
    <n v="0.1125"/>
  </r>
  <r>
    <n v="505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2"/>
    <n v="2023"/>
    <x v="4"/>
    <n v="5"/>
    <s v="Q2"/>
    <n v="2"/>
    <n v="-0.27142857142857141"/>
  </r>
  <r>
    <n v="506"/>
    <s v="US-2023-152443"/>
    <d v="2023-05-21T00:00:00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400000000003"/>
    <n v="2023"/>
    <x v="4"/>
    <n v="5"/>
    <s v="Q2"/>
    <n v="5"/>
    <n v="0.28000000000000003"/>
  </r>
  <r>
    <n v="507"/>
    <s v="US-2023-104780"/>
    <d v="2023-05-21T00:00:00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9"/>
    <n v="2023"/>
    <x v="4"/>
    <n v="5"/>
    <s v="Q2"/>
    <n v="4"/>
    <n v="0.32999999999999996"/>
  </r>
  <r>
    <n v="508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8"/>
    <n v="3"/>
    <n v="0.8"/>
    <n v="-31.007999999999999"/>
    <n v="2023"/>
    <x v="4"/>
    <n v="5"/>
    <s v="Q2"/>
    <n v="2"/>
    <n v="-1.7000000000000002"/>
  </r>
  <r>
    <n v="509"/>
    <s v="US-2023-152443"/>
    <d v="2023-05-21T00:00:00"/>
    <d v="2023-05-26T00:00:00"/>
    <s v="Standard Class"/>
    <s v="FG-14260"/>
    <s v="Frank Gastineau"/>
    <x v="1"/>
    <s v="United States"/>
    <s v="Lawrence"/>
    <s v="Massachusetts"/>
    <n v="1841"/>
    <x v="1"/>
    <s v="OFF-BI-10001071"/>
    <x v="0"/>
    <s v="Binders"/>
    <s v="GBC ProClick Punch Binding System"/>
    <n v="447.86"/>
    <n v="7"/>
    <n v="0"/>
    <n v="219.45140000000001"/>
    <n v="2023"/>
    <x v="4"/>
    <n v="5"/>
    <s v="Q2"/>
    <n v="5"/>
    <n v="0.49"/>
  </r>
  <r>
    <n v="510"/>
    <s v="US-2023-117639"/>
    <d v="2023-05-21T00:00:00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"/>
    <n v="7"/>
    <n v="0"/>
    <n v="1276.4871000000001"/>
    <n v="2023"/>
    <x v="4"/>
    <n v="5"/>
    <s v="Q2"/>
    <n v="4"/>
    <n v="0.47000000000000003"/>
  </r>
  <r>
    <n v="511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4"/>
    <n v="6"/>
    <n v="0.2"/>
    <n v="21.024000000000001"/>
    <n v="2023"/>
    <x v="4"/>
    <n v="5"/>
    <s v="Q2"/>
    <n v="2"/>
    <n v="0.375"/>
  </r>
  <r>
    <n v="512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â€ x 11â€"/>
    <n v="4.8319999999999999"/>
    <n v="1"/>
    <n v="0.2"/>
    <n v="1.6308"/>
    <n v="2023"/>
    <x v="4"/>
    <n v="5"/>
    <s v="Q2"/>
    <n v="2"/>
    <n v="0.33750000000000002"/>
  </r>
  <r>
    <n v="513"/>
    <s v="US-2023-152443"/>
    <d v="2023-05-21T00:00:00"/>
    <d v="2023-05-26T00:00:00"/>
    <s v="Standard Class"/>
    <s v="FG-14260"/>
    <s v="Frank Gastineau"/>
    <x v="1"/>
    <s v="United States"/>
    <s v="Lawrence"/>
    <s v="Massachusetts"/>
    <n v="1841"/>
    <x v="1"/>
    <s v="OFF-PA-10003022"/>
    <x v="0"/>
    <s v="Paper"/>
    <s v="Xerox 1992"/>
    <n v="17.940000000000001"/>
    <n v="3"/>
    <n v="0"/>
    <n v="8.7905999999999995"/>
    <n v="2023"/>
    <x v="4"/>
    <n v="5"/>
    <s v="Q2"/>
    <n v="5"/>
    <n v="0.48999999999999994"/>
  </r>
  <r>
    <n v="514"/>
    <s v="US-2023-117639"/>
    <d v="2023-05-21T00:00:00"/>
    <d v="2023-05-25T00:00:00"/>
    <s v="Standard Class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  <n v="2023"/>
    <x v="4"/>
    <n v="5"/>
    <s v="Q2"/>
    <n v="4"/>
    <n v="0.27999999999999997"/>
  </r>
  <r>
    <n v="515"/>
    <s v="CA-2023-152443"/>
    <d v="2023-05-21T00:00:00"/>
    <d v="2023-05-26T00:00:00"/>
    <s v="Standard Class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400000000003"/>
    <n v="2023"/>
    <x v="4"/>
    <n v="5"/>
    <s v="Q2"/>
    <n v="5"/>
    <n v="0.28000000000000003"/>
  </r>
  <r>
    <n v="516"/>
    <s v="CA-2023-152443"/>
    <d v="2023-05-21T00:00:00"/>
    <d v="2023-05-26T00:00:00"/>
    <s v="Standard Class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6"/>
    <n v="7"/>
    <n v="0"/>
    <n v="219.45140000000001"/>
    <n v="2023"/>
    <x v="4"/>
    <n v="5"/>
    <s v="Q2"/>
    <n v="5"/>
    <n v="0.49"/>
  </r>
  <r>
    <n v="517"/>
    <s v="CA-2023-152443"/>
    <d v="2023-05-21T00:00:00"/>
    <d v="2023-05-26T00:00:00"/>
    <s v="Standard Class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5999999999995"/>
    <n v="2023"/>
    <x v="4"/>
    <n v="5"/>
    <s v="Q2"/>
    <n v="5"/>
    <n v="0.48999999999999994"/>
  </r>
  <r>
    <n v="518"/>
    <s v="US-2023-143840"/>
    <d v="2023-05-22T00:00:00"/>
    <d v="2023-05-29T00:00:00"/>
    <s v="Standard Class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4999999999997"/>
    <n v="2023"/>
    <x v="4"/>
    <n v="5"/>
    <s v="Q2"/>
    <n v="7"/>
    <n v="0.25"/>
  </r>
  <r>
    <n v="519"/>
    <s v="US-2023-143840"/>
    <d v="2023-05-22T00:00:00"/>
    <d v="2023-05-29T00:00:00"/>
    <s v="Standard Class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Â Headset"/>
    <n v="44.95"/>
    <n v="1"/>
    <n v="0"/>
    <n v="12.586"/>
    <n v="2023"/>
    <x v="4"/>
    <n v="5"/>
    <s v="Q2"/>
    <n v="7"/>
    <n v="0.27999999999999997"/>
  </r>
  <r>
    <n v="520"/>
    <s v="US-2023-135881"/>
    <d v="2023-05-23T00:00:00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02"/>
    <n v="2023"/>
    <x v="4"/>
    <n v="5"/>
    <s v="Q2"/>
    <n v="4"/>
    <n v="0.27"/>
  </r>
  <r>
    <n v="521"/>
    <s v="US-2023-105767"/>
    <d v="2023-05-23T00:00:00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4000000000002"/>
    <n v="2023"/>
    <x v="4"/>
    <n v="5"/>
    <s v="Q2"/>
    <n v="4"/>
    <n v="0.11250000000000002"/>
  </r>
  <r>
    <n v="522"/>
    <s v="US-2023-135881"/>
    <d v="2023-05-23T00:00:00"/>
    <d v="2023-05-27T00:00:00"/>
    <s v="Standard Class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  <n v="2023"/>
    <x v="4"/>
    <n v="5"/>
    <s v="Q2"/>
    <n v="4"/>
    <n v="0.32499999999999996"/>
  </r>
  <r>
    <n v="523"/>
    <s v="US-2023-105767"/>
    <d v="2023-05-23T00:00:00"/>
    <d v="2023-05-27T00:00:00"/>
    <s v="Standard Class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"/>
    <n v="2"/>
    <n v="0.7"/>
    <n v="-2.6255999999999999"/>
    <n v="2023"/>
    <x v="4"/>
    <n v="5"/>
    <s v="Q2"/>
    <n v="4"/>
    <n v="-0.79999999999999993"/>
  </r>
  <r>
    <n v="524"/>
    <s v="US-2023-138513"/>
    <d v="2023-05-23T00:00:00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7999999999997"/>
    <n v="2023"/>
    <x v="4"/>
    <n v="5"/>
    <s v="Q2"/>
    <n v="4"/>
    <n v="0.47999999999999993"/>
  </r>
  <r>
    <n v="525"/>
    <s v="US-2023-135881"/>
    <d v="2023-05-23T00:00:00"/>
    <d v="2023-05-27T00:00:00"/>
    <s v="Standard Class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"/>
    <n v="2023"/>
    <x v="4"/>
    <n v="5"/>
    <s v="Q2"/>
    <n v="4"/>
    <n v="0.03"/>
  </r>
  <r>
    <n v="526"/>
    <s v="US-2023-105767"/>
    <d v="2023-05-23T00:00:00"/>
    <d v="2023-05-27T00:00:00"/>
    <s v="Standard Class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1"/>
    <n v="2023"/>
    <x v="4"/>
    <n v="5"/>
    <s v="Q2"/>
    <n v="4"/>
    <n v="-0.18333333333333335"/>
  </r>
  <r>
    <n v="527"/>
    <s v="US-2023-143413"/>
    <d v="2023-05-24T00:00:00"/>
    <d v="2023-05-30T00:00:00"/>
    <s v="Standard Class"/>
    <s v="RP-19390"/>
    <s v="Resi PÃ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200000000003"/>
    <n v="2023"/>
    <x v="4"/>
    <n v="5"/>
    <s v="Q2"/>
    <n v="6"/>
    <n v="0.49000000000000005"/>
  </r>
  <r>
    <n v="528"/>
    <s v="US-2023-130379"/>
    <d v="2023-05-25T00:00:00"/>
    <d v="2023-05-29T00:00:00"/>
    <s v="Standard Class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9"/>
    <n v="2023"/>
    <x v="4"/>
    <n v="5"/>
    <s v="Q2"/>
    <n v="4"/>
    <n v="-0.82499999999999996"/>
  </r>
  <r>
    <n v="529"/>
    <s v="US-2023-130379"/>
    <d v="2023-05-25T00:00:00"/>
    <d v="2023-05-29T00:00:00"/>
    <s v="Standard Class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94"/>
    <n v="2"/>
    <n v="0.8"/>
    <n v="-166.32"/>
    <n v="2023"/>
    <x v="4"/>
    <n v="5"/>
    <s v="Q2"/>
    <n v="4"/>
    <n v="-2.2000000000000002"/>
  </r>
  <r>
    <n v="530"/>
    <s v="US-2023-100391"/>
    <d v="2023-05-25T00:00:00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2000000000001"/>
    <n v="2023"/>
    <x v="4"/>
    <n v="5"/>
    <s v="Q2"/>
    <n v="4"/>
    <n v="0.46"/>
  </r>
  <r>
    <n v="531"/>
    <s v="US-2023-156349"/>
    <d v="2023-05-26T00:00:00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"/>
    <n v="2023"/>
    <x v="4"/>
    <n v="5"/>
    <s v="Q2"/>
    <n v="4"/>
    <n v="9.4117647058823528E-2"/>
  </r>
  <r>
    <n v="532"/>
    <s v="US-2023-158029"/>
    <d v="2023-05-26T00:00:00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599999999999"/>
    <n v="2"/>
    <n v="0.2"/>
    <n v="22.529599999999999"/>
    <n v="2023"/>
    <x v="4"/>
    <n v="5"/>
    <s v="Q2"/>
    <n v="4"/>
    <n v="9.9999999999999992E-2"/>
  </r>
  <r>
    <n v="533"/>
    <s v="US-2023-144029"/>
    <d v="2023-05-26T00:00:00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601"/>
    <n v="2023"/>
    <x v="4"/>
    <n v="5"/>
    <s v="Q2"/>
    <n v="5"/>
    <n v="-1.4285714285714454E-2"/>
  </r>
  <r>
    <n v="534"/>
    <s v="US-2023-144029"/>
    <d v="2023-05-26T00:00:00"/>
    <d v="2023-05-31T00:00:00"/>
    <s v="Standard Class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1999999999999"/>
    <n v="3"/>
    <n v="0.2"/>
    <n v="3.1806000000000001"/>
    <n v="2023"/>
    <x v="4"/>
    <n v="5"/>
    <s v="Q2"/>
    <n v="5"/>
    <n v="0.23750000000000002"/>
  </r>
  <r>
    <n v="535"/>
    <s v="US-2023-129574"/>
    <d v="2023-05-26T00:00:00"/>
    <d v="2023-05-29T00:00:00"/>
    <s v="First Class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  <n v="2023"/>
    <x v="4"/>
    <n v="5"/>
    <s v="Q2"/>
    <n v="3"/>
    <n v="0.48"/>
  </r>
  <r>
    <n v="536"/>
    <s v="US-2023-144029"/>
    <d v="2023-05-26T00:00:00"/>
    <d v="2023-05-31T00:00:00"/>
    <s v="Standard Class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7999999999996"/>
    <n v="2023"/>
    <x v="4"/>
    <n v="5"/>
    <s v="Q2"/>
    <n v="5"/>
    <n v="7.4999999999999997E-2"/>
  </r>
  <r>
    <n v="537"/>
    <s v="US-2023-156349"/>
    <d v="2023-05-26T00:00:00"/>
    <d v="2023-05-30T00:00:00"/>
    <s v="Standard Class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"/>
    <n v="2023"/>
    <x v="4"/>
    <n v="5"/>
    <s v="Q2"/>
    <n v="4"/>
    <n v="0.1"/>
  </r>
  <r>
    <n v="538"/>
    <s v="US-2023-156349"/>
    <d v="2023-05-26T00:00:00"/>
    <d v="2023-05-30T00:00:00"/>
    <s v="Standard Class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3999999999995"/>
    <n v="2"/>
    <n v="0.2"/>
    <n v="31.494"/>
    <n v="2023"/>
    <x v="4"/>
    <n v="5"/>
    <s v="Q2"/>
    <n v="4"/>
    <n v="0.375"/>
  </r>
  <r>
    <n v="539"/>
    <s v="US-2023-124429"/>
    <d v="2023-05-27T00:00:00"/>
    <d v="2023-05-27T00:00:00"/>
    <s v="Same Day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6000000000002"/>
    <n v="2023"/>
    <x v="4"/>
    <n v="5"/>
    <s v="Q2"/>
    <n v="0"/>
    <n v="-0.05"/>
  </r>
  <r>
    <n v="540"/>
    <s v="US-2023-117058"/>
    <d v="2023-05-27T00:00:00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6"/>
    <n v="6"/>
    <n v="0.8"/>
    <n v="-30.555"/>
    <n v="2023"/>
    <x v="4"/>
    <n v="5"/>
    <s v="Q2"/>
    <n v="3"/>
    <n v="-1.75"/>
  </r>
  <r>
    <n v="541"/>
    <s v="US-2023-124429"/>
    <d v="2023-05-27T00:00:00"/>
    <d v="2023-05-27T00:00:00"/>
    <s v="Same Day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01"/>
    <n v="2023"/>
    <x v="4"/>
    <n v="5"/>
    <s v="Q2"/>
    <n v="0"/>
    <n v="1.9999999999999973E-2"/>
  </r>
  <r>
    <n v="542"/>
    <s v="US-2023-139192"/>
    <d v="2023-05-27T00:00:00"/>
    <d v="2023-06-01T00:00:00"/>
    <s v="Second Class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  <n v="2023"/>
    <x v="4"/>
    <n v="5"/>
    <s v="Q2"/>
    <n v="5"/>
    <n v="0.38000000000000006"/>
  </r>
  <r>
    <n v="543"/>
    <s v="US-2023-139192"/>
    <d v="2023-05-27T00:00:00"/>
    <d v="2023-06-01T00:00:00"/>
    <s v="Second Class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2"/>
    <n v="2023"/>
    <x v="4"/>
    <n v="5"/>
    <s v="Q2"/>
    <n v="5"/>
    <n v="0.1125"/>
  </r>
  <r>
    <n v="544"/>
    <s v="US-2023-108861"/>
    <d v="2023-05-28T00:00:00"/>
    <d v="2023-06-01T00:00:00"/>
    <s v="Standard Class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6"/>
    <n v="2023"/>
    <x v="4"/>
    <n v="5"/>
    <s v="Q2"/>
    <n v="4"/>
    <n v="0.375"/>
  </r>
  <r>
    <n v="545"/>
    <s v="US-2023-135993"/>
    <d v="2023-05-28T00:00:00"/>
    <d v="2023-06-02T00:00:00"/>
    <s v="Standard Class"/>
    <s v="PJ-18835"/>
    <s v="Patrick Jones"/>
    <x v="2"/>
    <s v="United States"/>
    <s v="Seattle"/>
    <s v="Washington"/>
    <n v="98115"/>
    <x v="3"/>
    <s v="TEC-AC-10004877"/>
    <x v="2"/>
    <s v="Accessories"/>
    <s v="ImationÂ 30456 USBÂ Flash DriveÂ 8GB"/>
    <n v="27.6"/>
    <n v="4"/>
    <n v="0"/>
    <n v="2.2080000000000002"/>
    <n v="2023"/>
    <x v="4"/>
    <n v="5"/>
    <s v="Q2"/>
    <n v="5"/>
    <n v="0.08"/>
  </r>
  <r>
    <n v="546"/>
    <s v="US-2023-135993"/>
    <d v="2023-05-28T00:00:00"/>
    <d v="2023-06-02T00:00:00"/>
    <s v="Standard Class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2023"/>
    <x v="4"/>
    <n v="5"/>
    <s v="Q2"/>
    <n v="5"/>
    <n v="0.1"/>
  </r>
  <r>
    <n v="547"/>
    <s v="US-2023-145800"/>
    <d v="2023-05-30T00:00:00"/>
    <d v="2023-06-05T00:00:00"/>
    <s v="Standard Class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"/>
    <n v="2023"/>
    <x v="4"/>
    <n v="5"/>
    <s v="Q2"/>
    <n v="6"/>
    <n v="-0.52"/>
  </r>
  <r>
    <n v="548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"/>
    <n v="3"/>
    <n v="0"/>
    <n v="77.863500000000002"/>
    <n v="2023"/>
    <x v="4"/>
    <n v="5"/>
    <s v="Q2"/>
    <n v="2"/>
    <n v="0.33"/>
  </r>
  <r>
    <n v="549"/>
    <s v="US-2023-105872"/>
    <d v="2023-05-30T00:00:00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8000000000002"/>
    <n v="2023"/>
    <x v="4"/>
    <n v="5"/>
    <s v="Q2"/>
    <n v="7"/>
    <n v="0.37500000000000006"/>
  </r>
  <r>
    <n v="550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"/>
    <n v="2"/>
    <n v="0.2"/>
    <n v="8.9543999999999997"/>
    <n v="2023"/>
    <x v="4"/>
    <n v="5"/>
    <s v="Q2"/>
    <n v="2"/>
    <n v="0.35"/>
  </r>
  <r>
    <n v="551"/>
    <s v="US-2023-146885"/>
    <d v="2023-05-30T00:00:00"/>
    <d v="2023-06-05T00:00:00"/>
    <s v="Standard Class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"/>
    <n v="3"/>
    <n v="0"/>
    <n v="6.1289999999999996"/>
    <n v="2023"/>
    <x v="4"/>
    <n v="5"/>
    <s v="Q2"/>
    <n v="6"/>
    <n v="0.45"/>
  </r>
  <r>
    <n v="552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  <n v="2023"/>
    <x v="4"/>
    <n v="5"/>
    <s v="Q2"/>
    <n v="2"/>
    <n v="0.44999999999999996"/>
  </r>
  <r>
    <n v="553"/>
    <s v="US-2023-140473"/>
    <d v="2023-05-30T00:00:00"/>
    <d v="2023-06-03T00:00:00"/>
    <s v="Standard Class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"/>
    <n v="3"/>
    <n v="0.2"/>
    <n v="134.99549999999999"/>
    <n v="2023"/>
    <x v="4"/>
    <n v="5"/>
    <s v="Q2"/>
    <n v="4"/>
    <n v="0.1875"/>
  </r>
  <r>
    <n v="554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6"/>
    <n v="2023"/>
    <x v="4"/>
    <n v="5"/>
    <s v="Q2"/>
    <n v="2"/>
    <n v="0.28999999999999998"/>
  </r>
  <r>
    <n v="555"/>
    <s v="US-2023-166051"/>
    <d v="2023-05-31T00:00:00"/>
    <d v="2023-06-05T00:00:00"/>
    <s v="Standard Class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3"/>
    <n v="3"/>
    <n v="0"/>
    <n v="32.981699999999996"/>
    <n v="2023"/>
    <x v="4"/>
    <n v="5"/>
    <s v="Q2"/>
    <n v="5"/>
    <n v="0.28999999999999998"/>
  </r>
  <r>
    <n v="556"/>
    <s v="US-2023-166051"/>
    <d v="2023-05-31T00:00:00"/>
    <d v="2023-06-05T00:00:00"/>
    <s v="Standard Class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100000000001"/>
    <n v="2023"/>
    <x v="4"/>
    <n v="5"/>
    <s v="Q2"/>
    <n v="5"/>
    <n v="0.3"/>
  </r>
  <r>
    <n v="557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"/>
    <n v="7"/>
    <n v="0"/>
    <n v="580.5394"/>
    <n v="2023"/>
    <x v="5"/>
    <n v="6"/>
    <s v="Q2"/>
    <n v="5"/>
    <n v="0.29000000000000004"/>
  </r>
  <r>
    <n v="558"/>
    <s v="US-2023-165659"/>
    <d v="2023-06-01T00:00:00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"/>
    <n v="6"/>
    <n v="0"/>
    <n v="9.1020000000000003"/>
    <n v="2023"/>
    <x v="5"/>
    <n v="6"/>
    <s v="Q2"/>
    <n v="5"/>
    <n v="0.41000000000000003"/>
  </r>
  <r>
    <n v="559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9"/>
    <n v="2023"/>
    <x v="5"/>
    <n v="6"/>
    <s v="Q2"/>
    <n v="5"/>
    <n v="0.33"/>
  </r>
  <r>
    <n v="560"/>
    <s v="US-2023-157070"/>
    <d v="2023-06-01T00:00:00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"/>
    <n v="5"/>
    <n v="0.1"/>
    <n v="12.375999999999999"/>
    <n v="2023"/>
    <x v="5"/>
    <n v="6"/>
    <s v="Q2"/>
    <n v="5"/>
    <n v="0.18888888888888888"/>
  </r>
  <r>
    <n v="561"/>
    <s v="US-2023-111003"/>
    <d v="2023-06-01T00:00:00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s v="Art"/>
    <s v="Boston Heavy-Duty Trimline Electric Pencil Sharpeners"/>
    <n v="289.2"/>
    <n v="6"/>
    <n v="0"/>
    <n v="83.867999999999995"/>
    <n v="2023"/>
    <x v="5"/>
    <n v="6"/>
    <s v="Q2"/>
    <n v="5"/>
    <n v="0.28999999999999998"/>
  </r>
  <r>
    <n v="562"/>
    <s v="US-2023-111003"/>
    <d v="2023-06-01T00:00:00"/>
    <d v="2023-06-06T00:00:00"/>
    <s v="Standard Class"/>
    <s v="CR-12625"/>
    <s v="Corey Roper"/>
    <x v="1"/>
    <s v="United States"/>
    <s v="Lakewood"/>
    <s v="New Jersey"/>
    <n v="8701"/>
    <x v="1"/>
    <s v="OFF-BI-10001072"/>
    <x v="0"/>
    <s v="Binders"/>
    <s v="GBC Clear Cover, 8-1/2 x 11, unpunched, 25 covers per pack"/>
    <n v="45.48"/>
    <n v="3"/>
    <n v="0"/>
    <n v="20.9208"/>
    <n v="2023"/>
    <x v="5"/>
    <n v="6"/>
    <s v="Q2"/>
    <n v="5"/>
    <n v="0.46"/>
  </r>
  <r>
    <n v="563"/>
    <s v="US-2023-157070"/>
    <d v="2023-06-01T00:00:00"/>
    <d v="2023-06-06T00:00:00"/>
    <s v="Standard Class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  <n v="2023"/>
    <x v="5"/>
    <n v="6"/>
    <s v="Q2"/>
    <n v="5"/>
    <n v="0.47999999999999993"/>
  </r>
  <r>
    <n v="564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599999999999"/>
    <n v="2023"/>
    <x v="5"/>
    <n v="6"/>
    <s v="Q2"/>
    <n v="5"/>
    <n v="0.47999999999999993"/>
  </r>
  <r>
    <n v="565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  <n v="2023"/>
    <x v="5"/>
    <n v="6"/>
    <s v="Q2"/>
    <n v="5"/>
    <n v="0.5"/>
  </r>
  <r>
    <n v="566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"/>
    <n v="2023"/>
    <x v="5"/>
    <n v="6"/>
    <s v="Q2"/>
    <n v="5"/>
    <n v="0.25"/>
  </r>
  <r>
    <n v="567"/>
    <s v="US-2023-165659"/>
    <d v="2023-06-01T00:00:00"/>
    <d v="2023-06-06T00:00:00"/>
    <s v="Standard Class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79999999999"/>
    <n v="2023"/>
    <x v="5"/>
    <n v="6"/>
    <s v="Q2"/>
    <n v="5"/>
    <n v="0.26"/>
  </r>
  <r>
    <n v="568"/>
    <s v="US-2023-104472"/>
    <d v="2023-06-02T00:00:00"/>
    <d v="2023-06-07T00:00:00"/>
    <s v="Standard Class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19999999999993"/>
    <n v="6"/>
    <n v="0"/>
    <n v="21.995999999999999"/>
    <n v="2023"/>
    <x v="5"/>
    <n v="6"/>
    <s v="Q2"/>
    <n v="5"/>
    <n v="0.3"/>
  </r>
  <r>
    <n v="569"/>
    <s v="US-2023-100895"/>
    <d v="2023-06-02T00:00:0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  <n v="2023"/>
    <x v="5"/>
    <n v="6"/>
    <s v="Q2"/>
    <n v="4"/>
    <n v="0.31"/>
  </r>
  <r>
    <n v="570"/>
    <s v="US-2023-104472"/>
    <d v="2023-06-02T00:00:00"/>
    <d v="2023-06-07T00:00:00"/>
    <s v="Standard Class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"/>
    <n v="3"/>
    <n v="0.2"/>
    <n v="19.4376"/>
    <n v="2023"/>
    <x v="5"/>
    <n v="6"/>
    <s v="Q2"/>
    <n v="5"/>
    <n v="0.32500000000000001"/>
  </r>
  <r>
    <n v="571"/>
    <s v="US-2023-100895"/>
    <d v="2023-06-02T00:00:00"/>
    <d v="2023-06-06T00:00:00"/>
    <s v="Standard Class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9"/>
    <n v="2023"/>
    <x v="5"/>
    <n v="6"/>
    <s v="Q2"/>
    <n v="4"/>
    <n v="0.3"/>
  </r>
  <r>
    <n v="572"/>
    <s v="US-2023-100895"/>
    <d v="2023-06-02T00:00:00"/>
    <d v="2023-06-06T00:00:00"/>
    <s v="Standard Class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7"/>
    <n v="3"/>
    <n v="0"/>
    <n v="67.191599999999994"/>
    <n v="2023"/>
    <x v="5"/>
    <n v="6"/>
    <s v="Q2"/>
    <n v="4"/>
    <n v="0.27999999999999997"/>
  </r>
  <r>
    <n v="573"/>
    <s v="US-2023-163867"/>
    <d v="2023-06-03T00:00:00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  <n v="2023"/>
    <x v="5"/>
    <n v="6"/>
    <s v="Q2"/>
    <n v="3"/>
    <n v="-0.65"/>
  </r>
  <r>
    <n v="574"/>
    <s v="US-2023-135657"/>
    <d v="2023-06-03T00:00:00"/>
    <d v="2023-06-07T00:00:00"/>
    <s v="Second Class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6"/>
    <n v="2023"/>
    <x v="5"/>
    <n v="6"/>
    <s v="Q2"/>
    <n v="4"/>
    <n v="0.22"/>
  </r>
  <r>
    <n v="575"/>
    <s v="US-2023-141299"/>
    <d v="2023-06-03T00:00:00"/>
    <d v="2023-06-07T00:00:00"/>
    <s v="Second Class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  <n v="2023"/>
    <x v="5"/>
    <n v="6"/>
    <s v="Q2"/>
    <n v="4"/>
    <n v="0.49"/>
  </r>
  <r>
    <n v="576"/>
    <s v="US-2023-163867"/>
    <d v="2023-06-03T00:00:00"/>
    <d v="2023-06-06T00:00:00"/>
    <s v="First Class"/>
    <s v="RE-19450"/>
    <s v="Richard Eichhorn"/>
    <x v="0"/>
    <s v="United States"/>
    <s v="Decatur"/>
    <s v="Illinois"/>
    <n v="62521"/>
    <x v="0"/>
    <s v="OFF-LA-10001771"/>
    <x v="0"/>
    <s v="Labels"/>
    <s v="Avery 513"/>
    <n v="15.936"/>
    <n v="4"/>
    <n v="0.2"/>
    <n v="5.1791999999999998"/>
    <n v="2023"/>
    <x v="5"/>
    <n v="6"/>
    <s v="Q2"/>
    <n v="3"/>
    <n v="0.32500000000000001"/>
  </r>
  <r>
    <n v="577"/>
    <s v="US-2023-163867"/>
    <d v="2023-06-03T00:00:00"/>
    <d v="2023-06-06T00:00:00"/>
    <s v="First Class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95"/>
    <n v="2023"/>
    <x v="5"/>
    <n v="6"/>
    <s v="Q2"/>
    <n v="3"/>
    <n v="7.4999999999999997E-2"/>
  </r>
  <r>
    <n v="578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5999999999998"/>
    <n v="2023"/>
    <x v="5"/>
    <n v="6"/>
    <s v="Q2"/>
    <n v="5"/>
    <n v="-0.125"/>
  </r>
  <r>
    <n v="579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  <n v="2023"/>
    <x v="5"/>
    <n v="6"/>
    <s v="Q2"/>
    <n v="5"/>
    <n v="0.48"/>
  </r>
  <r>
    <n v="580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199999999999"/>
    <n v="2023"/>
    <x v="5"/>
    <n v="6"/>
    <s v="Q2"/>
    <n v="5"/>
    <n v="0.37"/>
  </r>
  <r>
    <n v="581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  <n v="2023"/>
    <x v="5"/>
    <n v="6"/>
    <s v="Q2"/>
    <n v="5"/>
    <n v="0.26"/>
  </r>
  <r>
    <n v="582"/>
    <s v="US-2023-147914"/>
    <d v="2023-06-04T00:00:00"/>
    <d v="2023-06-09T00:00:00"/>
    <s v="Standard Class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1999999999998"/>
    <n v="2023"/>
    <x v="5"/>
    <n v="6"/>
    <s v="Q2"/>
    <n v="5"/>
    <n v="0.36249999999999999"/>
  </r>
  <r>
    <n v="583"/>
    <s v="US-2023-159520"/>
    <d v="2023-06-06T00:00:00"/>
    <d v="2023-06-11T00:00:00"/>
    <s v="Standard Class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01"/>
    <n v="3"/>
    <n v="0.4"/>
    <n v="-347.11739999999998"/>
    <n v="2023"/>
    <x v="5"/>
    <n v="6"/>
    <s v="Q2"/>
    <n v="5"/>
    <n v="-0.35"/>
  </r>
  <r>
    <n v="584"/>
    <s v="US-2023-133270"/>
    <d v="2023-06-06T00:00:00"/>
    <d v="2023-06-09T00:00:00"/>
    <s v="First Class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2"/>
    <n v="2023"/>
    <x v="5"/>
    <n v="6"/>
    <s v="Q2"/>
    <n v="3"/>
    <n v="0.37"/>
  </r>
  <r>
    <n v="585"/>
    <s v="US-2023-169257"/>
    <d v="2023-06-06T00:00:00"/>
    <d v="2023-06-12T00:00:00"/>
    <s v="Standard Class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"/>
    <n v="1"/>
    <n v="0.7"/>
    <n v="-0.91"/>
    <n v="2023"/>
    <x v="5"/>
    <n v="6"/>
    <s v="Q2"/>
    <n v="6"/>
    <n v="-0.66666666666666674"/>
  </r>
  <r>
    <n v="586"/>
    <s v="US-2023-161305"/>
    <d v="2023-06-06T00:00:00"/>
    <d v="2023-06-12T00:00:00"/>
    <s v="Standard Class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8000000000001"/>
    <n v="3"/>
    <n v="0.8"/>
    <n v="-38.111400000000003"/>
    <n v="2023"/>
    <x v="5"/>
    <n v="6"/>
    <s v="Q2"/>
    <n v="6"/>
    <n v="-1.55"/>
  </r>
  <r>
    <n v="587"/>
    <s v="US-2023-159520"/>
    <d v="2023-06-06T00:00:00"/>
    <d v="2023-06-11T00:00:00"/>
    <s v="Standard Class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400000000001"/>
    <n v="9"/>
    <n v="0.2"/>
    <n v="50.4711"/>
    <n v="2023"/>
    <x v="5"/>
    <n v="6"/>
    <s v="Q2"/>
    <n v="5"/>
    <n v="0.33749999999999997"/>
  </r>
  <r>
    <n v="588"/>
    <s v="US-2023-161305"/>
    <d v="2023-06-06T00:00:00"/>
    <d v="2023-06-12T00:00:00"/>
    <s v="Standard Class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"/>
    <n v="2"/>
    <n v="0.2"/>
    <n v="4.7195999999999998"/>
    <n v="2023"/>
    <x v="5"/>
    <n v="6"/>
    <s v="Q2"/>
    <n v="6"/>
    <n v="0.33749999999999997"/>
  </r>
  <r>
    <n v="589"/>
    <s v="US-2023-151897"/>
    <d v="2023-06-06T00:00:00"/>
    <d v="2023-06-10T00:00:00"/>
    <s v="Standard Class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"/>
    <n v="10"/>
    <n v="0.2"/>
    <n v="33.831000000000003"/>
    <n v="2023"/>
    <x v="5"/>
    <n v="6"/>
    <s v="Q2"/>
    <n v="4"/>
    <n v="0.33750000000000002"/>
  </r>
  <r>
    <n v="590"/>
    <s v="US-2023-169257"/>
    <d v="2023-06-06T00:00:00"/>
    <d v="2023-06-12T00:00:00"/>
    <s v="Standard Class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799999999999"/>
    <n v="2023"/>
    <x v="5"/>
    <n v="6"/>
    <s v="Q2"/>
    <n v="6"/>
    <n v="0.36249999999999999"/>
  </r>
  <r>
    <n v="591"/>
    <s v="US-2023-159520"/>
    <d v="2023-06-06T00:00:00"/>
    <d v="2023-06-11T00:00:00"/>
    <s v="Standard Class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  <n v="2023"/>
    <x v="5"/>
    <n v="6"/>
    <s v="Q2"/>
    <n v="5"/>
    <n v="0.26"/>
  </r>
  <r>
    <n v="592"/>
    <s v="US-2023-106229"/>
    <d v="2023-06-07T00:00:00"/>
    <d v="2023-06-11T00:00:00"/>
    <s v="Second Class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  <n v="2023"/>
    <x v="5"/>
    <n v="6"/>
    <s v="Q2"/>
    <n v="4"/>
    <n v="-0.77999999999999992"/>
  </r>
  <r>
    <n v="593"/>
    <s v="US-2023-134971"/>
    <d v="2023-06-07T00:00:00"/>
    <d v="2023-06-10T00:00:00"/>
    <s v="Second Class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2"/>
    <n v="3"/>
    <n v="0.8"/>
    <n v="-20.5623"/>
    <n v="2023"/>
    <x v="5"/>
    <n v="6"/>
    <s v="Q2"/>
    <n v="3"/>
    <n v="-1.6500000000000001"/>
  </r>
  <r>
    <n v="594"/>
    <s v="US-2023-109162"/>
    <d v="2023-06-08T00:00:00"/>
    <d v="2023-06-12T00:00:00"/>
    <s v="Standard Class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"/>
    <n v="3"/>
    <n v="0.2"/>
    <n v="10.647"/>
    <n v="2023"/>
    <x v="5"/>
    <n v="6"/>
    <s v="Q2"/>
    <n v="4"/>
    <n v="6.25E-2"/>
  </r>
  <r>
    <n v="595"/>
    <s v="US-2023-141257"/>
    <d v="2023-06-08T00:00:00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4000000000003"/>
    <n v="2023"/>
    <x v="5"/>
    <n v="6"/>
    <s v="Q2"/>
    <n v="6"/>
    <n v="0.125"/>
  </r>
  <r>
    <n v="596"/>
    <s v="US-2023-108147"/>
    <d v="2023-06-08T00:00:00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8"/>
    <n v="2023"/>
    <x v="5"/>
    <n v="6"/>
    <s v="Q2"/>
    <n v="5"/>
    <n v="0.375"/>
  </r>
  <r>
    <n v="597"/>
    <s v="US-2023-108147"/>
    <d v="2023-06-08T00:00:00"/>
    <d v="2023-06-13T00:00:00"/>
    <s v="Standard Class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895"/>
    <n v="2023"/>
    <x v="5"/>
    <n v="6"/>
    <s v="Q2"/>
    <n v="5"/>
    <n v="4.9999999999999933E-2"/>
  </r>
  <r>
    <n v="598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4"/>
    <n v="2023"/>
    <x v="5"/>
    <n v="6"/>
    <s v="Q2"/>
    <n v="5"/>
    <n v="0.28999999999999998"/>
  </r>
  <r>
    <n v="599"/>
    <s v="US-2023-160262"/>
    <d v="2023-06-09T00:00:00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  <n v="2023"/>
    <x v="5"/>
    <n v="6"/>
    <s v="Q2"/>
    <n v="4"/>
    <n v="0.38"/>
  </r>
  <r>
    <n v="600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"/>
    <n v="9"/>
    <n v="0.2"/>
    <n v="85.309199999999805"/>
    <n v="2023"/>
    <x v="5"/>
    <n v="6"/>
    <s v="Q2"/>
    <n v="5"/>
    <n v="4.9999999999999885E-2"/>
  </r>
  <r>
    <n v="601"/>
    <s v="US-2023-132612"/>
    <d v="2023-06-09T00:00:00"/>
    <d v="2023-06-11T00:00:00"/>
    <s v="Second Class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9"/>
    <n v="2023"/>
    <x v="5"/>
    <n v="6"/>
    <s v="Q2"/>
    <n v="2"/>
    <n v="0.16999999999999998"/>
  </r>
  <r>
    <n v="602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7"/>
    <n v="2023"/>
    <x v="5"/>
    <n v="6"/>
    <s v="Q2"/>
    <n v="5"/>
    <n v="0.3"/>
  </r>
  <r>
    <n v="603"/>
    <s v="US-2023-133753"/>
    <d v="2023-06-09T00:00:00"/>
    <d v="2023-06-13T00:00:00"/>
    <s v="Second Class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1999999999996"/>
    <n v="2023"/>
    <x v="5"/>
    <n v="6"/>
    <s v="Q2"/>
    <n v="4"/>
    <n v="8.7499999999999994E-2"/>
  </r>
  <r>
    <n v="604"/>
    <s v="US-2023-160262"/>
    <d v="2023-06-09T00:00:00"/>
    <d v="2023-06-13T00:00:00"/>
    <s v="Second Class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59999999999999"/>
    <n v="7"/>
    <n v="0"/>
    <n v="4.6955999999999998"/>
    <n v="2023"/>
    <x v="5"/>
    <n v="6"/>
    <s v="Q2"/>
    <n v="4"/>
    <n v="0.26"/>
  </r>
  <r>
    <n v="605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"/>
    <n v="2023"/>
    <x v="5"/>
    <n v="6"/>
    <s v="Q2"/>
    <n v="5"/>
    <n v="0.27"/>
  </r>
  <r>
    <n v="606"/>
    <s v="US-2023-133851"/>
    <d v="2023-06-09T00:00:00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  <n v="2023"/>
    <x v="5"/>
    <n v="6"/>
    <s v="Q2"/>
    <n v="7"/>
    <n v="0.45999999999999996"/>
  </r>
  <r>
    <n v="607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  <n v="2023"/>
    <x v="5"/>
    <n v="6"/>
    <s v="Q2"/>
    <n v="5"/>
    <n v="0.31249999999999994"/>
  </r>
  <r>
    <n v="608"/>
    <s v="US-2023-160262"/>
    <d v="2023-06-09T00:00:00"/>
    <d v="2023-06-13T00:00:00"/>
    <s v="Second Class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400000000003"/>
    <n v="2023"/>
    <x v="5"/>
    <n v="6"/>
    <s v="Q2"/>
    <n v="4"/>
    <n v="0.46"/>
  </r>
  <r>
    <n v="609"/>
    <s v="US-2023-133851"/>
    <d v="2023-06-09T00:00:00"/>
    <d v="2023-06-16T00:00:00"/>
    <s v="Standard Class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  <n v="2023"/>
    <x v="5"/>
    <n v="6"/>
    <s v="Q2"/>
    <n v="7"/>
    <n v="0.02"/>
  </r>
  <r>
    <n v="610"/>
    <s v="US-2023-133753"/>
    <d v="2023-06-09T00:00:00"/>
    <d v="2023-06-13T00:00:00"/>
    <s v="Second Class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2"/>
    <n v="2"/>
    <n v="0.2"/>
    <n v="10.397399999999999"/>
    <n v="2023"/>
    <x v="5"/>
    <n v="6"/>
    <s v="Q2"/>
    <n v="4"/>
    <n v="0.16249999999999998"/>
  </r>
  <r>
    <n v="611"/>
    <s v="US-2023-133753"/>
    <d v="2023-06-09T00:00:00"/>
    <d v="2023-06-13T00:00:00"/>
    <s v="Second Class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"/>
    <n v="1"/>
    <n v="0.2"/>
    <n v="0.59940000000000004"/>
    <n v="2023"/>
    <x v="5"/>
    <n v="6"/>
    <s v="Q2"/>
    <n v="4"/>
    <n v="7.5000000000000011E-2"/>
  </r>
  <r>
    <n v="612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TEC-PH-10002033"/>
    <x v="2"/>
    <s v="Phones"/>
    <s v="Konftel 250 ConferenceÂ phoneÂ - Charcoal black"/>
    <n v="911.42399999999998"/>
    <n v="4"/>
    <n v="0.2"/>
    <n v="68.356800000000007"/>
    <n v="2023"/>
    <x v="5"/>
    <n v="6"/>
    <s v="Q2"/>
    <n v="5"/>
    <n v="7.5000000000000011E-2"/>
  </r>
  <r>
    <n v="613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199999999996"/>
    <n v="2023"/>
    <x v="5"/>
    <n v="6"/>
    <s v="Q2"/>
    <n v="5"/>
    <n v="9.9999999999999992E-2"/>
  </r>
  <r>
    <n v="614"/>
    <s v="US-2023-144281"/>
    <d v="2023-06-10T00:00:00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  <n v="2023"/>
    <x v="5"/>
    <n v="6"/>
    <s v="Q2"/>
    <n v="5"/>
    <n v="0.49"/>
  </r>
  <r>
    <n v="615"/>
    <s v="US-2023-114643"/>
    <d v="2023-06-13T00:00:00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  <n v="2023"/>
    <x v="5"/>
    <n v="6"/>
    <s v="Q2"/>
    <n v="4"/>
    <n v="0.33"/>
  </r>
  <r>
    <n v="616"/>
    <s v="US-2023-140487"/>
    <d v="2023-06-14T00:00:00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  <n v="2023"/>
    <x v="5"/>
    <n v="6"/>
    <s v="Q2"/>
    <n v="6"/>
    <n v="0.27"/>
  </r>
  <r>
    <n v="617"/>
    <s v="US-2023-141215"/>
    <d v="2023-06-15T00:00:00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6000000000002"/>
    <n v="2023"/>
    <x v="5"/>
    <n v="6"/>
    <s v="Q2"/>
    <n v="6"/>
    <n v="-7.1428571428571438E-2"/>
  </r>
  <r>
    <n v="618"/>
    <s v="US-2023-141215"/>
    <d v="2023-06-15T00:00:00"/>
    <d v="2023-06-21T00:00:00"/>
    <s v="Standard Class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"/>
    <n v="2023"/>
    <x v="5"/>
    <n v="6"/>
    <s v="Q2"/>
    <n v="6"/>
    <n v="-0.18571428571428572"/>
  </r>
  <r>
    <n v="619"/>
    <s v="US-2023-141215"/>
    <d v="2023-06-15T00:00:00"/>
    <d v="2023-06-21T00:00:00"/>
    <s v="Standard Class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96"/>
    <n v="3"/>
    <n v="0.8"/>
    <n v="-14.5656"/>
    <n v="2023"/>
    <x v="5"/>
    <n v="6"/>
    <s v="Q2"/>
    <n v="6"/>
    <n v="-1.7"/>
  </r>
  <r>
    <n v="620"/>
    <s v="US-2023-126963"/>
    <d v="2023-06-15T00:00:00"/>
    <d v="2023-06-15T00:00:00"/>
    <s v="Same Day"/>
    <s v="PS-18760"/>
    <s v="Pamela Stobb"/>
    <x v="0"/>
    <s v="United States"/>
    <s v="El Paso"/>
    <s v="Texas"/>
    <n v="79907"/>
    <x v="0"/>
    <s v="OFF-PA-10001952"/>
    <x v="0"/>
    <s v="Paper"/>
    <s v="Xerox 1902"/>
    <n v="36.543999999999997"/>
    <n v="2"/>
    <n v="0.2"/>
    <n v="11.876799999999999"/>
    <n v="2023"/>
    <x v="5"/>
    <n v="6"/>
    <s v="Q2"/>
    <n v="0"/>
    <n v="0.32500000000000001"/>
  </r>
  <r>
    <n v="621"/>
    <s v="US-2023-136644"/>
    <d v="2023-06-16T00:00:00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04"/>
    <n v="2023"/>
    <x v="5"/>
    <n v="6"/>
    <s v="Q2"/>
    <n v="6"/>
    <n v="4.999999999999985E-2"/>
  </r>
  <r>
    <n v="622"/>
    <s v="US-2023-113929"/>
    <d v="2023-06-16T00:00:00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5"/>
    <n v="2023"/>
    <x v="5"/>
    <n v="6"/>
    <s v="Q2"/>
    <n v="5"/>
    <n v="0.3"/>
  </r>
  <r>
    <n v="623"/>
    <s v="US-2023-113929"/>
    <d v="2023-06-16T00:00:00"/>
    <d v="2023-06-21T00:00:00"/>
    <s v="Standard Class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"/>
    <n v="3"/>
    <n v="0.2"/>
    <n v="14.3376"/>
    <n v="2023"/>
    <x v="5"/>
    <n v="6"/>
    <s v="Q2"/>
    <n v="5"/>
    <n v="0.36249999999999999"/>
  </r>
  <r>
    <n v="624"/>
    <s v="US-2023-113929"/>
    <d v="2023-06-16T00:00:00"/>
    <d v="2023-06-21T00:00:00"/>
    <s v="Standard Class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  <n v="2023"/>
    <x v="5"/>
    <n v="6"/>
    <s v="Q2"/>
    <n v="5"/>
    <n v="0.47"/>
  </r>
  <r>
    <n v="625"/>
    <s v="US-2023-144414"/>
    <d v="2023-06-17T00:00:00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"/>
    <n v="2023"/>
    <x v="5"/>
    <n v="6"/>
    <s v="Q2"/>
    <n v="4"/>
    <n v="0.42"/>
  </r>
  <r>
    <n v="626"/>
    <s v="US-2023-144414"/>
    <d v="2023-06-17T00:00:00"/>
    <d v="2023-06-21T00:00:00"/>
    <s v="Standard Class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2000000001"/>
    <n v="2023"/>
    <x v="5"/>
    <n v="6"/>
    <s v="Q2"/>
    <n v="4"/>
    <n v="0.32500000000000001"/>
  </r>
  <r>
    <n v="627"/>
    <s v="US-2023-144414"/>
    <d v="2023-06-17T00:00:00"/>
    <d v="2023-06-21T00:00:00"/>
    <s v="Standard Class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  <n v="2023"/>
    <x v="5"/>
    <n v="6"/>
    <s v="Q2"/>
    <n v="4"/>
    <n v="0.5"/>
  </r>
  <r>
    <n v="628"/>
    <s v="US-2023-156342"/>
    <d v="2023-06-17T00:00:00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799999999999"/>
    <n v="2023"/>
    <x v="5"/>
    <n v="6"/>
    <s v="Q2"/>
    <n v="3"/>
    <n v="0.36249999999999999"/>
  </r>
  <r>
    <n v="629"/>
    <s v="US-2023-104402"/>
    <d v="2023-06-17T00:00:00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9"/>
    <n v="2023"/>
    <x v="5"/>
    <n v="6"/>
    <s v="Q2"/>
    <n v="6"/>
    <n v="0.47000000000000003"/>
  </r>
  <r>
    <n v="630"/>
    <s v="US-2023-123855"/>
    <d v="2023-06-18T00:00:00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s v="Phones"/>
    <s v="Plantronics CordlessÂ Phone HeadsetÂ with In-line Volume - M214C"/>
    <n v="139.80000000000001"/>
    <n v="5"/>
    <n v="0.2"/>
    <n v="12.2325"/>
    <n v="2023"/>
    <x v="5"/>
    <n v="6"/>
    <s v="Q2"/>
    <n v="5"/>
    <n v="8.7499999999999994E-2"/>
  </r>
  <r>
    <n v="631"/>
    <s v="CA-2023-184712"/>
    <d v="2023-06-18T00:00:00"/>
    <d v="2023-06-20T00:00:00"/>
    <s v="Second Class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  <n v="2023"/>
    <x v="5"/>
    <n v="6"/>
    <s v="Q2"/>
    <n v="2"/>
    <n v="0.3125"/>
  </r>
  <r>
    <n v="632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400000000001"/>
    <n v="2023"/>
    <x v="5"/>
    <n v="6"/>
    <s v="Q2"/>
    <n v="4"/>
    <n v="-0.10294117647058824"/>
  </r>
  <r>
    <n v="633"/>
    <s v="US-2023-112949"/>
    <d v="2023-06-20T00:00:00"/>
    <d v="2023-06-27T00:00:00"/>
    <s v="Standard Class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"/>
    <n v="6"/>
    <n v="0"/>
    <n v="155.727"/>
    <n v="2023"/>
    <x v="5"/>
    <n v="6"/>
    <s v="Q2"/>
    <n v="7"/>
    <n v="0.33"/>
  </r>
  <r>
    <n v="634"/>
    <s v="US-2023-112949"/>
    <d v="2023-06-20T00:00:00"/>
    <d v="2023-06-27T00:00:00"/>
    <s v="Standard Class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  <n v="2023"/>
    <x v="5"/>
    <n v="6"/>
    <s v="Q2"/>
    <n v="7"/>
    <n v="0.48"/>
  </r>
  <r>
    <n v="635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9"/>
    <n v="4"/>
    <n v="0.8"/>
    <n v="-5.0880000000000001"/>
    <n v="2023"/>
    <x v="5"/>
    <n v="6"/>
    <s v="Q2"/>
    <n v="4"/>
    <n v="-1.5"/>
  </r>
  <r>
    <n v="636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"/>
    <n v="2"/>
    <n v="0.2"/>
    <n v="4.0768000000000004"/>
    <n v="2023"/>
    <x v="5"/>
    <n v="6"/>
    <s v="Q2"/>
    <n v="4"/>
    <n v="0.35000000000000003"/>
  </r>
  <r>
    <n v="637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OFF-PA-10001166"/>
    <x v="0"/>
    <s v="Paper"/>
    <s v="Xerox 2"/>
    <n v="15.552"/>
    <n v="3"/>
    <n v="0.2"/>
    <n v="5.4432"/>
    <n v="2023"/>
    <x v="5"/>
    <n v="6"/>
    <s v="Q2"/>
    <n v="4"/>
    <n v="0.35000000000000003"/>
  </r>
  <r>
    <n v="638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"/>
    <n v="7"/>
    <n v="0.2"/>
    <n v="-127.372"/>
    <n v="2023"/>
    <x v="5"/>
    <n v="6"/>
    <s v="Q2"/>
    <n v="4"/>
    <n v="-0.25"/>
  </r>
  <r>
    <n v="639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2"/>
    <n v="2023"/>
    <x v="5"/>
    <n v="6"/>
    <s v="Q2"/>
    <n v="4"/>
    <n v="-0.23333333333333334"/>
  </r>
  <r>
    <n v="640"/>
    <s v="US-2023-166863"/>
    <d v="2023-06-20T00:00:00"/>
    <d v="2023-06-24T00:00:00"/>
    <s v="Standard Class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"/>
    <n v="2023"/>
    <x v="5"/>
    <n v="6"/>
    <s v="Q2"/>
    <n v="4"/>
    <n v="0.1"/>
  </r>
  <r>
    <n v="641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"/>
    <n v="1"/>
    <n v="0.2"/>
    <n v="0.64739999999999998"/>
    <n v="2023"/>
    <x v="5"/>
    <n v="6"/>
    <s v="Q2"/>
    <n v="4"/>
    <n v="0.16250000000000001"/>
  </r>
  <r>
    <n v="642"/>
    <s v="US-2023-117135"/>
    <d v="2023-06-21T00:00:00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1"/>
    <n v="2023"/>
    <x v="5"/>
    <n v="6"/>
    <s v="Q2"/>
    <n v="2"/>
    <n v="0.14000000000000001"/>
  </r>
  <r>
    <n v="643"/>
    <s v="US-2023-130624"/>
    <d v="2023-06-21T00:00:00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7"/>
    <n v="3"/>
    <n v="0"/>
    <n v="26.864999999999998"/>
    <n v="2023"/>
    <x v="5"/>
    <n v="6"/>
    <s v="Q2"/>
    <n v="3"/>
    <n v="0.44999999999999996"/>
  </r>
  <r>
    <n v="644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5999999999997"/>
    <n v="2"/>
    <n v="0.2"/>
    <n v="3.8864000000000001"/>
    <n v="2023"/>
    <x v="5"/>
    <n v="6"/>
    <s v="Q2"/>
    <n v="4"/>
    <n v="8.7500000000000008E-2"/>
  </r>
  <r>
    <n v="645"/>
    <s v="US-2023-128146"/>
    <d v="2023-06-21T00:00:00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s v="Art"/>
    <s v="OIC #2 Pencils, Medium Soft"/>
    <n v="3.76"/>
    <n v="2"/>
    <n v="0"/>
    <n v="1.0904"/>
    <n v="2023"/>
    <x v="5"/>
    <n v="6"/>
    <s v="Q2"/>
    <n v="4"/>
    <n v="0.29000000000000004"/>
  </r>
  <r>
    <n v="646"/>
    <s v="US-2023-141278"/>
    <d v="2023-06-21T00:00:00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s v="Art"/>
    <s v="Newell 341"/>
    <n v="21.4"/>
    <n v="5"/>
    <n v="0"/>
    <n v="6.2060000000000004"/>
    <n v="2023"/>
    <x v="5"/>
    <n v="6"/>
    <s v="Q2"/>
    <n v="3"/>
    <n v="0.29000000000000004"/>
  </r>
  <r>
    <n v="647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02"/>
    <n v="2"/>
    <n v="0.7"/>
    <n v="-7.2047999999999996"/>
    <n v="2023"/>
    <x v="5"/>
    <n v="6"/>
    <s v="Q2"/>
    <n v="4"/>
    <n v="-0.79999999999999993"/>
  </r>
  <r>
    <n v="648"/>
    <s v="US-2023-160780"/>
    <d v="2023-06-21T00:00:00"/>
    <d v="2023-06-21T00:00:00"/>
    <s v="Same Day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7999999999999"/>
    <n v="7"/>
    <n v="0.7"/>
    <n v="-8.1311999999999998"/>
    <n v="2023"/>
    <x v="5"/>
    <n v="6"/>
    <s v="Q2"/>
    <n v="0"/>
    <n v="-0.73333333333333339"/>
  </r>
  <r>
    <n v="649"/>
    <s v="US-2023-160780"/>
    <d v="2023-06-21T00:00:00"/>
    <d v="2023-06-21T00:00:00"/>
    <s v="Same Day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6"/>
    <n v="2023"/>
    <x v="5"/>
    <n v="6"/>
    <s v="Q2"/>
    <n v="0"/>
    <n v="-0.66666666666666663"/>
  </r>
  <r>
    <n v="650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  <n v="2023"/>
    <x v="5"/>
    <n v="6"/>
    <s v="Q2"/>
    <n v="4"/>
    <n v="0.33749999999999997"/>
  </r>
  <r>
    <n v="651"/>
    <s v="US-2023-130624"/>
    <d v="2023-06-21T00:00:00"/>
    <d v="2023-06-24T00:00:00"/>
    <s v="First Class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  <n v="2023"/>
    <x v="5"/>
    <n v="6"/>
    <s v="Q2"/>
    <n v="3"/>
    <n v="0.46"/>
  </r>
  <r>
    <n v="652"/>
    <s v="US-2023-117135"/>
    <d v="2023-06-21T00:00:00"/>
    <d v="2023-06-23T00:00:00"/>
    <s v="Second Class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40000000000003"/>
    <n v="3"/>
    <n v="0"/>
    <n v="10.315200000000001"/>
    <n v="2023"/>
    <x v="5"/>
    <n v="6"/>
    <s v="Q2"/>
    <n v="2"/>
    <n v="0.27999999999999997"/>
  </r>
  <r>
    <n v="653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2"/>
    <n v="2023"/>
    <x v="5"/>
    <n v="6"/>
    <s v="Q2"/>
    <n v="4"/>
    <n v="0.3"/>
  </r>
  <r>
    <n v="654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1"/>
    <n v="3"/>
    <n v="0.7"/>
    <n v="-172.49250000000001"/>
    <n v="2023"/>
    <x v="5"/>
    <n v="6"/>
    <s v="Q2"/>
    <n v="4"/>
    <n v="-0.83333333333333326"/>
  </r>
  <r>
    <n v="655"/>
    <s v="US-2023-141796"/>
    <d v="2023-06-21T00:00:00"/>
    <d v="2023-06-21T00:00:00"/>
    <s v="Same Day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Â phone"/>
    <n v="1214.8499999999999"/>
    <n v="3"/>
    <n v="0"/>
    <n v="352.30650000000003"/>
    <n v="2023"/>
    <x v="5"/>
    <n v="6"/>
    <s v="Q2"/>
    <n v="0"/>
    <n v="0.29000000000000004"/>
  </r>
  <r>
    <n v="656"/>
    <s v="US-2023-117135"/>
    <d v="2023-06-21T00:00:00"/>
    <d v="2023-06-23T00:00:00"/>
    <s v="Second Class"/>
    <s v="NP-18325"/>
    <s v="Naresj Patel"/>
    <x v="0"/>
    <s v="United States"/>
    <s v="Waynesboro"/>
    <s v="Virginia"/>
    <n v="22980"/>
    <x v="2"/>
    <s v="TEC-PH-10002033"/>
    <x v="2"/>
    <s v="Phones"/>
    <s v="Konftel 250 ConferenceÂ phoneÂ - Charcoal black"/>
    <n v="284.82"/>
    <n v="1"/>
    <n v="0"/>
    <n v="74.053200000000004"/>
    <n v="2023"/>
    <x v="5"/>
    <n v="6"/>
    <s v="Q2"/>
    <n v="2"/>
    <n v="0.26"/>
  </r>
  <r>
    <n v="657"/>
    <s v="US-2023-130624"/>
    <d v="2023-06-21T00:00:00"/>
    <d v="2023-06-24T00:00:00"/>
    <s v="First Class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  <n v="2023"/>
    <x v="5"/>
    <n v="6"/>
    <s v="Q2"/>
    <n v="3"/>
    <n v="0.26"/>
  </r>
  <r>
    <n v="658"/>
    <s v="US-2023-128146"/>
    <d v="2023-06-21T00:00:00"/>
    <d v="2023-06-25T00:00:00"/>
    <s v="Standard Class"/>
    <s v="DB-13060"/>
    <s v="Dave Brooks"/>
    <x v="0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  <n v="2023"/>
    <x v="5"/>
    <n v="6"/>
    <s v="Q2"/>
    <n v="4"/>
    <n v="0.27"/>
  </r>
  <r>
    <n v="659"/>
    <s v="US-2023-154963"/>
    <d v="2023-06-22T00:00:00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3"/>
    <n v="5"/>
    <n v="0.3"/>
    <n v="0"/>
    <n v="2023"/>
    <x v="5"/>
    <n v="6"/>
    <s v="Q2"/>
    <n v="5"/>
    <n v="0"/>
  </r>
  <r>
    <n v="660"/>
    <s v="US-2023-154963"/>
    <d v="2023-06-22T00:00:00"/>
    <d v="2023-06-27T00:00:00"/>
    <s v="Standard Class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98"/>
    <n v="2023"/>
    <x v="5"/>
    <n v="6"/>
    <s v="Q2"/>
    <n v="5"/>
    <n v="-2.8571428571428512E-2"/>
  </r>
  <r>
    <n v="661"/>
    <s v="US-2023-133389"/>
    <d v="2023-06-22T00:00:00"/>
    <d v="2023-06-22T00:00:00"/>
    <s v="Same Day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4"/>
    <n v="2023"/>
    <x v="5"/>
    <n v="6"/>
    <s v="Q2"/>
    <n v="0"/>
    <n v="-0.73333333333333328"/>
  </r>
  <r>
    <n v="662"/>
    <s v="US-2023-124646"/>
    <d v="2023-06-22T00:00:00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"/>
    <n v="3"/>
    <n v="0"/>
    <n v="0"/>
    <n v="2023"/>
    <x v="5"/>
    <n v="6"/>
    <s v="Q2"/>
    <n v="2"/>
    <n v="0"/>
  </r>
  <r>
    <n v="663"/>
    <s v="US-2023-124646"/>
    <d v="2023-06-22T00:00:00"/>
    <d v="2023-06-24T00:00:00"/>
    <s v="First Class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895"/>
    <n v="2023"/>
    <x v="5"/>
    <n v="6"/>
    <s v="Q2"/>
    <n v="2"/>
    <n v="5.9999999999999935E-2"/>
  </r>
  <r>
    <n v="664"/>
    <s v="US-2023-142048"/>
    <d v="2023-06-22T00:00:00"/>
    <d v="2023-06-25T00:00:00"/>
    <s v="First Class"/>
    <s v="JE-15745"/>
    <s v="Joel Eaton"/>
    <x v="0"/>
    <s v="United States"/>
    <s v="Louisville"/>
    <s v="Colorado"/>
    <n v="80027"/>
    <x v="3"/>
    <s v="TEC-AC-10004114"/>
    <x v="2"/>
    <s v="Accessories"/>
    <s v="KeyTronicÂ 6101 Series -Â KeyboardÂ - Black"/>
    <n v="196.75200000000001"/>
    <n v="6"/>
    <n v="0.2"/>
    <n v="56.566200000000002"/>
    <n v="2023"/>
    <x v="5"/>
    <n v="6"/>
    <s v="Q2"/>
    <n v="3"/>
    <n v="0.28749999999999998"/>
  </r>
  <r>
    <n v="665"/>
    <s v="US-2023-154963"/>
    <d v="2023-06-22T00:00:00"/>
    <d v="2023-06-27T00:00:00"/>
    <s v="Standard Class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1999999999996"/>
    <n v="3"/>
    <n v="0.4"/>
    <n v="-15.1767"/>
    <n v="2023"/>
    <x v="5"/>
    <n v="6"/>
    <s v="Q2"/>
    <n v="5"/>
    <n v="-0.18333333333333335"/>
  </r>
  <r>
    <n v="666"/>
    <s v="US-2023-130358"/>
    <d v="2023-06-23T00:00:00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1"/>
    <n v="2023"/>
    <x v="5"/>
    <n v="6"/>
    <s v="Q2"/>
    <n v="3"/>
    <n v="8.7500000000000008E-2"/>
  </r>
  <r>
    <n v="667"/>
    <s v="US-2023-130358"/>
    <d v="2023-06-23T00:00:00"/>
    <d v="2023-06-26T00:00:00"/>
    <s v="First Class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20000000000001"/>
    <n v="2023"/>
    <x v="5"/>
    <n v="6"/>
    <s v="Q2"/>
    <n v="3"/>
    <n v="0.1125"/>
  </r>
  <r>
    <n v="668"/>
    <s v="US-2023-126032"/>
    <d v="2023-06-23T00:00:00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7000000000001"/>
    <n v="2023"/>
    <x v="5"/>
    <n v="6"/>
    <s v="Q2"/>
    <n v="5"/>
    <n v="1.2500000000000001E-2"/>
  </r>
  <r>
    <n v="669"/>
    <s v="US-2023-159814"/>
    <d v="2023-06-24T00:00:00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20000000000005"/>
    <n v="2023"/>
    <x v="5"/>
    <n v="6"/>
    <s v="Q2"/>
    <n v="4"/>
    <n v="0.22500000000000001"/>
  </r>
  <r>
    <n v="670"/>
    <s v="US-2023-159338"/>
    <d v="2023-06-25T00:00:00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6"/>
    <n v="2023"/>
    <x v="5"/>
    <n v="6"/>
    <s v="Q2"/>
    <n v="3"/>
    <n v="2.5000000000000001E-2"/>
  </r>
  <r>
    <n v="671"/>
    <s v="US-2023-164469"/>
    <d v="2023-06-25T00:00:00"/>
    <d v="2023-06-27T00:00:00"/>
    <s v="Second Class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79999999999994"/>
    <n v="1"/>
    <n v="0.2"/>
    <n v="0.81620000000000104"/>
    <n v="2023"/>
    <x v="5"/>
    <n v="6"/>
    <s v="Q2"/>
    <n v="2"/>
    <n v="8.7500000000000119E-2"/>
  </r>
  <r>
    <n v="672"/>
    <s v="US-2023-164469"/>
    <d v="2023-06-25T00:00:00"/>
    <d v="2023-06-27T00:00:00"/>
    <s v="Second Class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  <n v="2023"/>
    <x v="5"/>
    <n v="6"/>
    <s v="Q2"/>
    <n v="2"/>
    <n v="0.25"/>
  </r>
  <r>
    <n v="673"/>
    <s v="US-2023-164469"/>
    <d v="2023-06-25T00:00:00"/>
    <d v="2023-06-27T00:00:00"/>
    <s v="Second Class"/>
    <s v="GK-14620"/>
    <s v="Grace Kelly"/>
    <x v="2"/>
    <s v="United States"/>
    <s v="Salem"/>
    <s v="Oregon"/>
    <n v="97301"/>
    <x v="3"/>
    <s v="TEC-PH-10002115"/>
    <x v="2"/>
    <s v="Phones"/>
    <s v="Plantronics 81402"/>
    <n v="263.95999999999998"/>
    <n v="5"/>
    <n v="0.2"/>
    <n v="19.797000000000001"/>
    <n v="2023"/>
    <x v="5"/>
    <n v="6"/>
    <s v="Q2"/>
    <n v="2"/>
    <n v="7.5000000000000011E-2"/>
  </r>
  <r>
    <n v="674"/>
    <s v="US-2023-104283"/>
    <d v="2023-06-27T00:00:00"/>
    <d v="2023-07-01T00:00:00"/>
    <s v="Standard Class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1"/>
    <n v="2023"/>
    <x v="5"/>
    <n v="6"/>
    <s v="Q2"/>
    <n v="4"/>
    <n v="0.26"/>
  </r>
  <r>
    <n v="675"/>
    <s v="US-2023-104283"/>
    <d v="2023-06-27T00:00:00"/>
    <d v="2023-07-01T00:00:00"/>
    <s v="Standard Class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  <n v="2023"/>
    <x v="5"/>
    <n v="6"/>
    <s v="Q2"/>
    <n v="4"/>
    <n v="0"/>
  </r>
  <r>
    <n v="676"/>
    <s v="US-2023-104283"/>
    <d v="2023-06-27T00:00:00"/>
    <d v="2023-07-01T00:00:00"/>
    <s v="Standard Class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399999999999"/>
    <n v="2023"/>
    <x v="5"/>
    <n v="6"/>
    <s v="Q2"/>
    <n v="4"/>
    <n v="0.24"/>
  </r>
  <r>
    <n v="677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  <n v="2023"/>
    <x v="5"/>
    <n v="6"/>
    <s v="Q2"/>
    <n v="4"/>
    <n v="0"/>
  </r>
  <r>
    <n v="678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01"/>
    <n v="3"/>
    <n v="0.7"/>
    <n v="-2.4287999999999998"/>
    <n v="2023"/>
    <x v="5"/>
    <n v="6"/>
    <s v="Q2"/>
    <n v="4"/>
    <n v="-0.76666666666666661"/>
  </r>
  <r>
    <n v="679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5999999999999"/>
    <n v="3"/>
    <n v="0.7"/>
    <n v="-22.796399999999998"/>
    <n v="2023"/>
    <x v="5"/>
    <n v="6"/>
    <s v="Q2"/>
    <n v="4"/>
    <n v="-0.73333333333333328"/>
  </r>
  <r>
    <n v="680"/>
    <s v="US-2023-156993"/>
    <d v="2023-06-28T00:00:00"/>
    <d v="2023-07-04T00:00:00"/>
    <s v="Standard Class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  <n v="2023"/>
    <x v="5"/>
    <n v="6"/>
    <s v="Q2"/>
    <n v="6"/>
    <n v="0.5"/>
  </r>
  <r>
    <n v="681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1"/>
    <n v="8"/>
    <n v="0.2"/>
    <n v="14.5152"/>
    <n v="2023"/>
    <x v="5"/>
    <n v="6"/>
    <s v="Q2"/>
    <n v="4"/>
    <n v="0.35"/>
  </r>
  <r>
    <n v="682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2"/>
    <n v="2023"/>
    <x v="5"/>
    <n v="6"/>
    <s v="Q2"/>
    <n v="4"/>
    <n v="0.35000000000000003"/>
  </r>
  <r>
    <n v="683"/>
    <s v="US-2023-165974"/>
    <d v="2023-06-29T00:00:00"/>
    <d v="2023-07-06T00:00:00"/>
    <s v="Standard Class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5000000000002"/>
    <n v="2023"/>
    <x v="5"/>
    <n v="6"/>
    <s v="Q2"/>
    <n v="7"/>
    <n v="0.11250000000000002"/>
  </r>
  <r>
    <n v="684"/>
    <s v="US-2023-111773"/>
    <d v="2023-06-29T00:00:00"/>
    <d v="2023-07-03T00:00:00"/>
    <s v="Standard Class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2"/>
    <n v="3"/>
    <n v="0.2"/>
    <n v="4.8719999999999999"/>
    <n v="2023"/>
    <x v="5"/>
    <n v="6"/>
    <s v="Q2"/>
    <n v="4"/>
    <n v="0.35"/>
  </r>
  <r>
    <n v="685"/>
    <s v="US-2023-121566"/>
    <d v="2023-06-30T00:00:00"/>
    <d v="2023-07-06T00:00:00"/>
    <s v="Standard Class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"/>
    <n v="3"/>
    <n v="0"/>
    <n v="2.9039999999999999"/>
    <n v="2023"/>
    <x v="5"/>
    <n v="6"/>
    <s v="Q2"/>
    <n v="6"/>
    <n v="0.44"/>
  </r>
  <r>
    <n v="686"/>
    <s v="US-2023-109218"/>
    <d v="2023-06-30T00:00:00"/>
    <d v="2023-07-03T00:00:00"/>
    <s v="Second Class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"/>
    <n v="5"/>
    <n v="0"/>
    <n v="10.368"/>
    <n v="2023"/>
    <x v="5"/>
    <n v="6"/>
    <s v="Q2"/>
    <n v="3"/>
    <n v="0.32"/>
  </r>
  <r>
    <n v="687"/>
    <s v="US-2023-123064"/>
    <d v="2023-06-30T00:00:00"/>
    <d v="2023-07-02T00:00:00"/>
    <s v="First Class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4"/>
    <n v="2023"/>
    <x v="5"/>
    <n v="6"/>
    <s v="Q2"/>
    <n v="2"/>
    <n v="0.31249999999999994"/>
  </r>
  <r>
    <n v="688"/>
    <s v="US-2023-146640"/>
    <d v="2023-06-30T00:00:00"/>
    <d v="2023-07-05T00:00:00"/>
    <s v="Standard Class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799999999997"/>
    <n v="7"/>
    <n v="0.2"/>
    <n v="108.7996"/>
    <n v="2023"/>
    <x v="5"/>
    <n v="6"/>
    <s v="Q2"/>
    <n v="5"/>
    <n v="0.32500000000000001"/>
  </r>
  <r>
    <n v="689"/>
    <s v="US-2023-121566"/>
    <d v="2023-06-30T00:00:00"/>
    <d v="2023-07-06T00:00:00"/>
    <s v="Standard Class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4"/>
    <n v="2023"/>
    <x v="5"/>
    <n v="6"/>
    <s v="Q2"/>
    <n v="6"/>
    <n v="0.31249999999999994"/>
  </r>
  <r>
    <n v="690"/>
    <s v="US-2023-116757"/>
    <d v="2023-06-30T00:00:00"/>
    <d v="2023-07-04T00:00:00"/>
    <s v="Standard Class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1"/>
    <n v="6"/>
    <n v="0.2"/>
    <n v="7.1928000000000001"/>
    <n v="2023"/>
    <x v="5"/>
    <n v="6"/>
    <s v="Q2"/>
    <n v="4"/>
    <n v="0.33749999999999997"/>
  </r>
  <r>
    <n v="691"/>
    <s v="US-2023-152254"/>
    <d v="2023-06-30T00:00:00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9"/>
    <n v="2023"/>
    <x v="5"/>
    <n v="6"/>
    <s v="Q2"/>
    <n v="0"/>
    <n v="0.35"/>
  </r>
  <r>
    <n v="692"/>
    <s v="US-2023-116757"/>
    <d v="2023-06-30T00:00:00"/>
    <d v="2023-07-04T00:00:00"/>
    <s v="Standard Class"/>
    <s v="MS-17980"/>
    <s v="Michael Stewart"/>
    <x v="2"/>
    <s v="United States"/>
    <s v="Houston"/>
    <s v="Texas"/>
    <n v="77095"/>
    <x v="0"/>
    <s v="OFF-PA-10002005"/>
    <x v="0"/>
    <s v="Paper"/>
    <s v="Xerox 225"/>
    <n v="25.92"/>
    <n v="5"/>
    <n v="0.2"/>
    <n v="9.0719999999999992"/>
    <n v="2023"/>
    <x v="5"/>
    <n v="6"/>
    <s v="Q2"/>
    <n v="4"/>
    <n v="0.34999999999999992"/>
  </r>
  <r>
    <n v="693"/>
    <s v="US-2023-160773"/>
    <d v="2023-07-01T00:00:00"/>
    <d v="2023-07-05T00:00:00"/>
    <s v="Standard Class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02"/>
    <n v="6"/>
    <n v="0.7"/>
    <n v="-3.6288"/>
    <n v="2023"/>
    <x v="6"/>
    <n v="7"/>
    <s v="Q3"/>
    <n v="4"/>
    <n v="-0.7"/>
  </r>
  <r>
    <n v="694"/>
    <s v="US-2023-153150"/>
    <d v="2023-07-01T00:00:00"/>
    <d v="2023-07-06T00:00:00"/>
    <s v="Second Class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20000000000004"/>
    <n v="2023"/>
    <x v="6"/>
    <n v="7"/>
    <s v="Q3"/>
    <n v="5"/>
    <n v="0.35"/>
  </r>
  <r>
    <n v="695"/>
    <s v="US-2023-160773"/>
    <d v="2023-07-01T00:00:00"/>
    <d v="2023-07-05T00:00:00"/>
    <s v="Standard Class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95"/>
    <n v="2023"/>
    <x v="6"/>
    <n v="7"/>
    <s v="Q3"/>
    <n v="4"/>
    <n v="0.125"/>
  </r>
  <r>
    <n v="696"/>
    <s v="US-2023-107594"/>
    <d v="2023-07-02T00:00:00"/>
    <d v="2023-07-06T00:00:00"/>
    <s v="Standard Class"/>
    <s v="EH-13945"/>
    <s v="Eric Hoffmann"/>
    <x v="0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  <n v="2023"/>
    <x v="6"/>
    <n v="7"/>
    <s v="Q3"/>
    <n v="4"/>
    <n v="0.39"/>
  </r>
  <r>
    <n v="697"/>
    <s v="US-2023-107594"/>
    <d v="2023-07-02T00:00:00"/>
    <d v="2023-07-06T00:00:00"/>
    <s v="Standard Class"/>
    <s v="EH-13945"/>
    <s v="Eric Hoffmann"/>
    <x v="0"/>
    <s v="United States"/>
    <s v="Plainfield"/>
    <s v="New Jersey"/>
    <n v="7060"/>
    <x v="1"/>
    <s v="TEC-PH-10002923"/>
    <x v="2"/>
    <s v="Phones"/>
    <s v="Logitech B530 USBÂ HeadsetÂ -Â headsetÂ - Full size, Binaural"/>
    <n v="73.98"/>
    <n v="2"/>
    <n v="0"/>
    <n v="19.974599999999999"/>
    <n v="2023"/>
    <x v="6"/>
    <n v="7"/>
    <s v="Q3"/>
    <n v="4"/>
    <n v="0.26999999999999996"/>
  </r>
  <r>
    <n v="698"/>
    <s v="US-2023-120096"/>
    <d v="2023-07-04T00:00:00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1999999999999"/>
    <n v="2023"/>
    <x v="6"/>
    <n v="7"/>
    <s v="Q3"/>
    <n v="3"/>
    <n v="9.9999999999999992E-2"/>
  </r>
  <r>
    <n v="699"/>
    <s v="US-2023-138709"/>
    <d v="2023-07-04T00:00:00"/>
    <d v="2023-07-09T00:00:00"/>
    <s v="Standard Class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"/>
    <n v="5"/>
    <n v="0"/>
    <n v="7.6440000000000001"/>
    <n v="2023"/>
    <x v="6"/>
    <n v="7"/>
    <s v="Q3"/>
    <n v="5"/>
    <n v="0.49000000000000005"/>
  </r>
  <r>
    <n v="700"/>
    <s v="US-2023-120096"/>
    <d v="2023-07-04T00:00:00"/>
    <d v="2023-07-07T00:00:00"/>
    <s v="First Class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9"/>
    <n v="2023"/>
    <x v="6"/>
    <n v="7"/>
    <s v="Q3"/>
    <n v="3"/>
    <n v="0.35"/>
  </r>
  <r>
    <n v="701"/>
    <s v="US-2023-138709"/>
    <d v="2023-07-04T00:00:00"/>
    <d v="2023-07-09T00:00:00"/>
    <s v="Standard Class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  <n v="2023"/>
    <x v="6"/>
    <n v="7"/>
    <s v="Q3"/>
    <n v="5"/>
    <n v="0.5"/>
  </r>
  <r>
    <n v="702"/>
    <s v="US-2023-103317"/>
    <d v="2023-07-05T00:00:00"/>
    <d v="2023-07-08T00:00:00"/>
    <s v="First Class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03"/>
    <n v="2023"/>
    <x v="6"/>
    <n v="7"/>
    <s v="Q3"/>
    <n v="3"/>
    <n v="0.27500000000000002"/>
  </r>
  <r>
    <n v="703"/>
    <s v="US-2023-103317"/>
    <d v="2023-07-05T00:00:00"/>
    <d v="2023-07-08T00:00:00"/>
    <s v="First Class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9"/>
    <n v="2023"/>
    <x v="6"/>
    <n v="7"/>
    <s v="Q3"/>
    <n v="3"/>
    <n v="7.4999999999999997E-2"/>
  </r>
  <r>
    <n v="704"/>
    <s v="US-2023-152849"/>
    <d v="2023-07-05T00:00:00"/>
    <d v="2023-07-12T00:00:00"/>
    <s v="Standard Class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19999999999998"/>
    <n v="2023"/>
    <x v="6"/>
    <n v="7"/>
    <s v="Q3"/>
    <n v="7"/>
    <n v="8.7499999999999994E-2"/>
  </r>
  <r>
    <n v="705"/>
    <s v="US-2023-107139"/>
    <d v="2023-07-05T00:00:00"/>
    <d v="2023-07-11T00:00:00"/>
    <s v="Standard Class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"/>
    <n v="6"/>
    <n v="0.2"/>
    <n v="67.86"/>
    <n v="2023"/>
    <x v="6"/>
    <n v="7"/>
    <s v="Q3"/>
    <n v="6"/>
    <n v="0.375"/>
  </r>
  <r>
    <n v="706"/>
    <s v="US-2023-103317"/>
    <d v="2023-07-05T00:00:00"/>
    <d v="2023-07-08T00:00:00"/>
    <s v="First Class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"/>
    <n v="5"/>
    <n v="0.7"/>
    <n v="-6.867"/>
    <n v="2023"/>
    <x v="6"/>
    <n v="7"/>
    <s v="Q3"/>
    <n v="3"/>
    <n v="-0.7"/>
  </r>
  <r>
    <n v="707"/>
    <s v="US-2023-157784"/>
    <d v="2023-07-05T00:00:00"/>
    <d v="2023-07-08T00:00:00"/>
    <s v="First Class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4000000000004"/>
    <n v="2023"/>
    <x v="6"/>
    <n v="7"/>
    <s v="Q3"/>
    <n v="3"/>
    <n v="0.47000000000000003"/>
  </r>
  <r>
    <n v="708"/>
    <s v="US-2023-157784"/>
    <d v="2023-07-05T00:00:00"/>
    <d v="2023-07-08T00:00:00"/>
    <s v="First Class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  <n v="2023"/>
    <x v="6"/>
    <n v="7"/>
    <s v="Q3"/>
    <n v="3"/>
    <n v="0.48000000000000004"/>
  </r>
  <r>
    <n v="709"/>
    <s v="US-2023-160444"/>
    <d v="2023-07-05T00:00:00"/>
    <d v="2023-07-05T00:00:00"/>
    <s v="Same Day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399999999998"/>
    <n v="11"/>
    <n v="0.2"/>
    <n v="-35.177999999999997"/>
    <n v="2023"/>
    <x v="6"/>
    <n v="7"/>
    <s v="Q3"/>
    <n v="0"/>
    <n v="-0.125"/>
  </r>
  <r>
    <n v="710"/>
    <s v="US-2023-160444"/>
    <d v="2023-07-05T00:00:00"/>
    <d v="2023-07-05T00:00:00"/>
    <s v="Same Day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01"/>
    <n v="2023"/>
    <x v="6"/>
    <n v="7"/>
    <s v="Q3"/>
    <n v="0"/>
    <n v="-0.19999999999999998"/>
  </r>
  <r>
    <n v="711"/>
    <s v="US-2023-157784"/>
    <d v="2023-07-05T00:00:00"/>
    <d v="2023-07-08T00:00:00"/>
    <s v="First Class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Â Smart WiFi Router"/>
    <n v="479.97"/>
    <n v="3"/>
    <n v="0"/>
    <n v="163.18979999999999"/>
    <n v="2023"/>
    <x v="6"/>
    <n v="7"/>
    <s v="Q3"/>
    <n v="3"/>
    <n v="0.33999999999999997"/>
  </r>
  <r>
    <n v="712"/>
    <s v="US-2023-147543"/>
    <d v="2023-07-06T00:00:00"/>
    <d v="2023-07-12T00:00:00"/>
    <s v="Standard Class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7999999999999"/>
    <n v="2023"/>
    <x v="6"/>
    <n v="7"/>
    <s v="Q3"/>
    <n v="6"/>
    <n v="9.9999999999999992E-2"/>
  </r>
  <r>
    <n v="713"/>
    <s v="US-2023-134278"/>
    <d v="2023-07-06T00:00:00"/>
    <d v="2023-07-08T00:00:00"/>
    <s v="First Class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199999999996"/>
    <n v="1"/>
    <n v="0.2"/>
    <n v="174.9975"/>
    <n v="2023"/>
    <x v="6"/>
    <n v="7"/>
    <s v="Q3"/>
    <n v="2"/>
    <n v="0.3125"/>
  </r>
  <r>
    <n v="714"/>
    <s v="US-2023-138758"/>
    <d v="2023-07-07T00:00:00"/>
    <d v="2023-07-11T00:00:00"/>
    <s v="Standard Class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600000000001"/>
    <n v="2"/>
    <n v="0.3"/>
    <n v="-46.736199999999997"/>
    <n v="2023"/>
    <x v="6"/>
    <n v="7"/>
    <s v="Q3"/>
    <n v="4"/>
    <n v="-0.27142857142857141"/>
  </r>
  <r>
    <n v="715"/>
    <s v="US-2023-138758"/>
    <d v="2023-07-07T00:00:00"/>
    <d v="2023-07-11T00:00:00"/>
    <s v="Standard Class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7999999999996"/>
    <n v="2"/>
    <n v="0.2"/>
    <n v="12.0764"/>
    <n v="2023"/>
    <x v="6"/>
    <n v="7"/>
    <s v="Q3"/>
    <n v="4"/>
    <n v="0.17500000000000002"/>
  </r>
  <r>
    <n v="716"/>
    <s v="US-2023-150301"/>
    <d v="2023-07-08T00:00:00"/>
    <d v="2023-07-10T00:00:00"/>
    <s v="First Class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1999999999998"/>
    <n v="1"/>
    <n v="0.1"/>
    <n v="10.647"/>
    <n v="2023"/>
    <x v="6"/>
    <n v="7"/>
    <s v="Q3"/>
    <n v="2"/>
    <n v="0.16666666666666669"/>
  </r>
  <r>
    <n v="717"/>
    <s v="US-2023-100090"/>
    <d v="2023-07-08T00:00:00"/>
    <d v="2023-07-12T00:00:00"/>
    <s v="Standard Class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"/>
    <n v="3"/>
    <n v="0.2"/>
    <n v="-87.935400000000001"/>
    <n v="2023"/>
    <x v="6"/>
    <n v="7"/>
    <s v="Q3"/>
    <n v="4"/>
    <n v="-0.17500000000000002"/>
  </r>
  <r>
    <n v="718"/>
    <s v="US-2023-100090"/>
    <d v="2023-07-08T00:00:00"/>
    <d v="2023-07-12T00:00:00"/>
    <s v="Standard Class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400000000003"/>
    <n v="2023"/>
    <x v="6"/>
    <n v="7"/>
    <s v="Q3"/>
    <n v="4"/>
    <n v="0.35"/>
  </r>
  <r>
    <n v="719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3"/>
    <n v="1"/>
    <n v="0.15"/>
    <n v="7.0490000000000004"/>
    <n v="2023"/>
    <x v="6"/>
    <n v="7"/>
    <s v="Q3"/>
    <n v="5"/>
    <n v="5.8823529411764712E-2"/>
  </r>
  <r>
    <n v="720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  <n v="2023"/>
    <x v="6"/>
    <n v="7"/>
    <s v="Q3"/>
    <n v="5"/>
    <n v="0.40000000000000008"/>
  </r>
  <r>
    <n v="721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4"/>
    <n v="6"/>
    <n v="0.2"/>
    <n v="4.6487999999999996"/>
    <n v="2023"/>
    <x v="6"/>
    <n v="7"/>
    <s v="Q3"/>
    <n v="5"/>
    <n v="0.32499999999999996"/>
  </r>
  <r>
    <n v="722"/>
    <s v="US-2023-114125"/>
    <d v="2023-07-09T00:00:00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6"/>
    <n v="2023"/>
    <x v="6"/>
    <n v="7"/>
    <s v="Q3"/>
    <n v="4"/>
    <n v="0.33749999999999997"/>
  </r>
  <r>
    <n v="723"/>
    <s v="US-2023-114125"/>
    <d v="2023-07-09T00:00:00"/>
    <d v="2023-07-13T00:00:00"/>
    <s v="Standard Class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  <n v="2023"/>
    <x v="6"/>
    <n v="7"/>
    <s v="Q3"/>
    <n v="4"/>
    <n v="0.49000000000000005"/>
  </r>
  <r>
    <n v="724"/>
    <s v="US-2023-165379"/>
    <d v="2023-07-09T00:00:00"/>
    <d v="2023-07-15T00:00:00"/>
    <s v="Standard Class"/>
    <s v="BM-11650"/>
    <s v="Brian Moss"/>
    <x v="2"/>
    <s v="United States"/>
    <s v="Dallas"/>
    <s v="Texas"/>
    <n v="75217"/>
    <x v="0"/>
    <s v="OFF-PA-10002245"/>
    <x v="0"/>
    <s v="Paper"/>
    <s v="Xerox 1895"/>
    <n v="14.352"/>
    <n v="3"/>
    <n v="0.2"/>
    <n v="4.4850000000000003"/>
    <n v="2023"/>
    <x v="6"/>
    <n v="7"/>
    <s v="Q3"/>
    <n v="6"/>
    <n v="0.3125"/>
  </r>
  <r>
    <n v="725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"/>
    <n v="5"/>
    <n v="0"/>
    <n v="15.552"/>
    <n v="2023"/>
    <x v="6"/>
    <n v="7"/>
    <s v="Q3"/>
    <n v="5"/>
    <n v="0.48"/>
  </r>
  <r>
    <n v="726"/>
    <s v="US-2023-165379"/>
    <d v="2023-07-09T00:00:00"/>
    <d v="2023-07-15T00:00:00"/>
    <s v="Standard Class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"/>
    <n v="2"/>
    <n v="0.2"/>
    <n v="3.6288"/>
    <n v="2023"/>
    <x v="6"/>
    <n v="7"/>
    <s v="Q3"/>
    <n v="6"/>
    <n v="0.35"/>
  </r>
  <r>
    <n v="727"/>
    <s v="US-2023-114125"/>
    <d v="2023-07-09T00:00:00"/>
    <d v="2023-07-13T00:00:00"/>
    <s v="Standard Class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98"/>
    <n v="2023"/>
    <x v="6"/>
    <n v="7"/>
    <s v="Q3"/>
    <n v="4"/>
    <n v="0.16999999999999998"/>
  </r>
  <r>
    <n v="728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  <n v="2023"/>
    <x v="6"/>
    <n v="7"/>
    <s v="Q3"/>
    <n v="4"/>
    <n v="0.25"/>
  </r>
  <r>
    <n v="729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x v="1"/>
    <s v="FUR-FU-10000629"/>
    <x v="1"/>
    <s v="Furnishings"/>
    <s v="9-3/4 Diameter Round Wall Clock"/>
    <n v="124.11"/>
    <n v="9"/>
    <n v="0"/>
    <n v="52.126199999999997"/>
    <n v="2023"/>
    <x v="6"/>
    <n v="7"/>
    <s v="Q3"/>
    <n v="4"/>
    <n v="0.42"/>
  </r>
  <r>
    <n v="730"/>
    <s v="US-2023-133305"/>
    <d v="2023-07-11T00:00:00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  <n v="2023"/>
    <x v="6"/>
    <n v="7"/>
    <s v="Q3"/>
    <n v="4"/>
    <n v="0.35"/>
  </r>
  <r>
    <n v="731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x v="1"/>
    <s v="OFF-LA-10001175"/>
    <x v="0"/>
    <s v="Labels"/>
    <s v="Avery 514"/>
    <n v="14.4"/>
    <n v="5"/>
    <n v="0"/>
    <n v="7.056"/>
    <n v="2023"/>
    <x v="6"/>
    <n v="7"/>
    <s v="Q3"/>
    <n v="4"/>
    <n v="0.49"/>
  </r>
  <r>
    <n v="732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x v="1"/>
    <s v="OFF-PA-10000474"/>
    <x v="0"/>
    <s v="Paper"/>
    <s v="Easy-staple paper"/>
    <n v="177.2"/>
    <n v="5"/>
    <n v="0"/>
    <n v="83.284000000000006"/>
    <n v="2023"/>
    <x v="6"/>
    <n v="7"/>
    <s v="Q3"/>
    <n v="4"/>
    <n v="0.47000000000000008"/>
  </r>
  <r>
    <n v="733"/>
    <s v="US-2023-123225"/>
    <d v="2023-07-11T00:00:00"/>
    <d v="2023-07-14T00:00:00"/>
    <s v="First Class"/>
    <s v="MN-17935"/>
    <s v="Michael Nguyen"/>
    <x v="0"/>
    <s v="United States"/>
    <s v="El Paso"/>
    <s v="Texas"/>
    <n v="79907"/>
    <x v="0"/>
    <s v="OFF-PA-10000552"/>
    <x v="0"/>
    <s v="Paper"/>
    <s v="Xerox 200"/>
    <n v="10.368"/>
    <n v="2"/>
    <n v="0.2"/>
    <n v="3.6288"/>
    <n v="2023"/>
    <x v="6"/>
    <n v="7"/>
    <s v="Q3"/>
    <n v="3"/>
    <n v="0.35"/>
  </r>
  <r>
    <n v="734"/>
    <s v="US-2023-133305"/>
    <d v="2023-07-11T00:00:00"/>
    <d v="2023-07-15T00:00:00"/>
    <s v="Standard Class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400000000001"/>
    <n v="2023"/>
    <x v="6"/>
    <n v="7"/>
    <s v="Q3"/>
    <n v="4"/>
    <n v="0.47000000000000003"/>
  </r>
  <r>
    <n v="735"/>
    <s v="US-2023-123225"/>
    <d v="2023-07-11T00:00:00"/>
    <d v="2023-07-14T00:00:00"/>
    <s v="First Class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799999999996"/>
    <n v="4"/>
    <n v="0.2"/>
    <n v="43.197600000000001"/>
    <n v="2023"/>
    <x v="6"/>
    <n v="7"/>
    <s v="Q3"/>
    <n v="3"/>
    <n v="7.5000000000000011E-2"/>
  </r>
  <r>
    <n v="736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x v="1"/>
    <s v="TEC-PH-10003885"/>
    <x v="2"/>
    <s v="Phones"/>
    <s v="Cisco SPA508G"/>
    <n v="197.97"/>
    <n v="3"/>
    <n v="0"/>
    <n v="57.411299999999997"/>
    <n v="2023"/>
    <x v="6"/>
    <n v="7"/>
    <s v="Q3"/>
    <n v="4"/>
    <n v="0.28999999999999998"/>
  </r>
  <r>
    <n v="737"/>
    <s v="US-2023-166555"/>
    <d v="2023-07-11T00:00:00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"/>
    <n v="3"/>
    <n v="0"/>
    <n v="47.8065"/>
    <n v="2023"/>
    <x v="6"/>
    <n v="7"/>
    <s v="Q3"/>
    <n v="3"/>
    <n v="0.29000000000000004"/>
  </r>
  <r>
    <n v="738"/>
    <s v="US-2023-131310"/>
    <d v="2023-07-12T00:00:00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8"/>
    <n v="2023"/>
    <x v="6"/>
    <n v="7"/>
    <s v="Q3"/>
    <n v="6"/>
    <n v="0.1125"/>
  </r>
  <r>
    <n v="739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"/>
    <n v="2023"/>
    <x v="6"/>
    <n v="7"/>
    <s v="Q3"/>
    <n v="4"/>
    <n v="-2.857142857142838E-2"/>
  </r>
  <r>
    <n v="740"/>
    <s v="US-2023-129924"/>
    <d v="2023-07-12T00:00:00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199999999998"/>
    <n v="3"/>
    <n v="0.2"/>
    <n v="-17.4588000000001"/>
    <n v="2023"/>
    <x v="6"/>
    <n v="7"/>
    <s v="Q3"/>
    <n v="5"/>
    <n v="-2.5000000000000144E-2"/>
  </r>
  <r>
    <n v="741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99"/>
    <n v="2023"/>
    <x v="6"/>
    <n v="7"/>
    <s v="Q3"/>
    <n v="4"/>
    <n v="0.17499999999999999"/>
  </r>
  <r>
    <n v="742"/>
    <s v="US-2023-131310"/>
    <d v="2023-07-12T00:00:00"/>
    <d v="2023-07-18T00:00:00"/>
    <s v="Standard Class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3999999999999"/>
    <n v="4"/>
    <n v="0.2"/>
    <n v="3.8016000000000001"/>
    <n v="2023"/>
    <x v="6"/>
    <n v="7"/>
    <s v="Q3"/>
    <n v="6"/>
    <n v="0.33750000000000002"/>
  </r>
  <r>
    <n v="743"/>
    <s v="US-2023-129924"/>
    <d v="2023-07-12T00:00:00"/>
    <d v="2023-07-17T00:00:00"/>
    <s v="Standard Class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19999999999997"/>
    <n v="2"/>
    <n v="0.2"/>
    <n v="2.7955999999999999"/>
    <n v="2023"/>
    <x v="6"/>
    <n v="7"/>
    <s v="Q3"/>
    <n v="5"/>
    <n v="0.36249999999999999"/>
  </r>
  <r>
    <n v="744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"/>
    <n v="2"/>
    <n v="0.2"/>
    <n v="0.56679999999999997"/>
    <n v="2023"/>
    <x v="6"/>
    <n v="7"/>
    <s v="Q3"/>
    <n v="4"/>
    <n v="0.16250000000000001"/>
  </r>
  <r>
    <n v="745"/>
    <s v="US-2023-124807"/>
    <d v="2023-07-12T00:00:00"/>
    <d v="2023-07-15T00:00:00"/>
    <s v="Second Class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"/>
    <n v="2023"/>
    <x v="6"/>
    <n v="7"/>
    <s v="Q3"/>
    <n v="3"/>
    <n v="0.36249999999999999"/>
  </r>
  <r>
    <n v="746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2000000000002"/>
    <n v="2023"/>
    <x v="6"/>
    <n v="7"/>
    <s v="Q3"/>
    <n v="4"/>
    <n v="0.35000000000000003"/>
  </r>
  <r>
    <n v="747"/>
    <s v="US-2023-110184"/>
    <d v="2023-07-12T00:00:00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98"/>
    <n v="2023"/>
    <x v="6"/>
    <n v="7"/>
    <s v="Q3"/>
    <n v="4"/>
    <n v="0.18"/>
  </r>
  <r>
    <n v="748"/>
    <s v="US-2023-124807"/>
    <d v="2023-07-12T00:00:00"/>
    <d v="2023-07-15T00:00:00"/>
    <s v="Second Class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"/>
    <n v="4"/>
    <n v="0.2"/>
    <n v="3.278"/>
    <n v="2023"/>
    <x v="6"/>
    <n v="7"/>
    <s v="Q3"/>
    <n v="3"/>
    <n v="0.13750000000000001"/>
  </r>
  <r>
    <n v="749"/>
    <s v="US-2023-110184"/>
    <d v="2023-07-12T00:00:00"/>
    <d v="2023-07-16T00:00:00"/>
    <s v="Standard Class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1"/>
    <n v="8"/>
    <n v="0.2"/>
    <n v="28.7928"/>
    <n v="2023"/>
    <x v="6"/>
    <n v="7"/>
    <s v="Q3"/>
    <n v="4"/>
    <n v="0.11249999999999999"/>
  </r>
  <r>
    <n v="750"/>
    <s v="US-2023-165862"/>
    <d v="2023-07-13T00:00:00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97"/>
    <n v="2023"/>
    <x v="6"/>
    <n v="7"/>
    <s v="Q3"/>
    <n v="4"/>
    <n v="1.2499999999999942E-2"/>
  </r>
  <r>
    <n v="751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4000000000002"/>
    <n v="2"/>
    <n v="0.2"/>
    <n v="1.1994"/>
    <n v="2023"/>
    <x v="6"/>
    <n v="7"/>
    <s v="Q3"/>
    <n v="4"/>
    <n v="3.7499999999999999E-2"/>
  </r>
  <r>
    <n v="752"/>
    <s v="US-2023-124464"/>
    <d v="2023-07-14T00:00:00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399999999999"/>
    <n v="2023"/>
    <x v="6"/>
    <n v="7"/>
    <s v="Q3"/>
    <n v="6"/>
    <n v="0.28000000000000003"/>
  </r>
  <r>
    <n v="753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2000000000004"/>
    <n v="2023"/>
    <x v="6"/>
    <n v="7"/>
    <s v="Q3"/>
    <n v="4"/>
    <n v="0.1125"/>
  </r>
  <r>
    <n v="754"/>
    <s v="US-2023-109904"/>
    <d v="2023-07-14T00:00:00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  <n v="2023"/>
    <x v="6"/>
    <n v="7"/>
    <s v="Q3"/>
    <n v="3"/>
    <n v="0.25"/>
  </r>
  <r>
    <n v="755"/>
    <s v="US-2023-103905"/>
    <d v="2023-07-14T00:00:00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9"/>
    <n v="7"/>
    <n v="0.8"/>
    <n v="-46.394599999999997"/>
    <n v="2023"/>
    <x v="6"/>
    <n v="7"/>
    <s v="Q3"/>
    <n v="6"/>
    <n v="-1.55"/>
  </r>
  <r>
    <n v="756"/>
    <s v="US-2023-150532"/>
    <d v="2023-07-14T00:00:00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  <n v="2023"/>
    <x v="6"/>
    <n v="7"/>
    <s v="Q3"/>
    <n v="7"/>
    <n v="0.1125"/>
  </r>
  <r>
    <n v="757"/>
    <s v="US-2023-103905"/>
    <d v="2023-07-14T00:00:00"/>
    <d v="2023-07-20T00:00:00"/>
    <s v="Standard Class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2023"/>
    <x v="6"/>
    <n v="7"/>
    <s v="Q3"/>
    <n v="6"/>
    <n v="0.1"/>
  </r>
  <r>
    <n v="758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4"/>
    <n v="1"/>
    <n v="0.4"/>
    <n v="-2.2490000000000001"/>
    <n v="2023"/>
    <x v="6"/>
    <n v="7"/>
    <s v="Q3"/>
    <n v="4"/>
    <n v="-0.16666666666666669"/>
  </r>
  <r>
    <n v="759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8"/>
    <n v="2"/>
    <n v="0.4"/>
    <n v="-13.993"/>
    <n v="2023"/>
    <x v="6"/>
    <n v="7"/>
    <s v="Q3"/>
    <n v="4"/>
    <n v="-0.58333333333333337"/>
  </r>
  <r>
    <n v="760"/>
    <s v="US-2023-115980"/>
    <d v="2023-07-15T00:00:00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"/>
    <n v="3"/>
    <n v="0"/>
    <n v="2.6814"/>
    <n v="2023"/>
    <x v="6"/>
    <n v="7"/>
    <s v="Q3"/>
    <n v="4"/>
    <n v="0.41"/>
  </r>
  <r>
    <n v="761"/>
    <s v="US-2023-115980"/>
    <d v="2023-07-15T00:00:00"/>
    <d v="2023-07-19T00:00:00"/>
    <s v="Standard Class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7"/>
    <n v="3"/>
    <n v="0"/>
    <n v="1.3068"/>
    <n v="2023"/>
    <x v="6"/>
    <n v="7"/>
    <s v="Q3"/>
    <n v="4"/>
    <n v="0.43999999999999995"/>
  </r>
  <r>
    <n v="762"/>
    <s v="US-2023-123295"/>
    <d v="2023-07-18T00:00:00"/>
    <d v="2023-07-18T00:00:00"/>
    <s v="Same Day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99"/>
    <n v="2023"/>
    <x v="6"/>
    <n v="7"/>
    <s v="Q3"/>
    <n v="0"/>
    <n v="-9.9999999999999992E-2"/>
  </r>
  <r>
    <n v="763"/>
    <s v="US-2023-138198"/>
    <d v="2023-07-18T00:00:00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  <n v="2023"/>
    <x v="6"/>
    <n v="7"/>
    <s v="Q3"/>
    <n v="5"/>
    <n v="0.32499999999999996"/>
  </r>
  <r>
    <n v="764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6"/>
    <n v="1"/>
    <n v="0.3"/>
    <n v="-4.032"/>
    <n v="2023"/>
    <x v="6"/>
    <n v="7"/>
    <s v="Q3"/>
    <n v="5"/>
    <n v="-5.7142857142857141E-2"/>
  </r>
  <r>
    <n v="765"/>
    <s v="US-2023-168158"/>
    <d v="2023-07-19T00:00:00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  <n v="2023"/>
    <x v="6"/>
    <n v="7"/>
    <s v="Q3"/>
    <n v="5"/>
    <n v="0.36249999999999999"/>
  </r>
  <r>
    <n v="766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  <n v="2023"/>
    <x v="6"/>
    <n v="7"/>
    <s v="Q3"/>
    <n v="5"/>
    <n v="0.48"/>
  </r>
  <r>
    <n v="767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  <n v="2023"/>
    <x v="6"/>
    <n v="7"/>
    <s v="Q3"/>
    <n v="5"/>
    <n v="0.45999999999999996"/>
  </r>
  <r>
    <n v="768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06"/>
    <n v="2023"/>
    <x v="6"/>
    <n v="7"/>
    <s v="Q3"/>
    <n v="5"/>
    <n v="0.26"/>
  </r>
  <r>
    <n v="769"/>
    <s v="US-2023-143903"/>
    <d v="2023-07-20T00:00:00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6"/>
    <n v="2023"/>
    <x v="6"/>
    <n v="7"/>
    <s v="Q3"/>
    <n v="4"/>
    <n v="-0.14285714285714285"/>
  </r>
  <r>
    <n v="770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2"/>
    <n v="3"/>
    <n v="0"/>
    <n v="15.4872"/>
    <n v="2023"/>
    <x v="6"/>
    <n v="7"/>
    <s v="Q3"/>
    <n v="2"/>
    <n v="0.36"/>
  </r>
  <r>
    <n v="771"/>
    <s v="US-2023-143903"/>
    <d v="2023-07-20T00:00:00"/>
    <d v="2023-07-24T00:00:00"/>
    <s v="Standard Class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9"/>
    <n v="2023"/>
    <x v="6"/>
    <n v="7"/>
    <s v="Q3"/>
    <n v="4"/>
    <n v="-0.85"/>
  </r>
  <r>
    <n v="772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8000000000002"/>
    <n v="2023"/>
    <x v="6"/>
    <n v="7"/>
    <s v="Q3"/>
    <n v="3"/>
    <n v="0.29000000000000004"/>
  </r>
  <r>
    <n v="773"/>
    <s v="US-2023-142965"/>
    <d v="2023-07-20T00:00:00"/>
    <d v="2023-07-20T00:00:00"/>
    <s v="Same Day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"/>
    <n v="3"/>
    <n v="0.7"/>
    <n v="-21.888000000000002"/>
    <n v="2023"/>
    <x v="6"/>
    <n v="7"/>
    <s v="Q3"/>
    <n v="0"/>
    <n v="-0.8"/>
  </r>
  <r>
    <n v="774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  <n v="2023"/>
    <x v="6"/>
    <n v="7"/>
    <s v="Q3"/>
    <n v="2"/>
    <n v="0.36249999999999993"/>
  </r>
  <r>
    <n v="775"/>
    <s v="US-2023-157546"/>
    <d v="2023-07-20T00:00:00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03"/>
    <n v="6"/>
    <n v="0.2"/>
    <n v="30.277799999999999"/>
    <n v="2023"/>
    <x v="6"/>
    <n v="7"/>
    <s v="Q3"/>
    <n v="2"/>
    <n v="0.33749999999999997"/>
  </r>
  <r>
    <n v="776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8000000000003"/>
    <n v="2023"/>
    <x v="6"/>
    <n v="7"/>
    <s v="Q3"/>
    <n v="2"/>
    <n v="0.48000000000000004"/>
  </r>
  <r>
    <n v="777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7999999999997"/>
    <n v="2023"/>
    <x v="6"/>
    <n v="7"/>
    <s v="Q3"/>
    <n v="2"/>
    <n v="0.48999999999999994"/>
  </r>
  <r>
    <n v="778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  <n v="2023"/>
    <x v="6"/>
    <n v="7"/>
    <s v="Q3"/>
    <n v="3"/>
    <n v="0.49"/>
  </r>
  <r>
    <n v="779"/>
    <s v="US-2023-157546"/>
    <d v="2023-07-20T00:00:00"/>
    <d v="2023-07-22T00:00:00"/>
    <s v="First Class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"/>
    <n v="3"/>
    <n v="0"/>
    <n v="10.7301"/>
    <n v="2023"/>
    <x v="6"/>
    <n v="7"/>
    <s v="Q3"/>
    <n v="2"/>
    <n v="0.47000000000000003"/>
  </r>
  <r>
    <n v="780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9"/>
    <n v="2023"/>
    <x v="6"/>
    <n v="7"/>
    <s v="Q3"/>
    <n v="3"/>
    <n v="0.3"/>
  </r>
  <r>
    <n v="781"/>
    <s v="US-2023-142965"/>
    <d v="2023-07-20T00:00:00"/>
    <d v="2023-07-20T00:00:00"/>
    <s v="Same Day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4000000000002"/>
    <n v="1"/>
    <n v="0.2"/>
    <n v="-5.1967999999999996"/>
    <n v="2023"/>
    <x v="6"/>
    <n v="7"/>
    <s v="Q3"/>
    <n v="0"/>
    <n v="-0.19999999999999998"/>
  </r>
  <r>
    <n v="782"/>
    <s v="US-2023-143903"/>
    <d v="2023-07-20T00:00:00"/>
    <d v="2023-07-24T00:00:00"/>
    <s v="Standard Class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399999999998"/>
    <n v="3"/>
    <n v="0.2"/>
    <n v="38.572200000000002"/>
    <n v="2023"/>
    <x v="6"/>
    <n v="7"/>
    <s v="Q3"/>
    <n v="4"/>
    <n v="0.11250000000000002"/>
  </r>
  <r>
    <n v="783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4"/>
    <n v="2023"/>
    <x v="6"/>
    <n v="7"/>
    <s v="Q3"/>
    <n v="3"/>
    <n v="0.36000000000000004"/>
  </r>
  <r>
    <n v="784"/>
    <s v="US-2023-116932"/>
    <d v="2023-07-21T00:00:00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799999999998"/>
    <n v="2"/>
    <n v="0.2"/>
    <n v="50.097999999999999"/>
    <n v="2023"/>
    <x v="6"/>
    <n v="7"/>
    <s v="Q3"/>
    <n v="4"/>
    <n v="6.25E-2"/>
  </r>
  <r>
    <n v="785"/>
    <s v="US-2023-129189"/>
    <d v="2023-07-21T00:00:00"/>
    <d v="2023-07-25T00:00:00"/>
    <s v="Standard Class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9"/>
    <n v="2023"/>
    <x v="6"/>
    <n v="7"/>
    <s v="Q3"/>
    <n v="4"/>
    <n v="-0.14285714285714285"/>
  </r>
  <r>
    <n v="786"/>
    <s v="US-2023-116932"/>
    <d v="2023-07-21T00:00:00"/>
    <d v="2023-07-25T00:00:00"/>
    <s v="Standard Class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1"/>
    <n v="2023"/>
    <x v="6"/>
    <n v="7"/>
    <s v="Q3"/>
    <n v="4"/>
    <n v="9.9999999999999992E-2"/>
  </r>
  <r>
    <n v="787"/>
    <s v="US-2023-129189"/>
    <d v="2023-07-21T00:00:00"/>
    <d v="2023-07-25T00:00:00"/>
    <s v="Standard Class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2"/>
    <n v="3"/>
    <n v="0.8"/>
    <n v="-12.979200000000001"/>
    <n v="2023"/>
    <x v="6"/>
    <n v="7"/>
    <s v="Q3"/>
    <n v="4"/>
    <n v="-2.6"/>
  </r>
  <r>
    <n v="788"/>
    <s v="US-2023-116932"/>
    <d v="2023-07-21T00:00:00"/>
    <d v="2023-07-25T00:00:00"/>
    <s v="Standard Class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  <n v="2023"/>
    <x v="6"/>
    <n v="7"/>
    <s v="Q3"/>
    <n v="4"/>
    <n v="0.26"/>
  </r>
  <r>
    <n v="789"/>
    <s v="US-2023-129189"/>
    <d v="2023-07-21T00:00:00"/>
    <d v="2023-07-25T00:00:00"/>
    <s v="Standard Class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4"/>
    <n v="1"/>
    <n v="0.8"/>
    <n v="-1.827"/>
    <n v="2023"/>
    <x v="6"/>
    <n v="7"/>
    <s v="Q3"/>
    <n v="4"/>
    <n v="-1.75"/>
  </r>
  <r>
    <n v="790"/>
    <s v="US-2023-129189"/>
    <d v="2023-07-21T00:00:00"/>
    <d v="2023-07-25T00:00:00"/>
    <s v="Standard Class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2999999999998"/>
    <n v="2023"/>
    <x v="6"/>
    <n v="7"/>
    <s v="Q3"/>
    <n v="4"/>
    <n v="0.33749999999999997"/>
  </r>
  <r>
    <n v="791"/>
    <s v="US-2023-109890"/>
    <d v="2023-07-21T00:00:00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  <n v="2023"/>
    <x v="6"/>
    <n v="7"/>
    <s v="Q3"/>
    <n v="6"/>
    <n v="0.28000000000000003"/>
  </r>
  <r>
    <n v="792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06"/>
    <n v="2023"/>
    <x v="6"/>
    <n v="7"/>
    <s v="Q3"/>
    <n v="2"/>
    <n v="0.1"/>
  </r>
  <r>
    <n v="793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"/>
    <n v="3"/>
    <n v="0.2"/>
    <n v="19.1646"/>
    <n v="2023"/>
    <x v="6"/>
    <n v="7"/>
    <s v="Q3"/>
    <n v="2"/>
    <n v="0.1125"/>
  </r>
  <r>
    <n v="794"/>
    <s v="US-2023-127691"/>
    <d v="2023-07-22T00:00:00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  <n v="2023"/>
    <x v="6"/>
    <n v="7"/>
    <s v="Q3"/>
    <n v="5"/>
    <n v="0.28000000000000003"/>
  </r>
  <r>
    <n v="795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  <n v="2023"/>
    <x v="6"/>
    <n v="7"/>
    <s v="Q3"/>
    <n v="2"/>
    <n v="0.28000000000000003"/>
  </r>
  <r>
    <n v="796"/>
    <s v="US-2023-122679"/>
    <d v="2023-07-22T00:00:00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97"/>
    <n v="2023"/>
    <x v="6"/>
    <n v="7"/>
    <s v="Q3"/>
    <n v="6"/>
    <n v="0.33"/>
  </r>
  <r>
    <n v="797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  <n v="2023"/>
    <x v="6"/>
    <n v="7"/>
    <s v="Q3"/>
    <n v="2"/>
    <n v="0.28999999999999998"/>
  </r>
  <r>
    <n v="798"/>
    <s v="US-2023-164644"/>
    <d v="2023-07-22T00:00:00"/>
    <d v="2023-07-24T00:00:00"/>
    <s v="Second Class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9"/>
    <n v="2023"/>
    <x v="6"/>
    <n v="7"/>
    <s v="Q3"/>
    <n v="2"/>
    <n v="4.9999999999999996E-2"/>
  </r>
  <r>
    <n v="799"/>
    <s v="US-2023-127691"/>
    <d v="2023-07-22T00:00:00"/>
    <d v="2023-07-27T00:00:00"/>
    <s v="Standard Class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  <n v="2023"/>
    <x v="6"/>
    <n v="7"/>
    <s v="Q3"/>
    <n v="5"/>
    <n v="0.36"/>
  </r>
  <r>
    <n v="800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400000000000004"/>
    <n v="2023"/>
    <x v="6"/>
    <n v="7"/>
    <s v="Q3"/>
    <n v="4"/>
    <n v="0.1"/>
  </r>
  <r>
    <n v="801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"/>
    <n v="5"/>
    <n v="0.7"/>
    <n v="-5.7119999999999997"/>
    <n v="2023"/>
    <x v="6"/>
    <n v="7"/>
    <s v="Q3"/>
    <n v="4"/>
    <n v="-0.7"/>
  </r>
  <r>
    <n v="802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3000000000001"/>
    <n v="2023"/>
    <x v="6"/>
    <n v="7"/>
    <s v="Q3"/>
    <n v="4"/>
    <n v="0.28999999999999998"/>
  </r>
  <r>
    <n v="803"/>
    <s v="US-2023-103058"/>
    <d v="2023-07-23T00:00:00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904"/>
    <n v="2023"/>
    <x v="6"/>
    <n v="7"/>
    <s v="Q3"/>
    <n v="1"/>
    <n v="7.9999999999999905E-2"/>
  </r>
  <r>
    <n v="804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"/>
    <n v="2023"/>
    <x v="6"/>
    <n v="7"/>
    <s v="Q3"/>
    <n v="4"/>
    <n v="-6.25E-2"/>
  </r>
  <r>
    <n v="805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x v="3"/>
    <s v="TEC-AC-10002167"/>
    <x v="2"/>
    <s v="Accessories"/>
    <s v="ImationÂ 8gb Micro Traveldrive Usb 2.0Â Flash Drive"/>
    <n v="45"/>
    <n v="3"/>
    <n v="0"/>
    <n v="4.95"/>
    <n v="2023"/>
    <x v="6"/>
    <n v="7"/>
    <s v="Q3"/>
    <n v="4"/>
    <n v="0.11"/>
  </r>
  <r>
    <n v="806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Â Smart WiFi Router"/>
    <n v="1023.936"/>
    <n v="8"/>
    <n v="0.2"/>
    <n v="179.18879999999999"/>
    <n v="2023"/>
    <x v="6"/>
    <n v="7"/>
    <s v="Q3"/>
    <n v="4"/>
    <n v="0.17499999999999999"/>
  </r>
  <r>
    <n v="807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1"/>
    <n v="2023"/>
    <x v="6"/>
    <n v="7"/>
    <s v="Q3"/>
    <n v="4"/>
    <n v="0.10000000000000017"/>
  </r>
  <r>
    <n v="808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  <n v="2023"/>
    <x v="6"/>
    <n v="7"/>
    <s v="Q3"/>
    <n v="4"/>
    <n v="0.125"/>
  </r>
  <r>
    <n v="809"/>
    <s v="US-2023-143917"/>
    <d v="2023-07-25T00:00:00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799999999997"/>
    <n v="2023"/>
    <x v="6"/>
    <n v="7"/>
    <s v="Q3"/>
    <n v="2"/>
    <n v="0.43999999999999995"/>
  </r>
  <r>
    <n v="810"/>
    <s v="US-2023-146528"/>
    <d v="2023-07-25T00:00:00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1999999999998"/>
    <n v="2023"/>
    <x v="6"/>
    <n v="7"/>
    <s v="Q3"/>
    <n v="2"/>
    <n v="0.48999999999999994"/>
  </r>
  <r>
    <n v="811"/>
    <s v="US-2023-143917"/>
    <d v="2023-07-25T00:00:00"/>
    <d v="2023-07-27T00:00:00"/>
    <s v="Second Class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1"/>
    <n v="2023"/>
    <x v="6"/>
    <n v="7"/>
    <s v="Q3"/>
    <n v="2"/>
    <n v="0.28000000000000003"/>
  </r>
  <r>
    <n v="812"/>
    <s v="US-2023-143917"/>
    <d v="2023-07-25T00:00:00"/>
    <d v="2023-07-27T00:00:00"/>
    <s v="Second Class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97"/>
    <n v="2023"/>
    <x v="6"/>
    <n v="7"/>
    <s v="Q3"/>
    <n v="2"/>
    <n v="0.04"/>
  </r>
  <r>
    <n v="813"/>
    <s v="US-2023-146528"/>
    <d v="2023-07-25T00:00:00"/>
    <d v="2023-07-27T00:00:00"/>
    <s v="Second Class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99"/>
    <n v="2023"/>
    <x v="6"/>
    <n v="7"/>
    <s v="Q3"/>
    <n v="2"/>
    <n v="0.28999999999999998"/>
  </r>
  <r>
    <n v="814"/>
    <s v="US-2023-116190"/>
    <d v="2023-07-26T00:00:00"/>
    <d v="2023-08-01T00:00:00"/>
    <s v="Standard Class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6"/>
    <n v="2023"/>
    <x v="6"/>
    <n v="7"/>
    <s v="Q3"/>
    <n v="6"/>
    <n v="0.27"/>
  </r>
  <r>
    <n v="815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x v="3"/>
    <s v="FUR-CH-10003312"/>
    <x v="1"/>
    <s v="Chairs"/>
    <s v="Hon 2090 â€œPillow Softâ€ Series Mid Back Swivel/Tilt Chairs"/>
    <n v="674.35199999999998"/>
    <n v="3"/>
    <n v="0.2"/>
    <n v="-109.5822"/>
    <n v="2023"/>
    <x v="6"/>
    <n v="7"/>
    <s v="Q3"/>
    <n v="7"/>
    <n v="-0.16250000000000001"/>
  </r>
  <r>
    <n v="816"/>
    <s v="US-2023-116190"/>
    <d v="2023-07-26T00:00:00"/>
    <d v="2023-08-01T00:00:00"/>
    <s v="Standard Class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5999999999994"/>
    <n v="2023"/>
    <x v="6"/>
    <n v="7"/>
    <s v="Q3"/>
    <n v="6"/>
    <n v="0.36"/>
  </r>
  <r>
    <n v="817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699999999997"/>
    <n v="2023"/>
    <x v="6"/>
    <n v="7"/>
    <s v="Q3"/>
    <n v="7"/>
    <n v="0.27"/>
  </r>
  <r>
    <n v="818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5999999999999"/>
    <n v="3"/>
    <n v="0.6"/>
    <n v="-10.0602"/>
    <n v="2023"/>
    <x v="6"/>
    <n v="7"/>
    <s v="Q3"/>
    <n v="4"/>
    <n v="-0.57500000000000007"/>
  </r>
  <r>
    <n v="819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60000000000003"/>
    <n v="2"/>
    <n v="0.8"/>
    <n v="-12.09"/>
    <n v="2023"/>
    <x v="6"/>
    <n v="7"/>
    <s v="Q3"/>
    <n v="4"/>
    <n v="-2.5"/>
  </r>
  <r>
    <n v="820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9"/>
    <n v="4"/>
    <n v="0.8"/>
    <n v="-26.854399999999998"/>
    <n v="2023"/>
    <x v="6"/>
    <n v="7"/>
    <s v="Q3"/>
    <n v="4"/>
    <n v="-1.6"/>
  </r>
  <r>
    <n v="821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800000000000008"/>
    <n v="5"/>
    <n v="0.8"/>
    <n v="-13.32"/>
    <n v="2023"/>
    <x v="6"/>
    <n v="7"/>
    <s v="Q3"/>
    <n v="4"/>
    <n v="-1.5"/>
  </r>
  <r>
    <n v="822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8"/>
    <n v="8"/>
    <n v="0.8"/>
    <n v="-3701.8928000000001"/>
    <n v="2023"/>
    <x v="6"/>
    <n v="7"/>
    <s v="Q3"/>
    <n v="4"/>
    <n v="-1.7000000000000002"/>
  </r>
  <r>
    <n v="823"/>
    <s v="US-2023-116190"/>
    <d v="2023-07-26T00:00:00"/>
    <d v="2023-08-01T00:00:00"/>
    <s v="Standard Class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300000000003"/>
    <n v="2023"/>
    <x v="6"/>
    <n v="7"/>
    <s v="Q3"/>
    <n v="6"/>
    <n v="0.47000000000000003"/>
  </r>
  <r>
    <n v="824"/>
    <s v="US-2023-155894"/>
    <d v="2023-07-26T00:00:00"/>
    <d v="2023-07-30T00:00:00"/>
    <s v="Second Class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200000000001"/>
    <n v="3"/>
    <n v="0.2"/>
    <n v="-29.343599999999999"/>
    <n v="2023"/>
    <x v="6"/>
    <n v="7"/>
    <s v="Q3"/>
    <n v="4"/>
    <n v="-0.23749999999999999"/>
  </r>
  <r>
    <n v="825"/>
    <s v="US-2023-159121"/>
    <d v="2023-07-26T00:00:00"/>
    <d v="2023-08-01T00:00:00"/>
    <s v="Standard Class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300000000003"/>
    <n v="2023"/>
    <x v="6"/>
    <n v="7"/>
    <s v="Q3"/>
    <n v="6"/>
    <n v="0.31"/>
  </r>
  <r>
    <n v="826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02"/>
    <n v="2023"/>
    <x v="6"/>
    <n v="7"/>
    <s v="Q3"/>
    <n v="4"/>
    <n v="-6.25E-2"/>
  </r>
  <r>
    <n v="827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  <n v="2023"/>
    <x v="6"/>
    <n v="7"/>
    <s v="Q3"/>
    <n v="7"/>
    <n v="0.41000000000000003"/>
  </r>
  <r>
    <n v="828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8"/>
    <n v="2023"/>
    <x v="6"/>
    <n v="7"/>
    <s v="Q3"/>
    <n v="7"/>
    <n v="0.125"/>
  </r>
  <r>
    <n v="829"/>
    <s v="US-2023-150126"/>
    <d v="2023-07-27T00:00:00"/>
    <d v="2023-08-02T00:00:00"/>
    <s v="Standard Class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  <n v="2023"/>
    <x v="6"/>
    <n v="7"/>
    <s v="Q3"/>
    <n v="6"/>
    <n v="0.49"/>
  </r>
  <r>
    <n v="830"/>
    <s v="US-2023-169642"/>
    <d v="2023-07-27T00:00:00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  <n v="2023"/>
    <x v="6"/>
    <n v="7"/>
    <s v="Q3"/>
    <n v="3"/>
    <n v="0"/>
  </r>
  <r>
    <n v="831"/>
    <s v="US-2023-124709"/>
    <d v="2023-07-27T00:00:00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"/>
    <n v="2023"/>
    <x v="6"/>
    <n v="7"/>
    <s v="Q3"/>
    <n v="2"/>
    <n v="0.16"/>
  </r>
  <r>
    <n v="832"/>
    <s v="US-2023-131541"/>
    <d v="2023-07-28T00:00:00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9"/>
    <n v="2023"/>
    <x v="6"/>
    <n v="7"/>
    <s v="Q3"/>
    <n v="0"/>
    <n v="9.9999999999999992E-2"/>
  </r>
  <r>
    <n v="833"/>
    <s v="US-2023-131541"/>
    <d v="2023-07-28T00:00:00"/>
    <d v="2023-07-28T00:00:00"/>
    <s v="Same Day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  <n v="2023"/>
    <x v="6"/>
    <n v="7"/>
    <s v="Q3"/>
    <n v="0"/>
    <n v="0.33749999999999997"/>
  </r>
  <r>
    <n v="834"/>
    <s v="US-2023-131541"/>
    <d v="2023-07-28T00:00:00"/>
    <d v="2023-07-28T00:00:00"/>
    <s v="Same Day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"/>
    <n v="5"/>
    <n v="0.2"/>
    <n v="5.1909999999999998"/>
    <n v="2023"/>
    <x v="6"/>
    <n v="7"/>
    <s v="Q3"/>
    <n v="0"/>
    <n v="0.36249999999999999"/>
  </r>
  <r>
    <n v="835"/>
    <s v="US-2023-111192"/>
    <d v="2023-07-30T00:00:00"/>
    <d v="2023-08-05T00:00:00"/>
    <s v="Standard Class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  <n v="2023"/>
    <x v="6"/>
    <n v="7"/>
    <s v="Q3"/>
    <n v="6"/>
    <n v="0.19"/>
  </r>
  <r>
    <n v="836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199999999999"/>
    <n v="2023"/>
    <x v="7"/>
    <n v="8"/>
    <s v="Q3"/>
    <n v="4"/>
    <n v="0.27499999999999997"/>
  </r>
  <r>
    <n v="837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"/>
    <n v="1"/>
    <n v="0.2"/>
    <n v="10.224500000000001"/>
    <n v="2023"/>
    <x v="7"/>
    <n v="8"/>
    <s v="Q3"/>
    <n v="4"/>
    <n v="0.16250000000000001"/>
  </r>
  <r>
    <n v="838"/>
    <s v="US-2023-152296"/>
    <d v="2023-08-01T00:00:00"/>
    <d v="2023-08-03T00:00:00"/>
    <s v="First Class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1999999999999"/>
    <n v="3"/>
    <n v="0.2"/>
    <n v="6.9131999999999998"/>
    <n v="2023"/>
    <x v="7"/>
    <n v="8"/>
    <s v="Q3"/>
    <n v="2"/>
    <n v="0.35000000000000003"/>
  </r>
  <r>
    <n v="839"/>
    <s v="US-2023-162684"/>
    <d v="2023-08-01T00:00:00"/>
    <d v="2023-08-06T00:00:00"/>
    <s v="Standard Class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7"/>
    <n v="2023"/>
    <x v="7"/>
    <n v="8"/>
    <s v="Q3"/>
    <n v="5"/>
    <n v="0.33750000000000002"/>
  </r>
  <r>
    <n v="840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1"/>
    <n v="2023"/>
    <x v="7"/>
    <n v="8"/>
    <s v="Q3"/>
    <n v="4"/>
    <n v="0.33749999999999997"/>
  </r>
  <r>
    <n v="841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4000000000001"/>
    <n v="2023"/>
    <x v="7"/>
    <n v="8"/>
    <s v="Q3"/>
    <n v="4"/>
    <n v="0.375"/>
  </r>
  <r>
    <n v="842"/>
    <s v="US-2023-106299"/>
    <d v="2023-08-02T00:00:00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  <n v="2023"/>
    <x v="7"/>
    <n v="8"/>
    <s v="Q3"/>
    <n v="6"/>
    <n v="0.47"/>
  </r>
  <r>
    <n v="843"/>
    <s v="US-2023-106299"/>
    <d v="2023-08-02T00:00:00"/>
    <d v="2023-08-08T00:00:00"/>
    <s v="Standard Class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59999999999"/>
    <n v="2023"/>
    <x v="7"/>
    <n v="8"/>
    <s v="Q3"/>
    <n v="6"/>
    <n v="0.26999999999999996"/>
  </r>
  <r>
    <n v="844"/>
    <s v="US-2023-106299"/>
    <d v="2023-08-02T00:00:00"/>
    <d v="2023-08-08T00:00:00"/>
    <s v="Standard Class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59999999999997"/>
    <n v="2023"/>
    <x v="7"/>
    <n v="8"/>
    <s v="Q3"/>
    <n v="6"/>
    <n v="0.43"/>
  </r>
  <r>
    <n v="845"/>
    <s v="US-2023-133690"/>
    <d v="2023-08-03T00:00:00"/>
    <d v="2023-08-05T00:00:00"/>
    <s v="First Class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  <n v="2023"/>
    <x v="7"/>
    <n v="8"/>
    <s v="Q3"/>
    <n v="2"/>
    <n v="-0.74"/>
  </r>
  <r>
    <n v="846"/>
    <s v="US-2023-133690"/>
    <d v="2023-08-03T00:00:00"/>
    <d v="2023-08-05T00:00:00"/>
    <s v="First Class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98"/>
    <n v="2023"/>
    <x v="7"/>
    <n v="8"/>
    <s v="Q3"/>
    <n v="2"/>
    <n v="0.11249999999999999"/>
  </r>
  <r>
    <n v="847"/>
    <s v="US-2023-125612"/>
    <d v="2023-08-03T00:00:0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  <n v="2023"/>
    <x v="7"/>
    <n v="8"/>
    <s v="Q3"/>
    <n v="5"/>
    <n v="0.47"/>
  </r>
  <r>
    <n v="848"/>
    <s v="US-2023-128986"/>
    <d v="2023-08-03T00:00:00"/>
    <d v="2023-08-05T00:00:00"/>
    <s v="Second Class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200000000003"/>
    <n v="2023"/>
    <x v="7"/>
    <n v="8"/>
    <s v="Q3"/>
    <n v="2"/>
    <n v="0.36250000000000004"/>
  </r>
  <r>
    <n v="849"/>
    <s v="US-2023-125612"/>
    <d v="2023-08-03T00:00:00"/>
    <d v="2023-08-08T00:00:00"/>
    <s v="Standard Class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1999999999999"/>
    <n v="2023"/>
    <x v="7"/>
    <n v="8"/>
    <s v="Q3"/>
    <n v="5"/>
    <n v="0.27"/>
  </r>
  <r>
    <n v="850"/>
    <s v="US-2023-125612"/>
    <d v="2023-08-03T00:00:00"/>
    <d v="2023-08-08T00:00:00"/>
    <s v="Standard Class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"/>
    <n v="10"/>
    <n v="0"/>
    <n v="26.597999999999999"/>
    <n v="2023"/>
    <x v="7"/>
    <n v="8"/>
    <s v="Q3"/>
    <n v="5"/>
    <n v="0.26"/>
  </r>
  <r>
    <n v="851"/>
    <s v="US-2023-134215"/>
    <d v="2023-08-04T00:00:00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199999999999"/>
    <n v="2023"/>
    <x v="7"/>
    <n v="8"/>
    <s v="Q3"/>
    <n v="4"/>
    <n v="0.27"/>
  </r>
  <r>
    <n v="852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"/>
    <n v="2023"/>
    <x v="7"/>
    <n v="8"/>
    <s v="Q3"/>
    <n v="5"/>
    <n v="0.27999999999999997"/>
  </r>
  <r>
    <n v="853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40000000000002"/>
    <n v="2023"/>
    <x v="7"/>
    <n v="8"/>
    <s v="Q3"/>
    <n v="5"/>
    <n v="0.26000000000000006"/>
  </r>
  <r>
    <n v="854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3999999999999"/>
    <n v="1"/>
    <n v="0.2"/>
    <n v="4.7792000000000003"/>
    <n v="2023"/>
    <x v="7"/>
    <n v="8"/>
    <s v="Q3"/>
    <n v="5"/>
    <n v="0.36250000000000004"/>
  </r>
  <r>
    <n v="855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  <n v="2023"/>
    <x v="7"/>
    <n v="8"/>
    <s v="Q3"/>
    <n v="5"/>
    <n v="0.49"/>
  </r>
  <r>
    <n v="856"/>
    <s v="US-2023-134215"/>
    <d v="2023-08-04T00:00:00"/>
    <d v="2023-08-08T00:00:00"/>
    <s v="Standard Class"/>
    <s v="ML-17395"/>
    <s v="Marina Lichtenstein"/>
    <x v="2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  <n v="2023"/>
    <x v="7"/>
    <n v="8"/>
    <s v="Q3"/>
    <n v="4"/>
    <n v="0.48"/>
  </r>
  <r>
    <n v="857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896"/>
    <n v="2023"/>
    <x v="7"/>
    <n v="8"/>
    <s v="Q3"/>
    <n v="5"/>
    <n v="4.9999999999999933E-2"/>
  </r>
  <r>
    <n v="858"/>
    <s v="US-2023-134215"/>
    <d v="2023-08-04T00:00:00"/>
    <d v="2023-08-08T00:00:00"/>
    <s v="Standard Class"/>
    <s v="ML-17395"/>
    <s v="Marina Lichtenstein"/>
    <x v="2"/>
    <s v="United States"/>
    <s v="Bangor"/>
    <s v="Maine"/>
    <n v="4401"/>
    <x v="1"/>
    <s v="TEC-AC-10002473"/>
    <x v="2"/>
    <s v="Accessories"/>
    <s v="Maxell 4.7GB DVD-R"/>
    <n v="255.42"/>
    <n v="9"/>
    <n v="0"/>
    <n v="104.7222"/>
    <n v="2023"/>
    <x v="7"/>
    <n v="8"/>
    <s v="Q3"/>
    <n v="4"/>
    <n v="0.41000000000000003"/>
  </r>
  <r>
    <n v="859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"/>
    <n v="5"/>
    <n v="0.2"/>
    <n v="34.996499999999997"/>
    <n v="2023"/>
    <x v="7"/>
    <n v="8"/>
    <s v="Q3"/>
    <n v="5"/>
    <n v="8.7499999999999994E-2"/>
  </r>
  <r>
    <n v="860"/>
    <s v="US-2023-117968"/>
    <d v="2023-08-05T00:00:00"/>
    <d v="2023-08-07T00:00:00"/>
    <s v="Second Class"/>
    <s v="RS-19420"/>
    <s v="Ricardo Sperren"/>
    <x v="2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099999999999"/>
    <n v="2023"/>
    <x v="7"/>
    <n v="8"/>
    <s v="Q3"/>
    <n v="2"/>
    <n v="0.26"/>
  </r>
  <r>
    <n v="861"/>
    <s v="US-2023-118962"/>
    <d v="2023-08-05T00:00:00"/>
    <d v="2023-08-09T00:00:00"/>
    <s v="Standard Class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1"/>
    <n v="7"/>
    <n v="0.2"/>
    <n v="21.259"/>
    <n v="2023"/>
    <x v="7"/>
    <n v="8"/>
    <s v="Q3"/>
    <n v="4"/>
    <n v="6.25E-2"/>
  </r>
  <r>
    <n v="862"/>
    <s v="US-2023-124723"/>
    <d v="2023-08-05T00:00:00"/>
    <d v="2023-08-12T00:00:00"/>
    <s v="Standard Class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3"/>
    <n v="2"/>
    <n v="0.3"/>
    <n v="41.933999999999997"/>
    <n v="2023"/>
    <x v="7"/>
    <n v="8"/>
    <s v="Q3"/>
    <n v="7"/>
    <n v="8.5714285714285701E-2"/>
  </r>
  <r>
    <n v="863"/>
    <s v="US-2023-117968"/>
    <d v="2023-08-05T00:00:00"/>
    <d v="2023-08-07T00:00:00"/>
    <s v="Second Class"/>
    <s v="RS-19420"/>
    <s v="Ricardo Sperren"/>
    <x v="2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"/>
    <n v="2023"/>
    <x v="7"/>
    <n v="8"/>
    <s v="Q3"/>
    <n v="2"/>
    <n v="0.28000000000000003"/>
  </r>
  <r>
    <n v="864"/>
    <s v="US-2023-117968"/>
    <d v="2023-08-05T00:00:00"/>
    <d v="2023-08-07T00:00:00"/>
    <s v="Second Class"/>
    <s v="RS-19420"/>
    <s v="Ricardo Sperren"/>
    <x v="2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  <n v="2023"/>
    <x v="7"/>
    <n v="8"/>
    <s v="Q3"/>
    <n v="2"/>
    <n v="0.44000000000000006"/>
  </r>
  <r>
    <n v="865"/>
    <s v="US-2023-110065"/>
    <d v="2023-08-05T00:00:00"/>
    <d v="2023-08-11T00:00:00"/>
    <s v="Standard Class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6"/>
    <n v="7"/>
    <n v="0"/>
    <n v="7.0224000000000002"/>
    <n v="2023"/>
    <x v="7"/>
    <n v="8"/>
    <s v="Q3"/>
    <n v="6"/>
    <n v="0.44"/>
  </r>
  <r>
    <n v="866"/>
    <s v="US-2023-150490"/>
    <d v="2023-08-05T00:00:00"/>
    <d v="2023-08-11T00:00:00"/>
    <s v="Standard Class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"/>
    <n v="2023"/>
    <x v="7"/>
    <n v="8"/>
    <s v="Q3"/>
    <n v="6"/>
    <n v="0.28000000000000003"/>
  </r>
  <r>
    <n v="867"/>
    <s v="US-2023-118962"/>
    <d v="2023-08-05T00:00:00"/>
    <d v="2023-08-09T00:00:00"/>
    <s v="Standard Class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â€ x 11â€"/>
    <n v="20.94"/>
    <n v="3"/>
    <n v="0"/>
    <n v="9.8417999999999992"/>
    <n v="2023"/>
    <x v="7"/>
    <n v="8"/>
    <s v="Q3"/>
    <n v="4"/>
    <n v="0.46999999999999992"/>
  </r>
  <r>
    <n v="868"/>
    <s v="US-2023-118962"/>
    <d v="2023-08-05T00:00:00"/>
    <d v="2023-08-09T00:00:00"/>
    <s v="Standard Class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800000000003"/>
    <n v="2023"/>
    <x v="7"/>
    <n v="8"/>
    <s v="Q3"/>
    <n v="4"/>
    <n v="0.48000000000000004"/>
  </r>
  <r>
    <n v="869"/>
    <s v="US-2023-150490"/>
    <d v="2023-08-05T00:00:00"/>
    <d v="2023-08-11T00:00:00"/>
    <s v="Standard Class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  <n v="2023"/>
    <x v="7"/>
    <n v="8"/>
    <s v="Q3"/>
    <n v="6"/>
    <n v="3.9999999999999876E-2"/>
  </r>
  <r>
    <n v="870"/>
    <s v="US-2023-150490"/>
    <d v="2023-08-05T00:00:00"/>
    <d v="2023-08-11T00:00:00"/>
    <s v="Standard Class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9"/>
    <n v="2023"/>
    <x v="7"/>
    <n v="8"/>
    <s v="Q3"/>
    <n v="6"/>
    <n v="9.9999999999999992E-2"/>
  </r>
  <r>
    <n v="871"/>
    <s v="US-2023-110065"/>
    <d v="2023-08-05T00:00:00"/>
    <d v="2023-08-11T00:00:00"/>
    <s v="Standard Class"/>
    <s v="SP-20650"/>
    <s v="Stephanie Phelps"/>
    <x v="2"/>
    <s v="United States"/>
    <s v="New York City"/>
    <s v="New York"/>
    <n v="10009"/>
    <x v="1"/>
    <s v="TEC-PH-10002468"/>
    <x v="2"/>
    <s v="Phones"/>
    <s v="Plantronics CS 50-USB -Â headsetÂ - Convertible, Monaural"/>
    <n v="135.99"/>
    <n v="1"/>
    <n v="0"/>
    <n v="36.717300000000002"/>
    <n v="2023"/>
    <x v="7"/>
    <n v="8"/>
    <s v="Q3"/>
    <n v="6"/>
    <n v="0.27"/>
  </r>
  <r>
    <n v="872"/>
    <s v="US-2023-115357"/>
    <d v="2023-08-06T00:00:00"/>
    <d v="2023-08-11T00:00:00"/>
    <s v="Second Class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600000000001"/>
    <n v="2023"/>
    <x v="7"/>
    <n v="8"/>
    <s v="Q3"/>
    <n v="5"/>
    <n v="0.36000000000000004"/>
  </r>
  <r>
    <n v="873"/>
    <s v="US-2023-137575"/>
    <d v="2023-08-06T00:00:00"/>
    <d v="2023-08-11T00:00:00"/>
    <s v="Standard Class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  <n v="2023"/>
    <x v="7"/>
    <n v="8"/>
    <s v="Q3"/>
    <n v="5"/>
    <n v="0.42000000000000004"/>
  </r>
  <r>
    <n v="874"/>
    <s v="US-2023-156790"/>
    <d v="2023-08-08T00:00:00"/>
    <d v="2023-08-10T00:00:00"/>
    <s v="Second Class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599999999999"/>
    <n v="4"/>
    <n v="0.2"/>
    <n v="-7.7727999999999904"/>
    <n v="2023"/>
    <x v="7"/>
    <n v="8"/>
    <s v="Q3"/>
    <n v="2"/>
    <n v="-4.999999999999994E-2"/>
  </r>
  <r>
    <n v="875"/>
    <s v="US-2023-151708"/>
    <d v="2023-08-08T00:00:00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"/>
    <n v="2023"/>
    <x v="7"/>
    <n v="8"/>
    <s v="Q3"/>
    <n v="6"/>
    <n v="-2.5000000000000081E-2"/>
  </r>
  <r>
    <n v="876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04"/>
    <n v="2023"/>
    <x v="7"/>
    <n v="8"/>
    <s v="Q3"/>
    <n v="7"/>
    <n v="0.28000000000000003"/>
  </r>
  <r>
    <n v="877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"/>
    <n v="2023"/>
    <x v="7"/>
    <n v="8"/>
    <s v="Q3"/>
    <n v="4"/>
    <n v="0.42"/>
  </r>
  <r>
    <n v="878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97"/>
    <n v="2023"/>
    <x v="7"/>
    <n v="8"/>
    <s v="Q3"/>
    <n v="4"/>
    <n v="0.22222222222222221"/>
  </r>
  <r>
    <n v="879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8"/>
    <n v="2023"/>
    <x v="7"/>
    <n v="8"/>
    <s v="Q3"/>
    <n v="7"/>
    <n v="0.28999999999999998"/>
  </r>
  <r>
    <n v="880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40000000000003"/>
    <n v="3"/>
    <n v="0"/>
    <n v="17.253"/>
    <n v="2023"/>
    <x v="7"/>
    <n v="8"/>
    <s v="Q3"/>
    <n v="4"/>
    <n v="0.44999999999999996"/>
  </r>
  <r>
    <n v="881"/>
    <s v="US-2023-154669"/>
    <d v="2023-08-08T00:00:00"/>
    <d v="2023-08-11T00:00:00"/>
    <s v="Second Class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8"/>
    <n v="2023"/>
    <x v="7"/>
    <n v="8"/>
    <s v="Q3"/>
    <n v="3"/>
    <n v="0.26"/>
  </r>
  <r>
    <n v="882"/>
    <s v="US-2023-151708"/>
    <d v="2023-08-08T00:00:00"/>
    <d v="2023-08-14T00:00:00"/>
    <s v="Standard Class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5999999999999"/>
    <n v="3"/>
    <n v="0.2"/>
    <n v="-10.7973"/>
    <n v="2023"/>
    <x v="7"/>
    <n v="8"/>
    <s v="Q3"/>
    <n v="6"/>
    <n v="-0.1125"/>
  </r>
  <r>
    <n v="883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  <n v="2023"/>
    <x v="7"/>
    <n v="8"/>
    <s v="Q3"/>
    <n v="4"/>
    <n v="0.5"/>
  </r>
  <r>
    <n v="884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  <n v="2023"/>
    <x v="7"/>
    <n v="8"/>
    <s v="Q3"/>
    <n v="7"/>
    <n v="0.36249999999999999"/>
  </r>
  <r>
    <n v="885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399999999999"/>
    <n v="2023"/>
    <x v="7"/>
    <n v="8"/>
    <s v="Q3"/>
    <n v="4"/>
    <n v="0.27999999999999997"/>
  </r>
  <r>
    <n v="886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"/>
    <n v="5"/>
    <n v="0.2"/>
    <n v="55.744999999999997"/>
    <n v="2023"/>
    <x v="7"/>
    <n v="8"/>
    <s v="Q3"/>
    <n v="7"/>
    <n v="0.125"/>
  </r>
  <r>
    <n v="887"/>
    <s v="CA-2023-129322"/>
    <d v="2023-08-08T00:00:00"/>
    <d v="2023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  <n v="2023"/>
    <x v="7"/>
    <n v="8"/>
    <s v="Q3"/>
    <n v="2"/>
    <n v="0.29002808988764045"/>
  </r>
  <r>
    <n v="888"/>
    <s v="CA-2023-129322"/>
    <d v="2023-08-08T00:00:00"/>
    <d v="2023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  <n v="2023"/>
    <x v="7"/>
    <n v="8"/>
    <s v="Q3"/>
    <n v="2"/>
    <n v="0.30005042864346954"/>
  </r>
  <r>
    <n v="889"/>
    <s v="CA-2023-129322"/>
    <d v="2023-08-08T00:00:00"/>
    <d v="2023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  <n v="2023"/>
    <x v="7"/>
    <n v="8"/>
    <s v="Q3"/>
    <n v="2"/>
    <n v="0.46999062206939668"/>
  </r>
  <r>
    <n v="890"/>
    <s v="US-2023-161249"/>
    <d v="2023-08-09T00:00:00"/>
    <d v="2023-08-13T00:00:00"/>
    <s v="Standard Class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06"/>
    <n v="5"/>
    <n v="0.7"/>
    <n v="-6.5415000000000001"/>
    <n v="2023"/>
    <x v="7"/>
    <n v="8"/>
    <s v="Q3"/>
    <n v="4"/>
    <n v="-0.7"/>
  </r>
  <r>
    <n v="891"/>
    <s v="US-2023-169726"/>
    <d v="2023-08-09T00:00:00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  <n v="2023"/>
    <x v="7"/>
    <n v="8"/>
    <s v="Q3"/>
    <n v="4"/>
    <n v="0.31249999999999994"/>
  </r>
  <r>
    <n v="892"/>
    <s v="US-2023-161249"/>
    <d v="2023-08-09T00:00:00"/>
    <d v="2023-08-13T00:00:00"/>
    <s v="Standard Class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6"/>
    <n v="2023"/>
    <x v="7"/>
    <n v="8"/>
    <s v="Q3"/>
    <n v="4"/>
    <n v="-0.21249999999999997"/>
  </r>
  <r>
    <n v="893"/>
    <s v="US-2023-110527"/>
    <d v="2023-08-09T00:00:00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  <n v="2023"/>
    <x v="7"/>
    <n v="8"/>
    <s v="Q3"/>
    <n v="7"/>
    <n v="0.45999999999999996"/>
  </r>
  <r>
    <n v="894"/>
    <s v="US-2023-141901"/>
    <d v="2023-08-09T00:00:00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  <n v="2023"/>
    <x v="7"/>
    <n v="8"/>
    <s v="Q3"/>
    <n v="5"/>
    <n v="0.44999999999999996"/>
  </r>
  <r>
    <n v="895"/>
    <s v="US-2023-167850"/>
    <d v="2023-08-09T00:00:00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"/>
    <n v="3"/>
    <n v="0.2"/>
    <n v="5.4432"/>
    <n v="2023"/>
    <x v="7"/>
    <n v="8"/>
    <s v="Q3"/>
    <n v="7"/>
    <n v="0.35000000000000003"/>
  </r>
  <r>
    <n v="896"/>
    <s v="US-2023-166471"/>
    <d v="2023-08-09T00:00:00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599999999997"/>
    <n v="2023"/>
    <x v="7"/>
    <n v="8"/>
    <s v="Q3"/>
    <n v="4"/>
    <n v="-0.19999999999999998"/>
  </r>
  <r>
    <n v="897"/>
    <s v="US-2023-166471"/>
    <d v="2023-08-09T00:00:00"/>
    <d v="2023-08-13T00:00:00"/>
    <s v="Standard Class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79999999999"/>
    <n v="4"/>
    <n v="0.2"/>
    <n v="68.197999999999993"/>
    <n v="2023"/>
    <x v="7"/>
    <n v="8"/>
    <s v="Q3"/>
    <n v="4"/>
    <n v="6.25E-2"/>
  </r>
  <r>
    <n v="898"/>
    <s v="US-2023-167850"/>
    <d v="2023-08-09T00:00:00"/>
    <d v="2023-08-16T00:00:00"/>
    <s v="Standard Class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399999999999"/>
    <n v="2"/>
    <n v="0.2"/>
    <n v="22.297999999999998"/>
    <n v="2023"/>
    <x v="7"/>
    <n v="8"/>
    <s v="Q3"/>
    <n v="7"/>
    <n v="0.125"/>
  </r>
  <r>
    <n v="899"/>
    <s v="US-2023-127012"/>
    <d v="2023-08-11T00:00:00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  <n v="2023"/>
    <x v="7"/>
    <n v="8"/>
    <s v="Q3"/>
    <n v="4"/>
    <n v="0.44"/>
  </r>
  <r>
    <n v="900"/>
    <s v="US-2023-127012"/>
    <d v="2023-08-11T00:00:00"/>
    <d v="2023-08-15T00:00:00"/>
    <s v="Standard Class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  <n v="2023"/>
    <x v="7"/>
    <n v="8"/>
    <s v="Q3"/>
    <n v="4"/>
    <n v="0.26"/>
  </r>
  <r>
    <n v="901"/>
    <s v="US-2023-127012"/>
    <d v="2023-08-11T00:00:00"/>
    <d v="2023-08-15T00:00:00"/>
    <s v="Standard Class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  <n v="2023"/>
    <x v="7"/>
    <n v="8"/>
    <s v="Q3"/>
    <n v="4"/>
    <n v="0.47"/>
  </r>
  <r>
    <n v="902"/>
    <s v="US-2023-154641"/>
    <d v="2023-08-11T00:00:00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9"/>
    <n v="2023"/>
    <x v="7"/>
    <n v="8"/>
    <s v="Q3"/>
    <n v="5"/>
    <n v="0.05"/>
  </r>
  <r>
    <n v="903"/>
    <s v="US-2023-109897"/>
    <d v="2023-08-12T00:00:00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"/>
    <n v="2023"/>
    <x v="7"/>
    <n v="8"/>
    <s v="Q3"/>
    <n v="4"/>
    <n v="0.37"/>
  </r>
  <r>
    <n v="904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6"/>
    <n v="2023"/>
    <x v="7"/>
    <n v="8"/>
    <s v="Q3"/>
    <n v="4"/>
    <n v="7.5000000000000011E-2"/>
  </r>
  <r>
    <n v="905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  <n v="2023"/>
    <x v="7"/>
    <n v="8"/>
    <s v="Q3"/>
    <n v="4"/>
    <n v="8.7500000000000008E-2"/>
  </r>
  <r>
    <n v="906"/>
    <s v="US-2023-153927"/>
    <d v="2023-08-12T00:00:00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  <n v="2023"/>
    <x v="7"/>
    <n v="8"/>
    <s v="Q3"/>
    <n v="1"/>
    <n v="0.48000000000000004"/>
  </r>
  <r>
    <n v="907"/>
    <s v="US-2023-109302"/>
    <d v="2023-08-12T00:00:00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  <n v="2023"/>
    <x v="7"/>
    <n v="8"/>
    <s v="Q3"/>
    <n v="4"/>
    <n v="0.5"/>
  </r>
  <r>
    <n v="908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  <n v="2023"/>
    <x v="7"/>
    <n v="8"/>
    <s v="Q3"/>
    <n v="4"/>
    <n v="0.33749999999999997"/>
  </r>
  <r>
    <n v="909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x v="2"/>
    <s v="OFF-PA-10000295"/>
    <x v="0"/>
    <s v="Paper"/>
    <s v="Xerox 229"/>
    <n v="31.103999999999999"/>
    <n v="6"/>
    <n v="0.2"/>
    <n v="10.8864"/>
    <n v="2023"/>
    <x v="7"/>
    <n v="8"/>
    <s v="Q3"/>
    <n v="4"/>
    <n v="0.35000000000000003"/>
  </r>
  <r>
    <n v="910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19999999999996"/>
    <n v="2"/>
    <n v="0.2"/>
    <n v="-1.0409999999999999"/>
    <n v="2023"/>
    <x v="7"/>
    <n v="8"/>
    <s v="Q3"/>
    <n v="4"/>
    <n v="-0.1875"/>
  </r>
  <r>
    <n v="911"/>
    <s v="US-2023-153927"/>
    <d v="2023-08-12T00:00:00"/>
    <d v="2023-08-13T00:00:00"/>
    <s v="First Class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600000000002"/>
    <n v="2023"/>
    <x v="7"/>
    <n v="8"/>
    <s v="Q3"/>
    <n v="1"/>
    <n v="0.36"/>
  </r>
  <r>
    <n v="912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600000000002"/>
    <n v="2023"/>
    <x v="7"/>
    <n v="8"/>
    <s v="Q3"/>
    <n v="4"/>
    <n v="0.26250000000000001"/>
  </r>
  <r>
    <n v="913"/>
    <s v="US-2023-109897"/>
    <d v="2023-08-12T00:00:00"/>
    <d v="2023-08-16T00:00:00"/>
    <s v="Standard Class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01"/>
    <n v="2023"/>
    <x v="7"/>
    <n v="8"/>
    <s v="Q3"/>
    <n v="4"/>
    <n v="6.25E-2"/>
  </r>
  <r>
    <n v="914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"/>
    <n v="2023"/>
    <x v="7"/>
    <n v="8"/>
    <s v="Q3"/>
    <n v="4"/>
    <n v="-6.25E-2"/>
  </r>
  <r>
    <n v="915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  <n v="2023"/>
    <x v="7"/>
    <n v="8"/>
    <s v="Q3"/>
    <n v="4"/>
    <n v="0.27999999999999997"/>
  </r>
  <r>
    <n v="916"/>
    <s v="US-2023-109043"/>
    <d v="2023-08-15T00:00:00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99"/>
    <n v="2023"/>
    <x v="7"/>
    <n v="8"/>
    <s v="Q3"/>
    <n v="2"/>
    <n v="0.11249999999999999"/>
  </r>
  <r>
    <n v="917"/>
    <s v="US-2023-141005"/>
    <d v="2023-08-15T00:00:00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200000000002"/>
    <n v="2023"/>
    <x v="7"/>
    <n v="8"/>
    <s v="Q3"/>
    <n v="3"/>
    <n v="0.48000000000000004"/>
  </r>
  <r>
    <n v="918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6"/>
    <n v="2023"/>
    <x v="7"/>
    <n v="8"/>
    <s v="Q3"/>
    <n v="4"/>
    <n v="0.35"/>
  </r>
  <r>
    <n v="919"/>
    <s v="US-2023-138023"/>
    <d v="2023-08-15T00:00:00"/>
    <d v="2023-08-18T00:00:00"/>
    <s v="First Class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6"/>
    <n v="8"/>
    <n v="0.8"/>
    <n v="-52.631999999999998"/>
    <n v="2023"/>
    <x v="7"/>
    <n v="8"/>
    <s v="Q3"/>
    <n v="3"/>
    <n v="-1.7"/>
  </r>
  <r>
    <n v="920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"/>
    <n v="3"/>
    <n v="0.2"/>
    <n v="15.093"/>
    <n v="2023"/>
    <x v="7"/>
    <n v="8"/>
    <s v="Q3"/>
    <n v="4"/>
    <n v="0.32500000000000001"/>
  </r>
  <r>
    <n v="921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3"/>
    <n v="2023"/>
    <x v="7"/>
    <n v="8"/>
    <s v="Q3"/>
    <n v="4"/>
    <n v="0.45"/>
  </r>
  <r>
    <n v="922"/>
    <s v="US-2023-109043"/>
    <d v="2023-08-15T00:00:00"/>
    <d v="2023-08-17T00:00:00"/>
    <s v="First Class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"/>
    <n v="5"/>
    <n v="0.2"/>
    <n v="29.692"/>
    <n v="2023"/>
    <x v="7"/>
    <n v="8"/>
    <s v="Q3"/>
    <n v="2"/>
    <n v="0.32500000000000001"/>
  </r>
  <r>
    <n v="923"/>
    <s v="US-2023-142839"/>
    <d v="2023-08-16T00:00:00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98"/>
    <n v="6"/>
    <n v="0.4"/>
    <n v="-227.49119999999999"/>
    <n v="2023"/>
    <x v="7"/>
    <n v="8"/>
    <s v="Q3"/>
    <n v="4"/>
    <n v="-0.26666666666666666"/>
  </r>
  <r>
    <n v="924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  <n v="2023"/>
    <x v="7"/>
    <n v="8"/>
    <s v="Q3"/>
    <n v="4"/>
    <n v="0.45999999999999996"/>
  </r>
  <r>
    <n v="925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2000000000004"/>
    <n v="2023"/>
    <x v="7"/>
    <n v="8"/>
    <s v="Q3"/>
    <n v="4"/>
    <n v="0.36000000000000004"/>
  </r>
  <r>
    <n v="926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  <n v="2023"/>
    <x v="7"/>
    <n v="8"/>
    <s v="Q3"/>
    <n v="4"/>
    <n v="0.45999999999999996"/>
  </r>
  <r>
    <n v="927"/>
    <s v="US-2023-129168"/>
    <d v="2023-08-17T00:00:00"/>
    <d v="2023-08-23T00:00:00"/>
    <s v="Standard Class"/>
    <s v="KB-16585"/>
    <s v="Ken Black"/>
    <x v="2"/>
    <s v="United States"/>
    <s v="Houston"/>
    <s v="Texas"/>
    <n v="77095"/>
    <x v="0"/>
    <s v="OFF-PA-10001639"/>
    <x v="0"/>
    <s v="Paper"/>
    <s v="Xerox 203"/>
    <n v="15.552"/>
    <n v="3"/>
    <n v="0.2"/>
    <n v="5.4432"/>
    <n v="2023"/>
    <x v="7"/>
    <n v="8"/>
    <s v="Q3"/>
    <n v="6"/>
    <n v="0.35000000000000003"/>
  </r>
  <r>
    <n v="928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x v="2"/>
    <s v="TEC-AC-10000844"/>
    <x v="2"/>
    <s v="Accessories"/>
    <s v="LogitechÂ Gaming G510s - Keyboard"/>
    <n v="339.96"/>
    <n v="4"/>
    <n v="0"/>
    <n v="122.3856"/>
    <n v="2023"/>
    <x v="7"/>
    <n v="8"/>
    <s v="Q3"/>
    <n v="4"/>
    <n v="0.36"/>
  </r>
  <r>
    <n v="929"/>
    <s v="US-2023-156559"/>
    <d v="2023-08-19T00:00:00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  <n v="2023"/>
    <x v="7"/>
    <n v="8"/>
    <s v="Q3"/>
    <n v="7"/>
    <n v="0.27"/>
  </r>
  <r>
    <n v="930"/>
    <s v="US-2023-133158"/>
    <d v="2023-08-19T00:00:00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01"/>
    <n v="2023"/>
    <x v="7"/>
    <n v="8"/>
    <s v="Q3"/>
    <n v="2"/>
    <n v="0.09"/>
  </r>
  <r>
    <n v="931"/>
    <s v="US-2023-121727"/>
    <d v="2023-08-19T00:00:00"/>
    <d v="2023-08-24T00:00:00"/>
    <s v="Standard Class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2"/>
    <n v="2023"/>
    <x v="7"/>
    <n v="8"/>
    <s v="Q3"/>
    <n v="5"/>
    <n v="0.16249999999999998"/>
  </r>
  <r>
    <n v="932"/>
    <s v="US-2023-133158"/>
    <d v="2023-08-19T00:00:00"/>
    <d v="2023-08-21T00:00:00"/>
    <s v="Second Class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2"/>
    <n v="2023"/>
    <x v="7"/>
    <n v="8"/>
    <s v="Q3"/>
    <n v="2"/>
    <n v="0.32500000000000001"/>
  </r>
  <r>
    <n v="933"/>
    <s v="US-2023-164616"/>
    <d v="2023-08-19T00:00:00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5999999999996"/>
    <n v="4"/>
    <n v="0.7"/>
    <n v="-58.861600000000003"/>
    <n v="2023"/>
    <x v="7"/>
    <n v="8"/>
    <s v="Q3"/>
    <n v="2"/>
    <n v="-0.76666666666666672"/>
  </r>
  <r>
    <n v="934"/>
    <s v="US-2023-143581"/>
    <d v="2023-08-19T00:00:00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1"/>
    <n v="3"/>
    <n v="0"/>
    <n v="10.347300000000001"/>
    <n v="2023"/>
    <x v="7"/>
    <n v="8"/>
    <s v="Q3"/>
    <n v="4"/>
    <n v="0.03"/>
  </r>
  <r>
    <n v="935"/>
    <s v="US-2023-164616"/>
    <d v="2023-08-19T00:00:00"/>
    <d v="2023-08-21T00:00:00"/>
    <s v="Second Class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39999999999993"/>
    <n v="2"/>
    <n v="0.2"/>
    <n v="1.1479999999999999"/>
    <n v="2023"/>
    <x v="7"/>
    <n v="8"/>
    <s v="Q3"/>
    <n v="2"/>
    <n v="0.125"/>
  </r>
  <r>
    <n v="936"/>
    <s v="CA-2023-132339"/>
    <d v="2023-08-19T00:00:00"/>
    <d v="2023-08-23T00:00:00"/>
    <s v="Standard Class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  <n v="2023"/>
    <x v="7"/>
    <n v="8"/>
    <s v="Q3"/>
    <n v="4"/>
    <n v="0.47993827160493824"/>
  </r>
  <r>
    <n v="937"/>
    <s v="CA-2023-115777"/>
    <d v="2023-08-19T00:00:00"/>
    <d v="2023-08-24T00:00:00"/>
    <s v="Standard Class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  <n v="2023"/>
    <x v="7"/>
    <n v="8"/>
    <s v="Q3"/>
    <n v="5"/>
    <n v="0.47001211371427098"/>
  </r>
  <r>
    <n v="938"/>
    <s v="US-2023-114321"/>
    <d v="2023-08-20T00:00:00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4"/>
    <n v="13"/>
    <n v="0"/>
    <n v="145.06960000000001"/>
    <n v="2023"/>
    <x v="7"/>
    <n v="8"/>
    <s v="Q3"/>
    <n v="5"/>
    <n v="0.29000000000000004"/>
  </r>
  <r>
    <n v="939"/>
    <s v="US-2023-166716"/>
    <d v="2023-08-20T00:00:00"/>
    <d v="2023-08-25T00:00:00"/>
    <s v="Second Class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02"/>
    <n v="2023"/>
    <x v="7"/>
    <n v="8"/>
    <s v="Q3"/>
    <n v="5"/>
    <n v="-1.4285714285714405E-2"/>
  </r>
  <r>
    <n v="940"/>
    <s v="US-2023-114321"/>
    <d v="2023-08-20T00:00:00"/>
    <d v="2023-08-25T00:00:00"/>
    <s v="Standard Class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30000000002"/>
    <n v="2023"/>
    <x v="7"/>
    <n v="8"/>
    <s v="Q3"/>
    <n v="5"/>
    <n v="0.47000000000000003"/>
  </r>
  <r>
    <n v="941"/>
    <s v="US-2023-114321"/>
    <d v="2023-08-20T00:00:00"/>
    <d v="2023-08-25T00:00:00"/>
    <s v="Standard Class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  <n v="2023"/>
    <x v="7"/>
    <n v="8"/>
    <s v="Q3"/>
    <n v="5"/>
    <n v="0.46"/>
  </r>
  <r>
    <n v="942"/>
    <s v="US-2023-123253"/>
    <d v="2023-08-22T00:00:00"/>
    <d v="2023-08-25T00:00:00"/>
    <s v="Second Class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8999999999999"/>
    <n v="2023"/>
    <x v="7"/>
    <n v="8"/>
    <s v="Q3"/>
    <n v="3"/>
    <n v="0.26250000000000001"/>
  </r>
  <r>
    <n v="943"/>
    <s v="US-2023-166828"/>
    <d v="2023-08-22T00:00:00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3999999999997"/>
    <n v="2023"/>
    <x v="7"/>
    <n v="8"/>
    <s v="Q3"/>
    <n v="3"/>
    <n v="0.48999999999999994"/>
  </r>
  <r>
    <n v="944"/>
    <s v="US-2023-130918"/>
    <d v="2023-08-22T00:00:00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19999999999997"/>
    <n v="3"/>
    <n v="0.2"/>
    <n v="-1.8126"/>
    <n v="2023"/>
    <x v="7"/>
    <n v="8"/>
    <s v="Q3"/>
    <n v="2"/>
    <n v="-0.23750000000000002"/>
  </r>
  <r>
    <n v="945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1"/>
    <n v="2023"/>
    <x v="7"/>
    <n v="8"/>
    <s v="Q3"/>
    <n v="4"/>
    <n v="0.3"/>
  </r>
  <r>
    <n v="946"/>
    <s v="US-2023-154837"/>
    <d v="2023-08-23T00:00:00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7999999999998"/>
    <n v="2"/>
    <n v="0.2"/>
    <n v="17.348800000000001"/>
    <n v="2023"/>
    <x v="7"/>
    <n v="8"/>
    <s v="Q3"/>
    <n v="4"/>
    <n v="0.35000000000000003"/>
  </r>
  <r>
    <n v="947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x v="3"/>
    <s v="OFF-PA-10000019"/>
    <x v="0"/>
    <s v="Paper"/>
    <s v="Xerox 1931"/>
    <n v="31.103999999999999"/>
    <n v="6"/>
    <n v="0.2"/>
    <n v="10.8864"/>
    <n v="2023"/>
    <x v="7"/>
    <n v="8"/>
    <s v="Q3"/>
    <n v="4"/>
    <n v="0.35000000000000003"/>
  </r>
  <r>
    <n v="948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98"/>
    <n v="2023"/>
    <x v="7"/>
    <n v="8"/>
    <s v="Q3"/>
    <n v="4"/>
    <n v="0.3125"/>
  </r>
  <r>
    <n v="949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x v="3"/>
    <s v="OFF-PA-10001837"/>
    <x v="0"/>
    <s v="Paper"/>
    <s v="Xerox 1976"/>
    <n v="15.552"/>
    <n v="3"/>
    <n v="0.2"/>
    <n v="5.4432"/>
    <n v="2023"/>
    <x v="7"/>
    <n v="8"/>
    <s v="Q3"/>
    <n v="4"/>
    <n v="0.35000000000000003"/>
  </r>
  <r>
    <n v="950"/>
    <s v="US-2023-112795"/>
    <d v="2023-08-23T00:00:00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  <n v="2023"/>
    <x v="7"/>
    <n v="8"/>
    <s v="Q3"/>
    <n v="5"/>
    <n v="0.49"/>
  </r>
  <r>
    <n v="951"/>
    <s v="US-2023-110639"/>
    <d v="2023-08-23T00:00:00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599999999999"/>
    <n v="2023"/>
    <x v="7"/>
    <n v="8"/>
    <s v="Q3"/>
    <n v="0"/>
    <n v="0.47999999999999993"/>
  </r>
  <r>
    <n v="952"/>
    <s v="US-2023-110639"/>
    <d v="2023-08-23T00:00:00"/>
    <d v="2023-08-23T00:00:00"/>
    <s v="Same Day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  <n v="2023"/>
    <x v="7"/>
    <n v="8"/>
    <s v="Q3"/>
    <n v="0"/>
    <n v="0.49"/>
  </r>
  <r>
    <n v="953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"/>
    <n v="1"/>
    <n v="0.2"/>
    <n v="0.51"/>
    <n v="2023"/>
    <x v="7"/>
    <n v="8"/>
    <s v="Q3"/>
    <n v="4"/>
    <n v="7.4999999999999997E-2"/>
  </r>
  <r>
    <n v="954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3999999999999"/>
    <n v="9"/>
    <n v="0.2"/>
    <n v="10.773"/>
    <n v="2023"/>
    <x v="7"/>
    <n v="8"/>
    <s v="Q3"/>
    <n v="4"/>
    <n v="7.5000000000000011E-2"/>
  </r>
  <r>
    <n v="955"/>
    <s v="US-2023-107916"/>
    <d v="2023-08-24T00:00:00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  <n v="2023"/>
    <x v="7"/>
    <n v="8"/>
    <s v="Q3"/>
    <n v="2"/>
    <n v="0.48"/>
  </r>
  <r>
    <n v="956"/>
    <s v="US-2023-107916"/>
    <d v="2023-08-24T00:00:00"/>
    <d v="2023-08-26T00:00:00"/>
    <s v="First Class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"/>
    <n v="2023"/>
    <x v="7"/>
    <n v="8"/>
    <s v="Q3"/>
    <n v="2"/>
    <n v="0.35"/>
  </r>
  <r>
    <n v="957"/>
    <s v="US-2023-106719"/>
    <d v="2023-08-24T00:00:00"/>
    <d v="2023-08-24T00:00:00"/>
    <s v="Same Day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6"/>
    <n v="2023"/>
    <x v="7"/>
    <n v="8"/>
    <s v="Q3"/>
    <n v="0"/>
    <n v="0.32500000000000001"/>
  </r>
  <r>
    <n v="958"/>
    <s v="US-2023-120432"/>
    <d v="2023-08-24T00:00:00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  <n v="2023"/>
    <x v="7"/>
    <n v="8"/>
    <s v="Q3"/>
    <n v="2"/>
    <n v="0.26"/>
  </r>
  <r>
    <n v="959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5999999999999"/>
    <n v="2023"/>
    <x v="7"/>
    <n v="8"/>
    <s v="Q3"/>
    <n v="4"/>
    <n v="0.42"/>
  </r>
  <r>
    <n v="960"/>
    <s v="US-2023-107398"/>
    <d v="2023-08-25T00:00:00"/>
    <d v="2023-08-30T00:00:00"/>
    <s v="Standard Class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79999999999996"/>
    <n v="4"/>
    <n v="0.7"/>
    <n v="-4.5696000000000003"/>
    <n v="2023"/>
    <x v="7"/>
    <n v="8"/>
    <s v="Q3"/>
    <n v="5"/>
    <n v="-0.70000000000000007"/>
  </r>
  <r>
    <n v="961"/>
    <s v="US-2023-107398"/>
    <d v="2023-08-25T00:00:00"/>
    <d v="2023-08-30T00:00:00"/>
    <s v="Standard Class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9"/>
    <n v="2023"/>
    <x v="7"/>
    <n v="8"/>
    <s v="Q3"/>
    <n v="5"/>
    <n v="-0.79999999999999993"/>
  </r>
  <r>
    <n v="962"/>
    <s v="US-2023-126200"/>
    <d v="2023-08-25T00:00:00"/>
    <d v="2023-08-29T00:00:00"/>
    <s v="Standard Class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8"/>
    <n v="3"/>
    <n v="0.8"/>
    <n v="-39.804000000000002"/>
    <n v="2023"/>
    <x v="7"/>
    <n v="8"/>
    <s v="Q3"/>
    <n v="4"/>
    <n v="-1.55"/>
  </r>
  <r>
    <n v="963"/>
    <s v="US-2023-126200"/>
    <d v="2023-08-25T00:00:00"/>
    <d v="2023-08-29T00:00:00"/>
    <s v="Standard Class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4"/>
    <n v="3"/>
    <n v="0.8"/>
    <n v="-19.814399999999999"/>
    <n v="2023"/>
    <x v="7"/>
    <n v="8"/>
    <s v="Q3"/>
    <n v="4"/>
    <n v="-1.5999999999999999"/>
  </r>
  <r>
    <n v="964"/>
    <s v="US-2023-107398"/>
    <d v="2023-08-25T00:00:00"/>
    <d v="2023-08-30T00:00:00"/>
    <s v="Standard Class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1"/>
    <n v="3"/>
    <n v="0.7"/>
    <n v="-2.2896000000000001"/>
    <n v="2023"/>
    <x v="7"/>
    <n v="8"/>
    <s v="Q3"/>
    <n v="5"/>
    <n v="-0.8"/>
  </r>
  <r>
    <n v="965"/>
    <s v="US-2023-115259"/>
    <d v="2023-08-25T00:00:00"/>
    <d v="2023-08-27T00:00:00"/>
    <s v="Second Class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  <n v="2023"/>
    <x v="7"/>
    <n v="8"/>
    <s v="Q3"/>
    <n v="2"/>
    <n v="0.33749999999999997"/>
  </r>
  <r>
    <n v="966"/>
    <s v="US-2023-115259"/>
    <d v="2023-08-25T00:00:00"/>
    <d v="2023-08-27T00:00:00"/>
    <s v="Second Class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"/>
    <n v="2"/>
    <n v="0.2"/>
    <n v="1.6519999999999999"/>
    <n v="2023"/>
    <x v="7"/>
    <n v="8"/>
    <s v="Q3"/>
    <n v="2"/>
    <n v="0.35"/>
  </r>
  <r>
    <n v="967"/>
    <s v="US-2023-115259"/>
    <d v="2023-08-25T00:00:00"/>
    <d v="2023-08-27T00:00:00"/>
    <s v="Second Class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5999999999997"/>
    <n v="14"/>
    <n v="0.2"/>
    <n v="14.534800000000001"/>
    <n v="2023"/>
    <x v="7"/>
    <n v="8"/>
    <s v="Q3"/>
    <n v="2"/>
    <n v="0.36250000000000004"/>
  </r>
  <r>
    <n v="968"/>
    <s v="US-2023-115259"/>
    <d v="2023-08-25T00:00:00"/>
    <d v="2023-08-27T00:00:00"/>
    <s v="Second Class"/>
    <s v="RC-19960"/>
    <s v="Ryan Crowe"/>
    <x v="0"/>
    <s v="United States"/>
    <s v="Columbus"/>
    <s v="Ohio"/>
    <n v="43229"/>
    <x v="1"/>
    <s v="OFF-PA-10004965"/>
    <x v="0"/>
    <s v="Paper"/>
    <s v="Xerox 1921"/>
    <n v="23.975999999999999"/>
    <n v="3"/>
    <n v="0.2"/>
    <n v="7.4924999999999997"/>
    <n v="2023"/>
    <x v="7"/>
    <n v="8"/>
    <s v="Q3"/>
    <n v="2"/>
    <n v="0.3125"/>
  </r>
  <r>
    <n v="969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599999999999"/>
    <n v="2023"/>
    <x v="7"/>
    <n v="8"/>
    <s v="Q3"/>
    <n v="4"/>
    <n v="0.47999999999999993"/>
  </r>
  <r>
    <n v="970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"/>
    <n v="2023"/>
    <x v="7"/>
    <n v="8"/>
    <s v="Q3"/>
    <n v="4"/>
    <n v="0.26999999999999996"/>
  </r>
  <r>
    <n v="971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9"/>
    <n v="2023"/>
    <x v="7"/>
    <n v="8"/>
    <s v="Q3"/>
    <n v="4"/>
    <n v="0.32"/>
  </r>
  <r>
    <n v="972"/>
    <s v="US-2023-103660"/>
    <d v="2023-08-25T00:00:00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"/>
    <n v="7"/>
    <n v="0.2"/>
    <n v="75.595799999999997"/>
    <n v="2023"/>
    <x v="7"/>
    <n v="8"/>
    <s v="Q3"/>
    <n v="5"/>
    <n v="7.4999999999999997E-2"/>
  </r>
  <r>
    <n v="973"/>
    <s v="US-2023-103331"/>
    <d v="2023-08-26T00:00:00"/>
    <d v="2023-09-01T00:00:00"/>
    <s v="Standard Class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  <n v="2023"/>
    <x v="7"/>
    <n v="8"/>
    <s v="Q3"/>
    <n v="6"/>
    <n v="0.38"/>
  </r>
  <r>
    <n v="974"/>
    <s v="US-2023-115413"/>
    <d v="2023-08-26T00:00:00"/>
    <d v="2023-09-01T00:00:00"/>
    <s v="Standard Class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  <n v="2023"/>
    <x v="7"/>
    <n v="8"/>
    <s v="Q3"/>
    <n v="6"/>
    <n v="0.28999999999999998"/>
  </r>
  <r>
    <n v="975"/>
    <s v="US-2023-103331"/>
    <d v="2023-08-26T00:00:00"/>
    <d v="2023-09-01T00:00:00"/>
    <s v="Standard Class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  <n v="2023"/>
    <x v="7"/>
    <n v="8"/>
    <s v="Q3"/>
    <n v="6"/>
    <n v="0.49000000000000005"/>
  </r>
  <r>
    <n v="976"/>
    <s v="US-2023-103331"/>
    <d v="2023-08-26T00:00:00"/>
    <d v="2023-09-01T00:00:00"/>
    <s v="Standard Class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8"/>
    <n v="2023"/>
    <x v="7"/>
    <n v="8"/>
    <s v="Q3"/>
    <n v="6"/>
    <n v="0.46"/>
  </r>
  <r>
    <n v="977"/>
    <s v="US-2023-123260"/>
    <d v="2023-08-26T00:00:00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2"/>
    <n v="2023"/>
    <x v="7"/>
    <n v="8"/>
    <s v="Q3"/>
    <n v="4"/>
    <n v="0.13"/>
  </r>
  <r>
    <n v="978"/>
    <s v="US-2023-115413"/>
    <d v="2023-08-26T00:00:00"/>
    <d v="2023-09-01T00:00:00"/>
    <s v="Standard Class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5"/>
    <n v="2023"/>
    <x v="7"/>
    <n v="8"/>
    <s v="Q3"/>
    <n v="6"/>
    <n v="0.35"/>
  </r>
  <r>
    <n v="979"/>
    <s v="US-2023-124688"/>
    <d v="2023-08-27T00:00:00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599999999999"/>
    <n v="2023"/>
    <x v="7"/>
    <n v="8"/>
    <s v="Q3"/>
    <n v="2"/>
    <n v="0.42999999999999994"/>
  </r>
  <r>
    <n v="980"/>
    <s v="US-2023-124688"/>
    <d v="2023-08-27T00:00:00"/>
    <d v="2023-08-29T00:00:00"/>
    <s v="First Class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  <n v="2023"/>
    <x v="7"/>
    <n v="8"/>
    <s v="Q3"/>
    <n v="2"/>
    <n v="0.25"/>
  </r>
  <r>
    <n v="981"/>
    <s v="US-2023-143336"/>
    <d v="2023-08-27T00:00:00"/>
    <d v="2023-09-01T00:00:00"/>
    <s v="Second Class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4000000000002"/>
    <n v="2023"/>
    <x v="7"/>
    <n v="8"/>
    <s v="Q3"/>
    <n v="5"/>
    <n v="0.28999999999999998"/>
  </r>
  <r>
    <n v="982"/>
    <s v="US-2023-143336"/>
    <d v="2023-08-27T00:00:00"/>
    <d v="2023-09-01T00:00:00"/>
    <s v="Second Class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40000000000003"/>
    <n v="2023"/>
    <x v="7"/>
    <n v="8"/>
    <s v="Q3"/>
    <n v="5"/>
    <n v="0.32500000000000001"/>
  </r>
  <r>
    <n v="983"/>
    <s v="US-2023-101266"/>
    <d v="2023-08-27T00:00:00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  <n v="2023"/>
    <x v="7"/>
    <n v="8"/>
    <s v="Q3"/>
    <n v="3"/>
    <n v="0.48"/>
  </r>
  <r>
    <n v="984"/>
    <s v="US-2023-124688"/>
    <d v="2023-08-27T00:00:00"/>
    <d v="2023-08-29T00:00:00"/>
    <s v="First Class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5000000000005"/>
    <n v="5"/>
    <n v="0"/>
    <n v="168.18549999999999"/>
    <n v="2023"/>
    <x v="7"/>
    <n v="8"/>
    <s v="Q3"/>
    <n v="2"/>
    <n v="0.28999999999999998"/>
  </r>
  <r>
    <n v="985"/>
    <s v="US-2023-143336"/>
    <d v="2023-08-27T00:00:00"/>
    <d v="2023-09-01T00:00:00"/>
    <s v="Second Class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"/>
    <n v="3"/>
    <n v="0.2"/>
    <n v="16.010999999999999"/>
    <n v="2023"/>
    <x v="7"/>
    <n v="8"/>
    <s v="Q3"/>
    <n v="5"/>
    <n v="7.4999999999999997E-2"/>
  </r>
  <r>
    <n v="986"/>
    <s v="US-2023-169775"/>
    <d v="2023-08-29T00:00:00"/>
    <d v="2023-09-02T00:00:00"/>
    <s v="Second Class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"/>
    <n v="2023"/>
    <x v="7"/>
    <n v="8"/>
    <s v="Q3"/>
    <n v="4"/>
    <n v="-0.63636363636363635"/>
  </r>
  <r>
    <n v="987"/>
    <s v="US-2023-169775"/>
    <d v="2023-08-29T00:00:00"/>
    <d v="2023-09-02T00:00:00"/>
    <s v="Second Class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599999999999"/>
    <n v="4"/>
    <n v="0.7"/>
    <n v="-336.78399999999999"/>
    <n v="2023"/>
    <x v="7"/>
    <n v="8"/>
    <s v="Q3"/>
    <n v="4"/>
    <n v="-0.66666666666666663"/>
  </r>
  <r>
    <n v="988"/>
    <s v="US-2023-169775"/>
    <d v="2023-08-29T00:00:00"/>
    <d v="2023-09-02T00:00:00"/>
    <s v="Second Class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400000000001"/>
    <n v="2023"/>
    <x v="7"/>
    <n v="8"/>
    <s v="Q3"/>
    <n v="4"/>
    <n v="0.36250000000000004"/>
  </r>
  <r>
    <n v="989"/>
    <s v="US-2023-135699"/>
    <d v="2023-08-29T00:00:00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  <n v="2023"/>
    <x v="7"/>
    <n v="8"/>
    <s v="Q3"/>
    <n v="0"/>
    <n v="0.48"/>
  </r>
  <r>
    <n v="990"/>
    <s v="US-2023-135699"/>
    <d v="2023-08-29T00:00:00"/>
    <d v="2023-08-29T00:00:00"/>
    <s v="Same Day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  <n v="2023"/>
    <x v="7"/>
    <n v="8"/>
    <s v="Q3"/>
    <n v="0"/>
    <n v="0.49"/>
  </r>
  <r>
    <n v="991"/>
    <s v="US-2023-146500"/>
    <d v="2023-08-30T00:00:00"/>
    <d v="2023-09-04T00:00:00"/>
    <s v="Standard Class"/>
    <s v="AT-10735"/>
    <s v="Annie Thurman"/>
    <x v="0"/>
    <s v="United States"/>
    <s v="Bristol"/>
    <s v="Connecticut"/>
    <n v="6010"/>
    <x v="1"/>
    <s v="OFF-BI-10002432"/>
    <x v="0"/>
    <s v="Binders"/>
    <s v="Wilson Jones Standard D-Ring Binders"/>
    <n v="25.3"/>
    <n v="5"/>
    <n v="0"/>
    <n v="11.891"/>
    <n v="2023"/>
    <x v="7"/>
    <n v="8"/>
    <s v="Q3"/>
    <n v="5"/>
    <n v="0.47"/>
  </r>
  <r>
    <n v="992"/>
    <s v="US-2023-146500"/>
    <d v="2023-08-30T00:00:00"/>
    <d v="2023-09-04T00:00:00"/>
    <s v="Standard Class"/>
    <s v="AT-10735"/>
    <s v="Annie Thurman"/>
    <x v="0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39999999999994"/>
    <n v="2023"/>
    <x v="7"/>
    <n v="8"/>
    <s v="Q3"/>
    <n v="5"/>
    <n v="9.9999999999999992E-2"/>
  </r>
  <r>
    <n v="993"/>
    <s v="US-2023-143385"/>
    <d v="2023-08-31T00:00:00"/>
    <d v="2023-09-05T00:00:00"/>
    <s v="Standard Class"/>
    <s v="SJ-20500"/>
    <s v="Shirley Jackson"/>
    <x v="0"/>
    <s v="United States"/>
    <s v="Santa Fe"/>
    <s v="New Mexico"/>
    <n v="87505"/>
    <x v="3"/>
    <s v="TEC-AC-10001635"/>
    <x v="2"/>
    <s v="Accessories"/>
    <s v="KeyTronicÂ KT400U2 -Â KeyboardÂ - Black"/>
    <n v="92.52"/>
    <n v="9"/>
    <n v="0"/>
    <n v="18.504000000000001"/>
    <n v="2023"/>
    <x v="7"/>
    <n v="8"/>
    <s v="Q3"/>
    <n v="5"/>
    <n v="0.2"/>
  </r>
  <r>
    <n v="994"/>
    <s v="US-2023-126522"/>
    <d v="2023-09-01T00:00:00"/>
    <d v="2023-09-05T00:00:00"/>
    <s v="Second Class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6"/>
    <n v="2023"/>
    <x v="8"/>
    <n v="9"/>
    <s v="Q3"/>
    <n v="4"/>
    <n v="0.29000000000000004"/>
  </r>
  <r>
    <n v="995"/>
    <s v="US-2023-165428"/>
    <d v="2023-09-01T00:00:00"/>
    <d v="2023-09-04T00:00:00"/>
    <s v="First Class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80000000000001"/>
    <n v="3"/>
    <n v="0.8"/>
    <n v="-6.0191999999999997"/>
    <n v="2023"/>
    <x v="8"/>
    <n v="9"/>
    <s v="Q3"/>
    <n v="3"/>
    <n v="-1.65"/>
  </r>
  <r>
    <n v="996"/>
    <s v="US-2023-109855"/>
    <d v="2023-09-01T00:00:00"/>
    <d v="2023-09-05T00:00:00"/>
    <s v="Standard Class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  <n v="2023"/>
    <x v="8"/>
    <n v="9"/>
    <s v="Q3"/>
    <n v="4"/>
    <n v="0.35"/>
  </r>
  <r>
    <n v="997"/>
    <s v="US-2023-165428"/>
    <d v="2023-09-01T00:00:00"/>
    <d v="2023-09-04T00:00:00"/>
    <s v="First Class"/>
    <s v="JL-15130"/>
    <s v="Jack Lebron"/>
    <x v="0"/>
    <s v="United States"/>
    <s v="Houston"/>
    <s v="Texas"/>
    <n v="77036"/>
    <x v="0"/>
    <s v="OFF-PA-10004100"/>
    <x v="0"/>
    <s v="Paper"/>
    <s v="Xerox 216"/>
    <n v="31.103999999999999"/>
    <n v="6"/>
    <n v="0.2"/>
    <n v="10.8864"/>
    <n v="2023"/>
    <x v="8"/>
    <n v="9"/>
    <s v="Q3"/>
    <n v="3"/>
    <n v="0.35000000000000003"/>
  </r>
  <r>
    <n v="998"/>
    <s v="US-2023-109855"/>
    <d v="2023-09-01T00:00:00"/>
    <d v="2023-09-05T00:00:00"/>
    <s v="Standard Class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"/>
    <n v="2023"/>
    <x v="8"/>
    <n v="9"/>
    <s v="Q3"/>
    <n v="4"/>
    <n v="0.16"/>
  </r>
  <r>
    <n v="999"/>
    <s v="US-2023-157721"/>
    <d v="2023-09-02T00:00:00"/>
    <d v="2023-09-05T00:00:00"/>
    <s v="First Class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02"/>
    <n v="2023"/>
    <x v="8"/>
    <n v="9"/>
    <s v="Q3"/>
    <n v="3"/>
    <n v="6.9999999999999868E-2"/>
  </r>
  <r>
    <n v="1000"/>
    <s v="US-2023-157721"/>
    <d v="2023-09-02T00:00:00"/>
    <d v="2023-09-05T00:00:00"/>
    <s v="First Class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  <n v="2023"/>
    <x v="8"/>
    <n v="9"/>
    <s v="Q3"/>
    <n v="3"/>
    <n v="0.45"/>
  </r>
  <r>
    <n v="1001"/>
    <s v="US-2023-138828"/>
    <d v="2023-09-02T00:00:00"/>
    <d v="2023-09-03T00:00:00"/>
    <s v="First Class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  <n v="2023"/>
    <x v="8"/>
    <n v="9"/>
    <s v="Q3"/>
    <n v="1"/>
    <n v="0.28000000000000003"/>
  </r>
  <r>
    <n v="1002"/>
    <s v="US-2023-127936"/>
    <d v="2023-09-02T00:00:00"/>
    <d v="2023-09-04T00:00:00"/>
    <s v="First Class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"/>
    <n v="3"/>
    <n v="0"/>
    <n v="8.0711999999999993"/>
    <n v="2023"/>
    <x v="8"/>
    <n v="9"/>
    <s v="Q3"/>
    <n v="2"/>
    <n v="0.38"/>
  </r>
  <r>
    <n v="1003"/>
    <s v="US-2023-152268"/>
    <d v="2023-09-02T00:00:00"/>
    <d v="2023-09-07T00:00:00"/>
    <s v="Standard Class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60000000004"/>
    <n v="2023"/>
    <x v="8"/>
    <n v="9"/>
    <s v="Q3"/>
    <n v="5"/>
    <n v="0.47000000000000003"/>
  </r>
  <r>
    <n v="1004"/>
    <s v="US-2023-138828"/>
    <d v="2023-09-02T00:00:00"/>
    <d v="2023-09-03T00:00:00"/>
    <s v="First Class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"/>
    <n v="3"/>
    <n v="0"/>
    <n v="7.0217999999999998"/>
    <n v="2023"/>
    <x v="8"/>
    <n v="9"/>
    <s v="Q3"/>
    <n v="1"/>
    <n v="0.47000000000000003"/>
  </r>
  <r>
    <n v="1005"/>
    <s v="US-2023-106971"/>
    <d v="2023-09-02T00:00:00"/>
    <d v="2023-09-08T00:00:00"/>
    <s v="Standard Class"/>
    <s v="BM-11785"/>
    <s v="Bryan Mills"/>
    <x v="0"/>
    <s v="United States"/>
    <s v="Buffalo Grove"/>
    <s v="Illinois"/>
    <n v="60089"/>
    <x v="0"/>
    <s v="TEC-AC-10000844"/>
    <x v="2"/>
    <s v="Accessories"/>
    <s v="LogitechÂ Gaming G510s - Keyboard"/>
    <n v="475.94400000000002"/>
    <n v="7"/>
    <n v="0.2"/>
    <n v="95.188800000000001"/>
    <n v="2023"/>
    <x v="8"/>
    <n v="9"/>
    <s v="Q3"/>
    <n v="6"/>
    <n v="0.19999999999999998"/>
  </r>
  <r>
    <n v="1006"/>
    <s v="US-2023-151792"/>
    <d v="2023-09-02T00:00:00"/>
    <d v="2023-09-07T00:00:00"/>
    <s v="Second Class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599999999998"/>
    <n v="2023"/>
    <x v="8"/>
    <n v="9"/>
    <s v="Q3"/>
    <n v="5"/>
    <n v="0.22500000000000001"/>
  </r>
  <r>
    <n v="1007"/>
    <s v="US-2023-158281"/>
    <d v="2023-09-02T00:00:00"/>
    <d v="2023-09-07T00:00:00"/>
    <s v="Standard Class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5"/>
    <n v="2023"/>
    <x v="8"/>
    <n v="9"/>
    <s v="Q3"/>
    <n v="5"/>
    <n v="-0.21666666666666665"/>
  </r>
  <r>
    <n v="1008"/>
    <s v="US-2023-120236"/>
    <d v="2023-09-03T00:00:00"/>
    <d v="2023-09-04T00:00:00"/>
    <s v="First Class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8"/>
    <n v="5"/>
    <n v="0.8"/>
    <n v="-11.52"/>
    <n v="2023"/>
    <x v="8"/>
    <n v="9"/>
    <s v="Q3"/>
    <n v="1"/>
    <n v="-1.5"/>
  </r>
  <r>
    <n v="1009"/>
    <s v="US-2023-125171"/>
    <d v="2023-09-03T00:00:00"/>
    <d v="2023-09-03T00:00:00"/>
    <s v="Same Day"/>
    <s v="AG-10390"/>
    <s v="Allen Goldenen"/>
    <x v="0"/>
    <s v="United States"/>
    <s v="New York City"/>
    <s v="New York"/>
    <n v="10009"/>
    <x v="1"/>
    <s v="OFF-LA-10001175"/>
    <x v="0"/>
    <s v="Labels"/>
    <s v="Avery 514"/>
    <n v="14.4"/>
    <n v="5"/>
    <n v="0"/>
    <n v="7.056"/>
    <n v="2023"/>
    <x v="8"/>
    <n v="9"/>
    <s v="Q3"/>
    <n v="0"/>
    <n v="0.49"/>
  </r>
  <r>
    <n v="1010"/>
    <s v="US-2023-136861"/>
    <d v="2023-09-05T00:00:00"/>
    <d v="2023-09-07T00:00:00"/>
    <s v="First Class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4000000000002"/>
    <n v="2"/>
    <n v="0.2"/>
    <n v="1.9990000000000001"/>
    <n v="2023"/>
    <x v="8"/>
    <n v="9"/>
    <s v="Q3"/>
    <n v="2"/>
    <n v="6.25E-2"/>
  </r>
  <r>
    <n v="1011"/>
    <s v="US-2023-106572"/>
    <d v="2023-09-05T00:00:00"/>
    <d v="2023-09-10T00:00:00"/>
    <s v="Standard Class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4000000000002"/>
    <n v="2023"/>
    <x v="8"/>
    <n v="9"/>
    <s v="Q3"/>
    <n v="5"/>
    <n v="7.5000000000000011E-2"/>
  </r>
  <r>
    <n v="1012"/>
    <s v="US-2023-130449"/>
    <d v="2023-09-06T00:00:00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200000000001"/>
    <n v="2023"/>
    <x v="8"/>
    <n v="9"/>
    <s v="Q3"/>
    <n v="3"/>
    <n v="0.28999999999999998"/>
  </r>
  <r>
    <n v="1013"/>
    <s v="US-2023-130449"/>
    <d v="2023-09-06T00:00:00"/>
    <d v="2023-09-09T00:00:00"/>
    <s v="First Class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600000000002"/>
    <n v="2023"/>
    <x v="8"/>
    <n v="9"/>
    <s v="Q3"/>
    <n v="3"/>
    <n v="0.47000000000000003"/>
  </r>
  <r>
    <n v="1014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799999999997"/>
    <n v="2023"/>
    <x v="8"/>
    <n v="9"/>
    <s v="Q3"/>
    <n v="6"/>
    <n v="0.27999999999999997"/>
  </r>
  <r>
    <n v="1015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94"/>
    <n v="2023"/>
    <x v="8"/>
    <n v="9"/>
    <s v="Q3"/>
    <n v="6"/>
    <n v="0.19999999999999998"/>
  </r>
  <r>
    <n v="1016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899999999999"/>
    <n v="2023"/>
    <x v="8"/>
    <n v="9"/>
    <s v="Q3"/>
    <n v="5"/>
    <n v="0.41"/>
  </r>
  <r>
    <n v="1017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8"/>
    <n v="6"/>
    <n v="0"/>
    <n v="213.68879999999999"/>
    <n v="2023"/>
    <x v="8"/>
    <n v="9"/>
    <s v="Q3"/>
    <n v="5"/>
    <n v="0.26"/>
  </r>
  <r>
    <n v="1018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"/>
    <n v="5"/>
    <n v="0"/>
    <n v="111.774"/>
    <n v="2023"/>
    <x v="8"/>
    <n v="9"/>
    <s v="Q3"/>
    <n v="6"/>
    <n v="0.26"/>
  </r>
  <r>
    <n v="1019"/>
    <s v="US-2023-105165"/>
    <d v="2023-09-07T00:00:00"/>
    <d v="2023-09-10T00:00:00"/>
    <s v="First Class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499999999999"/>
    <n v="1"/>
    <n v="0.3"/>
    <n v="-22.948"/>
    <n v="2023"/>
    <x v="8"/>
    <n v="9"/>
    <s v="Q3"/>
    <n v="3"/>
    <n v="-0.1142857142857143"/>
  </r>
  <r>
    <n v="1020"/>
    <s v="US-2023-105165"/>
    <d v="2023-09-07T00:00:00"/>
    <d v="2023-09-10T00:00:00"/>
    <s v="First Class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9000000000002"/>
    <n v="2023"/>
    <x v="8"/>
    <n v="9"/>
    <s v="Q3"/>
    <n v="3"/>
    <n v="0.16250000000000001"/>
  </r>
  <r>
    <n v="1021"/>
    <s v="US-2023-105165"/>
    <d v="2023-09-07T00:00:00"/>
    <d v="2023-09-10T00:00:00"/>
    <s v="First Class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2"/>
    <n v="2"/>
    <n v="0.8"/>
    <n v="-4.8179999999999996"/>
    <n v="2023"/>
    <x v="8"/>
    <n v="9"/>
    <s v="Q3"/>
    <n v="3"/>
    <n v="-1.65"/>
  </r>
  <r>
    <n v="1022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  <n v="2023"/>
    <x v="8"/>
    <n v="9"/>
    <s v="Q3"/>
    <n v="6"/>
    <n v="0.48"/>
  </r>
  <r>
    <n v="1023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  <n v="2023"/>
    <x v="8"/>
    <n v="9"/>
    <s v="Q3"/>
    <n v="5"/>
    <n v="0.47"/>
  </r>
  <r>
    <n v="1024"/>
    <s v="US-2023-126193"/>
    <d v="2023-09-07T00:00:00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8"/>
    <n v="3"/>
    <n v="0.8"/>
    <n v="-6.5076000000000001"/>
    <n v="2023"/>
    <x v="8"/>
    <n v="9"/>
    <s v="Q3"/>
    <n v="7"/>
    <n v="-1.7000000000000002"/>
  </r>
  <r>
    <n v="1025"/>
    <s v="US-2023-109918"/>
    <d v="2023-09-07T00:00:00"/>
    <d v="2023-09-12T00:00:00"/>
    <s v="Second Class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"/>
    <n v="5"/>
    <n v="0.2"/>
    <n v="31.47"/>
    <n v="2023"/>
    <x v="8"/>
    <n v="9"/>
    <s v="Q3"/>
    <n v="5"/>
    <n v="0.375"/>
  </r>
  <r>
    <n v="1026"/>
    <s v="US-2023-126193"/>
    <d v="2023-09-07T00:00:00"/>
    <d v="2023-09-14T00:00:00"/>
    <s v="Standard Class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9"/>
    <n v="5"/>
    <n v="0.8"/>
    <n v="-533.73249999999996"/>
    <n v="2023"/>
    <x v="8"/>
    <n v="9"/>
    <s v="Q3"/>
    <n v="7"/>
    <n v="-1.7499999999999998"/>
  </r>
  <r>
    <n v="1027"/>
    <s v="US-2023-126193"/>
    <d v="2023-09-07T00:00:00"/>
    <d v="2023-09-14T00:00:00"/>
    <s v="Standard Class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  <n v="2023"/>
    <x v="8"/>
    <n v="9"/>
    <s v="Q3"/>
    <n v="7"/>
    <n v="0.3125"/>
  </r>
  <r>
    <n v="1028"/>
    <s v="US-2023-109918"/>
    <d v="2023-09-07T00:00:00"/>
    <d v="2023-09-12T00:00:00"/>
    <s v="Second Class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98"/>
    <n v="2023"/>
    <x v="8"/>
    <n v="9"/>
    <s v="Q3"/>
    <n v="5"/>
    <n v="0.47000000000000003"/>
  </r>
  <r>
    <n v="1029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7999999999997"/>
    <n v="2023"/>
    <x v="8"/>
    <n v="9"/>
    <s v="Q3"/>
    <n v="5"/>
    <n v="0.47999999999999993"/>
  </r>
  <r>
    <n v="1030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4"/>
    <n v="2023"/>
    <x v="8"/>
    <n v="9"/>
    <s v="Q3"/>
    <n v="6"/>
    <n v="-0.22499999999999998"/>
  </r>
  <r>
    <n v="1031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4000000000003"/>
    <n v="2023"/>
    <x v="8"/>
    <n v="9"/>
    <s v="Q3"/>
    <n v="6"/>
    <n v="0.29000000000000004"/>
  </r>
  <r>
    <n v="1032"/>
    <s v="US-2023-109918"/>
    <d v="2023-09-07T00:00:00"/>
    <d v="2023-09-12T00:00:00"/>
    <s v="Second Class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  <n v="2023"/>
    <x v="8"/>
    <n v="9"/>
    <s v="Q3"/>
    <n v="5"/>
    <n v="0.27"/>
  </r>
  <r>
    <n v="1033"/>
    <s v="US-2023-105165"/>
    <d v="2023-09-07T00:00:00"/>
    <d v="2023-09-10T00:00:00"/>
    <s v="First Class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01"/>
    <n v="2023"/>
    <x v="8"/>
    <n v="9"/>
    <s v="Q3"/>
    <n v="3"/>
    <n v="-6.25E-2"/>
  </r>
  <r>
    <n v="1034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99"/>
    <n v="2023"/>
    <x v="8"/>
    <n v="9"/>
    <s v="Q3"/>
    <n v="6"/>
    <n v="-1.4"/>
  </r>
  <r>
    <n v="1035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x v="0"/>
    <s v="TEC-PH-10000215"/>
    <x v="2"/>
    <s v="Phones"/>
    <s v="Plantronics CordlessÂ Phone HeadsetÂ with In-line Volume - M214C"/>
    <n v="104.85"/>
    <n v="3"/>
    <n v="0"/>
    <n v="28.3095"/>
    <n v="2023"/>
    <x v="8"/>
    <n v="9"/>
    <s v="Q3"/>
    <n v="5"/>
    <n v="0.27"/>
  </r>
  <r>
    <n v="1036"/>
    <s v="US-2023-105165"/>
    <d v="2023-09-07T00:00:00"/>
    <d v="2023-09-10T00:00:00"/>
    <s v="First Class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2"/>
    <n v="2023"/>
    <x v="8"/>
    <n v="9"/>
    <s v="Q3"/>
    <n v="3"/>
    <n v="7.4999999999999997E-2"/>
  </r>
  <r>
    <n v="1037"/>
    <s v="US-2023-100006"/>
    <d v="2023-09-07T00:00:00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7"/>
    <n v="3"/>
    <n v="0"/>
    <n v="109.6113"/>
    <n v="2023"/>
    <x v="8"/>
    <n v="9"/>
    <s v="Q3"/>
    <n v="6"/>
    <n v="0.28999999999999998"/>
  </r>
  <r>
    <n v="1038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97"/>
    <n v="2023"/>
    <x v="8"/>
    <n v="9"/>
    <s v="Q3"/>
    <n v="6"/>
    <n v="0.13333333333333333"/>
  </r>
  <r>
    <n v="1039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9"/>
    <n v="2023"/>
    <x v="8"/>
    <n v="9"/>
    <s v="Q3"/>
    <n v="6"/>
    <n v="0.125"/>
  </r>
  <r>
    <n v="1040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6"/>
    <n v="9"/>
    <n v="0.3"/>
    <n v="-24.858000000000199"/>
    <n v="2023"/>
    <x v="8"/>
    <n v="9"/>
    <s v="Q3"/>
    <n v="4"/>
    <n v="-1.4285714285714401E-2"/>
  </r>
  <r>
    <n v="1041"/>
    <s v="US-2023-146283"/>
    <d v="2023-09-08T00:00:00"/>
    <d v="2023-09-15T00:00:00"/>
    <s v="Standard Class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7"/>
    <n v="5"/>
    <n v="0.3"/>
    <n v="-13.8100000000001"/>
    <n v="2023"/>
    <x v="8"/>
    <n v="9"/>
    <s v="Q3"/>
    <n v="7"/>
    <n v="-1.4285714285714388E-2"/>
  </r>
  <r>
    <n v="1042"/>
    <s v="US-2023-146815"/>
    <d v="2023-09-08T00:00:00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200000000001"/>
    <n v="2023"/>
    <x v="8"/>
    <n v="9"/>
    <s v="Q3"/>
    <n v="5"/>
    <n v="7.7777777777777779E-2"/>
  </r>
  <r>
    <n v="1043"/>
    <s v="US-2023-123127"/>
    <d v="2023-09-08T00:00:00"/>
    <d v="2023-09-12T00:00:00"/>
    <s v="Standard Class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  <n v="2023"/>
    <x v="8"/>
    <n v="9"/>
    <s v="Q3"/>
    <n v="4"/>
    <n v="0.25"/>
  </r>
  <r>
    <n v="1044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8"/>
    <n v="5"/>
    <n v="0.8"/>
    <n v="-453.84899999999999"/>
    <n v="2023"/>
    <x v="8"/>
    <n v="9"/>
    <s v="Q3"/>
    <n v="4"/>
    <n v="-2.5500000000000003"/>
  </r>
  <r>
    <n v="1045"/>
    <s v="US-2023-168592"/>
    <d v="2023-09-08T00:00:00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1"/>
    <n v="2023"/>
    <x v="8"/>
    <n v="9"/>
    <s v="Q3"/>
    <n v="6"/>
    <n v="0.43000000000000005"/>
  </r>
  <r>
    <n v="1046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2000000000001"/>
    <n v="2023"/>
    <x v="8"/>
    <n v="9"/>
    <s v="Q3"/>
    <n v="6"/>
    <n v="0.30000000000000004"/>
  </r>
  <r>
    <n v="1047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6000000000001"/>
    <n v="2023"/>
    <x v="8"/>
    <n v="9"/>
    <s v="Q3"/>
    <n v="4"/>
    <n v="0.21249999999999999"/>
  </r>
  <r>
    <n v="1048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  <n v="2023"/>
    <x v="8"/>
    <n v="9"/>
    <s v="Q3"/>
    <n v="6"/>
    <n v="0.45"/>
  </r>
  <r>
    <n v="1049"/>
    <s v="US-2023-146815"/>
    <d v="2023-09-08T00:00:00"/>
    <d v="2023-09-13T00:00:00"/>
    <s v="Standard Class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  <n v="2023"/>
    <x v="8"/>
    <n v="9"/>
    <s v="Q3"/>
    <n v="5"/>
    <n v="0.48"/>
  </r>
  <r>
    <n v="1050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  <n v="2023"/>
    <x v="8"/>
    <n v="9"/>
    <s v="Q3"/>
    <n v="4"/>
    <n v="0.27500000000000002"/>
  </r>
  <r>
    <n v="1051"/>
    <s v="US-2023-140032"/>
    <d v="2023-09-08T00:00:00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9"/>
    <n v="2023"/>
    <x v="8"/>
    <n v="9"/>
    <s v="Q3"/>
    <n v="5"/>
    <n v="0.35"/>
  </r>
  <r>
    <n v="1052"/>
    <s v="US-2023-115987"/>
    <d v="2023-09-08T00:00:00"/>
    <d v="2023-09-13T00:00:00"/>
    <s v="Second Class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97"/>
    <n v="4"/>
    <n v="0.8"/>
    <n v="-79.3352"/>
    <n v="2023"/>
    <x v="8"/>
    <n v="9"/>
    <s v="Q3"/>
    <n v="5"/>
    <n v="-1.55"/>
  </r>
  <r>
    <n v="1053"/>
    <s v="US-2023-128839"/>
    <d v="2023-09-08T00:00:00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6"/>
    <n v="2023"/>
    <x v="8"/>
    <n v="9"/>
    <s v="Q3"/>
    <n v="5"/>
    <n v="0.48000000000000004"/>
  </r>
  <r>
    <n v="1054"/>
    <s v="US-2023-168592"/>
    <d v="2023-09-08T00:00:00"/>
    <d v="2023-09-14T00:00:00"/>
    <s v="Standard Class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8"/>
    <n v="2023"/>
    <x v="8"/>
    <n v="9"/>
    <s v="Q3"/>
    <n v="6"/>
    <n v="0.49000000000000005"/>
  </r>
  <r>
    <n v="1055"/>
    <s v="US-2023-146283"/>
    <d v="2023-09-08T00:00:00"/>
    <d v="2023-09-15T00:00:00"/>
    <s v="Standard Class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800000000001"/>
    <n v="2023"/>
    <x v="8"/>
    <n v="9"/>
    <s v="Q3"/>
    <n v="7"/>
    <n v="0.33750000000000002"/>
  </r>
  <r>
    <n v="1056"/>
    <s v="US-2023-146283"/>
    <d v="2023-09-08T00:00:00"/>
    <d v="2023-09-15T00:00:00"/>
    <s v="Standard Class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  <n v="2023"/>
    <x v="8"/>
    <n v="9"/>
    <s v="Q3"/>
    <n v="7"/>
    <n v="0.35"/>
  </r>
  <r>
    <n v="1057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98"/>
    <n v="2023"/>
    <x v="8"/>
    <n v="9"/>
    <s v="Q3"/>
    <n v="6"/>
    <n v="3.9999999999999994E-2"/>
  </r>
  <r>
    <n v="1058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700000000002"/>
    <n v="2023"/>
    <x v="8"/>
    <n v="9"/>
    <s v="Q3"/>
    <n v="4"/>
    <n v="-0.21250000000000002"/>
  </r>
  <r>
    <n v="1059"/>
    <s v="US-2023-168592"/>
    <d v="2023-09-08T00:00:00"/>
    <d v="2023-09-14T00:00:00"/>
    <s v="Standard Class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02"/>
    <n v="2023"/>
    <x v="8"/>
    <n v="9"/>
    <s v="Q3"/>
    <n v="6"/>
    <n v="0.28000000000000003"/>
  </r>
  <r>
    <n v="1060"/>
    <s v="US-2023-163293"/>
    <d v="2023-09-08T00:00:00"/>
    <d v="2023-09-11T00:00:00"/>
    <s v="First Class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8"/>
    <n v="2023"/>
    <x v="8"/>
    <n v="9"/>
    <s v="Q3"/>
    <n v="3"/>
    <n v="0.36000000000000004"/>
  </r>
  <r>
    <n v="1061"/>
    <s v="US-2023-132500"/>
    <d v="2023-09-08T00:00:00"/>
    <d v="2023-09-12T00:00:00"/>
    <s v="Standard Class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02"/>
    <n v="2023"/>
    <x v="8"/>
    <n v="9"/>
    <s v="Q3"/>
    <n v="4"/>
    <n v="0.16999999999999982"/>
  </r>
  <r>
    <n v="1062"/>
    <s v="US-2023-163293"/>
    <d v="2023-09-08T00:00:00"/>
    <d v="2023-09-11T00:00:00"/>
    <s v="First Class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  <n v="2023"/>
    <x v="8"/>
    <n v="9"/>
    <s v="Q3"/>
    <n v="3"/>
    <n v="0.39"/>
  </r>
  <r>
    <n v="1063"/>
    <s v="US-2023-128839"/>
    <d v="2023-09-08T00:00:00"/>
    <d v="2023-09-13T00:00:00"/>
    <s v="Standard Class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7"/>
    <n v="3"/>
    <n v="0"/>
    <n v="90.287099999999995"/>
    <n v="2023"/>
    <x v="8"/>
    <n v="9"/>
    <s v="Q3"/>
    <n v="5"/>
    <n v="0.43"/>
  </r>
  <r>
    <n v="1064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20000000002"/>
    <n v="8"/>
    <n v="0.4"/>
    <n v="-1359.992"/>
    <n v="2023"/>
    <x v="8"/>
    <n v="9"/>
    <s v="Q3"/>
    <n v="4"/>
    <n v="-0.16666666666666666"/>
  </r>
  <r>
    <n v="1065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106"/>
    <n v="2023"/>
    <x v="8"/>
    <n v="9"/>
    <s v="Q3"/>
    <n v="4"/>
    <n v="6.2500000000000069E-2"/>
  </r>
  <r>
    <n v="1066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x v="1"/>
    <s v="FUR-CH-10003761"/>
    <x v="1"/>
    <s v="Chairs"/>
    <s v="Global Italian Leather Office Chair"/>
    <n v="785.88"/>
    <n v="6"/>
    <n v="0"/>
    <n v="212.1876"/>
    <n v="2023"/>
    <x v="8"/>
    <n v="9"/>
    <s v="Q3"/>
    <n v="3"/>
    <n v="0.27"/>
  </r>
  <r>
    <n v="1067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01"/>
    <n v="2023"/>
    <x v="8"/>
    <n v="9"/>
    <s v="Q3"/>
    <n v="5"/>
    <n v="0.28749999999999998"/>
  </r>
  <r>
    <n v="1068"/>
    <s v="US-2023-131870"/>
    <d v="2023-09-09T00:00:00"/>
    <d v="2023-09-11T00:00:00"/>
    <s v="First Class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1999999999997"/>
    <n v="6"/>
    <n v="0.2"/>
    <n v="12.892799999999999"/>
    <n v="2023"/>
    <x v="8"/>
    <n v="9"/>
    <s v="Q3"/>
    <n v="2"/>
    <n v="0.21249999999999999"/>
  </r>
  <r>
    <n v="1069"/>
    <s v="US-2023-131870"/>
    <d v="2023-09-09T00:00:00"/>
    <d v="2023-09-11T00:00:00"/>
    <s v="First Class"/>
    <s v="NF-18595"/>
    <s v="Nicole Fjeld"/>
    <x v="1"/>
    <s v="United States"/>
    <s v="Lancaster"/>
    <s v="Ohio"/>
    <n v="43130"/>
    <x v="1"/>
    <s v="OFF-AR-10000634"/>
    <x v="0"/>
    <s v="Art"/>
    <s v="Newell 320"/>
    <n v="30.815999999999999"/>
    <n v="9"/>
    <n v="0.2"/>
    <n v="2.6964000000000001"/>
    <n v="2023"/>
    <x v="8"/>
    <n v="9"/>
    <s v="Q3"/>
    <n v="2"/>
    <n v="8.7500000000000008E-2"/>
  </r>
  <r>
    <n v="1070"/>
    <s v="US-2023-144407"/>
    <d v="2023-09-09T00:00:00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"/>
    <n v="7"/>
    <n v="0"/>
    <n v="51.8"/>
    <n v="2023"/>
    <x v="8"/>
    <n v="9"/>
    <s v="Q3"/>
    <n v="6"/>
    <n v="0.5"/>
  </r>
  <r>
    <n v="1071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"/>
    <n v="3"/>
    <n v="0.2"/>
    <n v="5.4432"/>
    <n v="2023"/>
    <x v="8"/>
    <n v="9"/>
    <s v="Q3"/>
    <n v="5"/>
    <n v="0.35000000000000003"/>
  </r>
  <r>
    <n v="1072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  <n v="2023"/>
    <x v="8"/>
    <n v="9"/>
    <s v="Q3"/>
    <n v="3"/>
    <n v="0.48"/>
  </r>
  <r>
    <n v="1073"/>
    <s v="US-2023-103527"/>
    <d v="2023-09-09T00:00:00"/>
    <d v="2023-09-14T00:00:00"/>
    <s v="Second Class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8"/>
    <n v="2023"/>
    <x v="8"/>
    <n v="9"/>
    <s v="Q3"/>
    <n v="5"/>
    <n v="0.31249999999999994"/>
  </r>
  <r>
    <n v="1074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  <n v="2023"/>
    <x v="8"/>
    <n v="9"/>
    <s v="Q3"/>
    <n v="3"/>
    <n v="0.49"/>
  </r>
  <r>
    <n v="1075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x v="1"/>
    <s v="OFF-ST-10000078"/>
    <x v="0"/>
    <s v="Storage"/>
    <s v="Tennsco 6- and 18-Compartment Lockers"/>
    <n v="1325.85"/>
    <n v="5"/>
    <n v="0"/>
    <n v="238.65299999999999"/>
    <n v="2023"/>
    <x v="8"/>
    <n v="9"/>
    <s v="Q3"/>
    <n v="3"/>
    <n v="0.18"/>
  </r>
  <r>
    <n v="1076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3999999999994"/>
    <n v="6"/>
    <n v="0.2"/>
    <n v="-4.8528000000000002"/>
    <n v="2023"/>
    <x v="8"/>
    <n v="9"/>
    <s v="Q3"/>
    <n v="5"/>
    <n v="-7.5000000000000011E-2"/>
  </r>
  <r>
    <n v="1077"/>
    <s v="US-2023-115196"/>
    <d v="2023-09-09T00:00:00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  <n v="2023"/>
    <x v="8"/>
    <n v="9"/>
    <s v="Q3"/>
    <n v="4"/>
    <n v="-0.43999999999999995"/>
  </r>
  <r>
    <n v="1078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"/>
    <n v="2023"/>
    <x v="8"/>
    <n v="9"/>
    <s v="Q3"/>
    <n v="5"/>
    <n v="-0.23333333333333334"/>
  </r>
  <r>
    <n v="1079"/>
    <s v="US-2023-125731"/>
    <d v="2023-09-10T00:00:00"/>
    <d v="2023-09-16T00:00:00"/>
    <s v="Standard Class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1"/>
    <n v="2023"/>
    <x v="8"/>
    <n v="9"/>
    <s v="Q3"/>
    <n v="6"/>
    <n v="0.1"/>
  </r>
  <r>
    <n v="1080"/>
    <s v="US-2023-113383"/>
    <d v="2023-09-10T00:00:00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s v="Furnishings"/>
    <s v="Dana Fluorescent Magnifying Lamp, White, 36&quot;"/>
    <n v="254.9"/>
    <n v="5"/>
    <n v="0"/>
    <n v="76.47"/>
    <n v="2023"/>
    <x v="8"/>
    <n v="9"/>
    <s v="Q3"/>
    <n v="3"/>
    <n v="0.3"/>
  </r>
  <r>
    <n v="1081"/>
    <s v="US-2023-113383"/>
    <d v="2023-09-10T00:00:00"/>
    <d v="2023-09-13T00:00:00"/>
    <s v="First Class"/>
    <s v="SF-20065"/>
    <s v="Sandra Flanagan"/>
    <x v="0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  <n v="2023"/>
    <x v="8"/>
    <n v="9"/>
    <s v="Q3"/>
    <n v="3"/>
    <n v="0.27"/>
  </r>
  <r>
    <n v="1082"/>
    <s v="US-2023-138835"/>
    <d v="2023-09-10T00:00:00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  <n v="2023"/>
    <x v="8"/>
    <n v="9"/>
    <s v="Q3"/>
    <n v="4"/>
    <n v="0.49"/>
  </r>
  <r>
    <n v="1083"/>
    <s v="US-2023-125731"/>
    <d v="2023-09-10T00:00:00"/>
    <d v="2023-09-16T00:00:00"/>
    <s v="Standard Class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8"/>
    <n v="2023"/>
    <x v="8"/>
    <n v="9"/>
    <s v="Q3"/>
    <n v="6"/>
    <n v="0.35"/>
  </r>
  <r>
    <n v="1084"/>
    <s v="CA-2023-126438"/>
    <d v="2023-09-10T00:00:00"/>
    <d v="2023-09-13T00:00:00"/>
    <s v="First Class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  <n v="2023"/>
    <x v="8"/>
    <n v="9"/>
    <s v="Q3"/>
    <n v="3"/>
    <n v="0.25"/>
  </r>
  <r>
    <n v="1085"/>
    <s v="US-2023-112837"/>
    <d v="2023-09-11T00:00:00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5"/>
    <n v="3"/>
    <n v="0"/>
    <n v="21.7515"/>
    <n v="2023"/>
    <x v="8"/>
    <n v="9"/>
    <s v="Q3"/>
    <n v="5"/>
    <n v="0.16999999999999998"/>
  </r>
  <r>
    <n v="1086"/>
    <s v="US-2023-116246"/>
    <d v="2023-09-12T00:00:00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19999999999"/>
    <n v="6"/>
    <n v="0.1"/>
    <n v="420.58800000000002"/>
    <n v="2023"/>
    <x v="8"/>
    <n v="9"/>
    <s v="Q3"/>
    <n v="5"/>
    <n v="0.11111111111111112"/>
  </r>
  <r>
    <n v="1087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200000000001"/>
    <n v="2023"/>
    <x v="8"/>
    <n v="9"/>
    <s v="Q3"/>
    <n v="7"/>
    <n v="0.32"/>
  </r>
  <r>
    <n v="1088"/>
    <s v="US-2023-138527"/>
    <d v="2023-09-12T00:00:00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500000000001"/>
    <n v="2023"/>
    <x v="8"/>
    <n v="9"/>
    <s v="Q3"/>
    <n v="5"/>
    <n v="0.1125"/>
  </r>
  <r>
    <n v="1089"/>
    <s v="US-2023-103702"/>
    <d v="2023-09-12T00:00:00"/>
    <d v="2023-09-17T00:00:00"/>
    <s v="Standard Class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3999999999999"/>
    <n v="7"/>
    <n v="0.7"/>
    <n v="-46.877600000000001"/>
    <n v="2023"/>
    <x v="8"/>
    <n v="9"/>
    <s v="Q3"/>
    <n v="5"/>
    <n v="-0.73333333333333339"/>
  </r>
  <r>
    <n v="1090"/>
    <s v="US-2023-150924"/>
    <d v="2023-09-12T00:00:00"/>
    <d v="2023-09-16T00:00:00"/>
    <s v="Second Class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8"/>
    <n v="5"/>
    <n v="0.8"/>
    <n v="-8.0289999999999999"/>
    <n v="2023"/>
    <x v="8"/>
    <n v="9"/>
    <s v="Q3"/>
    <n v="4"/>
    <n v="-1.55"/>
  </r>
  <r>
    <n v="1091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200000000001"/>
    <n v="2023"/>
    <x v="8"/>
    <n v="9"/>
    <s v="Q3"/>
    <n v="7"/>
    <n v="0.45000000000000007"/>
  </r>
  <r>
    <n v="1092"/>
    <s v="US-2023-138527"/>
    <d v="2023-09-12T00:00:00"/>
    <d v="2023-09-17T00:00:00"/>
    <s v="Standard Class"/>
    <s v="BN-11470"/>
    <s v="Brad Norvell"/>
    <x v="2"/>
    <s v="United States"/>
    <s v="Cary"/>
    <s v="North Carolina"/>
    <n v="27511"/>
    <x v="2"/>
    <s v="OFF-PA-10001800"/>
    <x v="0"/>
    <s v="Paper"/>
    <s v="Xerox 220"/>
    <n v="10.368"/>
    <n v="2"/>
    <n v="0.2"/>
    <n v="3.6288"/>
    <n v="2023"/>
    <x v="8"/>
    <n v="9"/>
    <s v="Q3"/>
    <n v="5"/>
    <n v="0.35"/>
  </r>
  <r>
    <n v="1093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96"/>
    <n v="2023"/>
    <x v="8"/>
    <n v="9"/>
    <s v="Q3"/>
    <n v="7"/>
    <n v="2.0000000000000028E-2"/>
  </r>
  <r>
    <n v="1094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"/>
    <n v="5"/>
    <n v="0"/>
    <n v="10.906000000000001"/>
    <n v="2023"/>
    <x v="8"/>
    <n v="9"/>
    <s v="Q3"/>
    <n v="7"/>
    <n v="0.19"/>
  </r>
  <r>
    <n v="1095"/>
    <s v="US-2023-138527"/>
    <d v="2023-09-12T00:00:00"/>
    <d v="2023-09-17T00:00:00"/>
    <s v="Standard Class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5999999999999"/>
    <n v="1"/>
    <n v="0.2"/>
    <n v="2.2824"/>
    <n v="2023"/>
    <x v="8"/>
    <n v="9"/>
    <s v="Q3"/>
    <n v="5"/>
    <n v="0.15"/>
  </r>
  <r>
    <n v="1096"/>
    <s v="US-2023-101476"/>
    <d v="2023-09-12T00:00:00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  <n v="2023"/>
    <x v="8"/>
    <n v="9"/>
    <s v="Q3"/>
    <n v="1"/>
    <n v="0.43000000000000005"/>
  </r>
  <r>
    <n v="1097"/>
    <s v="US-2023-113859"/>
    <d v="2023-09-13T00:00:00"/>
    <d v="2023-09-17T00:00:00"/>
    <s v="Standard Class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96"/>
    <n v="2023"/>
    <x v="8"/>
    <n v="9"/>
    <s v="Q3"/>
    <n v="4"/>
    <n v="-2.8571428571428512E-2"/>
  </r>
  <r>
    <n v="1098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"/>
    <n v="3"/>
    <n v="0"/>
    <n v="5.5340999999999996"/>
    <n v="2023"/>
    <x v="8"/>
    <n v="9"/>
    <s v="Q3"/>
    <n v="0"/>
    <n v="0.38999999999999996"/>
  </r>
  <r>
    <n v="1099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02"/>
    <n v="2023"/>
    <x v="8"/>
    <n v="9"/>
    <s v="Q3"/>
    <n v="0"/>
    <n v="0.43"/>
  </r>
  <r>
    <n v="1100"/>
    <s v="US-2023-145212"/>
    <d v="2023-09-13T00:00:00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"/>
    <n v="2023"/>
    <x v="8"/>
    <n v="9"/>
    <s v="Q3"/>
    <n v="6"/>
    <n v="0.27"/>
  </r>
  <r>
    <n v="1101"/>
    <s v="US-2023-156216"/>
    <d v="2023-09-13T00:00:00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"/>
    <n v="7"/>
    <n v="0.7"/>
    <n v="-12.432"/>
    <n v="2023"/>
    <x v="8"/>
    <n v="9"/>
    <s v="Q3"/>
    <n v="4"/>
    <n v="-0.66666666666666674"/>
  </r>
  <r>
    <n v="1102"/>
    <s v="US-2023-126277"/>
    <d v="2023-09-13T00:00:00"/>
    <d v="2023-09-18T00:00:00"/>
    <s v="Second Class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19999999999998"/>
    <n v="3"/>
    <n v="0.7"/>
    <n v="-2.0015999999999998"/>
    <n v="2023"/>
    <x v="8"/>
    <n v="9"/>
    <s v="Q3"/>
    <n v="5"/>
    <n v="-0.8"/>
  </r>
  <r>
    <n v="1103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OFF-FA-10000840"/>
    <x v="0"/>
    <s v="Fasteners"/>
    <s v="OIC Thumb-Tacks"/>
    <n v="5.7"/>
    <n v="5"/>
    <n v="0"/>
    <n v="2.6789999999999998"/>
    <n v="2023"/>
    <x v="8"/>
    <n v="9"/>
    <s v="Q3"/>
    <n v="0"/>
    <n v="0.47"/>
  </r>
  <r>
    <n v="1104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  <n v="2023"/>
    <x v="8"/>
    <n v="9"/>
    <s v="Q3"/>
    <n v="0"/>
    <n v="0.5"/>
  </r>
  <r>
    <n v="1105"/>
    <s v="US-2023-132962"/>
    <d v="2023-09-13T00:00:00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"/>
    <n v="3"/>
    <n v="0.2"/>
    <n v="5.4432"/>
    <n v="2023"/>
    <x v="8"/>
    <n v="9"/>
    <s v="Q3"/>
    <n v="3"/>
    <n v="0.35000000000000003"/>
  </r>
  <r>
    <n v="1106"/>
    <s v="US-2023-140039"/>
    <d v="2023-09-13T00:00:00"/>
    <d v="2023-09-17T00:00:00"/>
    <s v="Standard Class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98"/>
    <n v="2023"/>
    <x v="8"/>
    <n v="9"/>
    <s v="Q3"/>
    <n v="4"/>
    <n v="7.5000000000000122E-2"/>
  </r>
  <r>
    <n v="1107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9"/>
    <n v="2023"/>
    <x v="8"/>
    <n v="9"/>
    <s v="Q3"/>
    <n v="0"/>
    <n v="0.3"/>
  </r>
  <r>
    <n v="1108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99"/>
    <n v="2023"/>
    <x v="8"/>
    <n v="9"/>
    <s v="Q3"/>
    <n v="0"/>
    <n v="0.16999999999999998"/>
  </r>
  <r>
    <n v="1109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  <n v="2023"/>
    <x v="8"/>
    <n v="9"/>
    <s v="Q3"/>
    <n v="0"/>
    <n v="0.38000000000000006"/>
  </r>
  <r>
    <n v="1110"/>
    <s v="US-2023-142769"/>
    <d v="2023-09-13T00:00:00"/>
    <d v="2023-09-13T00:00:00"/>
    <s v="Same Day"/>
    <s v="RP-19390"/>
    <s v="Resi PÃ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  <n v="2023"/>
    <x v="8"/>
    <n v="9"/>
    <s v="Q3"/>
    <n v="0"/>
    <n v="0.42"/>
  </r>
  <r>
    <n v="1111"/>
    <s v="US-2023-132962"/>
    <d v="2023-09-13T00:00:00"/>
    <d v="2023-09-16T00:00:00"/>
    <s v="First Class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"/>
    <n v="5"/>
    <n v="0.2"/>
    <n v="53.55"/>
    <n v="2023"/>
    <x v="8"/>
    <n v="9"/>
    <s v="Q3"/>
    <n v="3"/>
    <n v="0.21249999999999999"/>
  </r>
  <r>
    <n v="1112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29999999999999"/>
    <n v="2023"/>
    <x v="8"/>
    <n v="9"/>
    <s v="Q3"/>
    <n v="4"/>
    <n v="-0.67499999999999993"/>
  </r>
  <r>
    <n v="1113"/>
    <s v="US-2023-159184"/>
    <d v="2023-09-14T00:00:00"/>
    <d v="2023-09-19T00:00:00"/>
    <s v="Standard Class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  <n v="2023"/>
    <x v="8"/>
    <n v="9"/>
    <s v="Q3"/>
    <n v="5"/>
    <n v="0.37"/>
  </r>
  <r>
    <n v="1114"/>
    <s v="US-2023-145576"/>
    <d v="2023-09-14T00:00:00"/>
    <d v="2023-09-18T00:00:00"/>
    <s v="Second Class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  <n v="2023"/>
    <x v="8"/>
    <n v="9"/>
    <s v="Q3"/>
    <n v="4"/>
    <n v="0.28750000000000003"/>
  </r>
  <r>
    <n v="1115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199999999997"/>
    <n v="9"/>
    <n v="0.4"/>
    <n v="-108.3348"/>
    <n v="2023"/>
    <x v="8"/>
    <n v="9"/>
    <s v="Q3"/>
    <n v="0"/>
    <n v="-0.23333333333333334"/>
  </r>
  <r>
    <n v="1116"/>
    <s v="US-2023-100853"/>
    <d v="2023-09-14T00:00:00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8"/>
    <n v="2"/>
    <n v="0.8"/>
    <n v="-131.12"/>
    <n v="2023"/>
    <x v="8"/>
    <n v="9"/>
    <s v="Q3"/>
    <n v="5"/>
    <n v="-2.5"/>
  </r>
  <r>
    <n v="1117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9"/>
    <n v="2023"/>
    <x v="8"/>
    <n v="9"/>
    <s v="Q3"/>
    <n v="0"/>
    <n v="0.33"/>
  </r>
  <r>
    <n v="1118"/>
    <s v="US-2023-145576"/>
    <d v="2023-09-14T00:00:00"/>
    <d v="2023-09-18T00:00:00"/>
    <s v="Second Class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"/>
    <n v="2023"/>
    <x v="8"/>
    <n v="9"/>
    <s v="Q3"/>
    <n v="4"/>
    <n v="0.1"/>
  </r>
  <r>
    <n v="1119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96"/>
    <n v="2"/>
    <n v="0.8"/>
    <n v="-13.683199999999999"/>
    <n v="2023"/>
    <x v="8"/>
    <n v="9"/>
    <s v="Q3"/>
    <n v="4"/>
    <n v="-1.6"/>
  </r>
  <r>
    <n v="1120"/>
    <s v="US-2023-159184"/>
    <d v="2023-09-14T00:00:00"/>
    <d v="2023-09-19T00:00:00"/>
    <s v="Standard Class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  <n v="2023"/>
    <x v="8"/>
    <n v="9"/>
    <s v="Q3"/>
    <n v="5"/>
    <n v="0.48"/>
  </r>
  <r>
    <n v="1121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8"/>
    <n v="2023"/>
    <x v="8"/>
    <n v="9"/>
    <s v="Q3"/>
    <n v="0"/>
    <n v="0.46"/>
  </r>
  <r>
    <n v="1122"/>
    <s v="US-2023-113362"/>
    <d v="2023-09-14T00:00:00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2000000000001"/>
    <n v="2023"/>
    <x v="8"/>
    <n v="9"/>
    <s v="Q3"/>
    <n v="5"/>
    <n v="0.46"/>
  </r>
  <r>
    <n v="1123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8"/>
    <n v="2023"/>
    <x v="8"/>
    <n v="9"/>
    <s v="Q3"/>
    <n v="4"/>
    <n v="-0.22500000000000001"/>
  </r>
  <r>
    <n v="1124"/>
    <s v="US-2023-100853"/>
    <d v="2023-09-14T00:00:00"/>
    <d v="2023-09-19T00:00:00"/>
    <s v="Standard Class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96"/>
    <n v="2023"/>
    <x v="8"/>
    <n v="9"/>
    <s v="Q3"/>
    <n v="5"/>
    <n v="0.32499999999999996"/>
  </r>
  <r>
    <n v="1125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OFF-PA-10000213"/>
    <x v="0"/>
    <s v="Paper"/>
    <s v="Xerox 198"/>
    <n v="44.82"/>
    <n v="9"/>
    <n v="0"/>
    <n v="21.0654"/>
    <n v="2023"/>
    <x v="8"/>
    <n v="9"/>
    <s v="Q3"/>
    <n v="0"/>
    <n v="0.47000000000000003"/>
  </r>
  <r>
    <n v="1126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x v="0"/>
    <s v="OFF-PA-10004610"/>
    <x v="0"/>
    <s v="Paper"/>
    <s v="Xerox 1900"/>
    <n v="6.8479999999999999"/>
    <n v="2"/>
    <n v="0.2"/>
    <n v="2.14"/>
    <n v="2023"/>
    <x v="8"/>
    <n v="9"/>
    <s v="Q3"/>
    <n v="4"/>
    <n v="0.3125"/>
  </r>
  <r>
    <n v="1127"/>
    <s v="US-2023-113362"/>
    <d v="2023-09-14T00:00:00"/>
    <d v="2023-09-19T00:00:00"/>
    <s v="Standard Class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  <n v="2023"/>
    <x v="8"/>
    <n v="9"/>
    <s v="Q3"/>
    <n v="5"/>
    <n v="1.999999999999998E-2"/>
  </r>
  <r>
    <n v="1128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  <n v="2023"/>
    <x v="8"/>
    <n v="9"/>
    <s v="Q3"/>
    <n v="0"/>
    <n v="0.49"/>
  </r>
  <r>
    <n v="1129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7000000000003"/>
    <n v="3"/>
    <n v="0"/>
    <n v="80.631600000000006"/>
    <n v="2023"/>
    <x v="8"/>
    <n v="9"/>
    <s v="Q3"/>
    <n v="0"/>
    <n v="0.27999999999999997"/>
  </r>
  <r>
    <n v="1130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98"/>
    <n v="2023"/>
    <x v="8"/>
    <n v="9"/>
    <s v="Q3"/>
    <n v="0"/>
    <n v="0.26"/>
  </r>
  <r>
    <n v="1131"/>
    <s v="US-2023-149594"/>
    <d v="2023-09-15T00:00:00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600000000001"/>
    <n v="4"/>
    <n v="0.2"/>
    <n v="16.889600000000002"/>
    <n v="2023"/>
    <x v="8"/>
    <n v="9"/>
    <s v="Q3"/>
    <n v="4"/>
    <n v="0.16250000000000001"/>
  </r>
  <r>
    <n v="1132"/>
    <s v="US-2023-138100"/>
    <d v="2023-09-15T00:00:00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7999999999997"/>
    <n v="2023"/>
    <x v="8"/>
    <n v="9"/>
    <s v="Q3"/>
    <n v="5"/>
    <n v="0.42999999999999994"/>
  </r>
  <r>
    <n v="1133"/>
    <s v="US-2023-138100"/>
    <d v="2023-09-15T00:00:00"/>
    <d v="2023-09-20T00:00:00"/>
    <s v="Standard Class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"/>
    <n v="3"/>
    <n v="0"/>
    <n v="7.0217999999999998"/>
    <n v="2023"/>
    <x v="8"/>
    <n v="9"/>
    <s v="Q3"/>
    <n v="5"/>
    <n v="0.47000000000000003"/>
  </r>
  <r>
    <n v="1134"/>
    <s v="US-2023-141152"/>
    <d v="2023-09-16T00:00:00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2000000000001"/>
    <n v="2023"/>
    <x v="8"/>
    <n v="9"/>
    <s v="Q3"/>
    <n v="3"/>
    <n v="0.375"/>
  </r>
  <r>
    <n v="1135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"/>
    <n v="2023"/>
    <x v="8"/>
    <n v="9"/>
    <s v="Q3"/>
    <n v="4"/>
    <n v="0.37999999999999995"/>
  </r>
  <r>
    <n v="1136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2"/>
    <n v="2023"/>
    <x v="8"/>
    <n v="9"/>
    <s v="Q3"/>
    <n v="5"/>
    <n v="0.125"/>
  </r>
  <r>
    <n v="1137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"/>
    <n v="2023"/>
    <x v="8"/>
    <n v="9"/>
    <s v="Q3"/>
    <n v="5"/>
    <n v="8.7499999999999994E-2"/>
  </r>
  <r>
    <n v="1138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  <n v="2023"/>
    <x v="8"/>
    <n v="9"/>
    <s v="Q3"/>
    <n v="4"/>
    <n v="0.33749999999999997"/>
  </r>
  <r>
    <n v="1139"/>
    <s v="US-2023-158638"/>
    <d v="2023-09-17T00:00:00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03"/>
    <n v="4"/>
    <n v="0.7"/>
    <n v="-4.1243999999999996"/>
    <n v="2023"/>
    <x v="8"/>
    <n v="9"/>
    <s v="Q3"/>
    <n v="4"/>
    <n v="-0.69999999999999984"/>
  </r>
  <r>
    <n v="1140"/>
    <s v="US-2023-112851"/>
    <d v="2023-09-17T00:00:00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800000000007"/>
    <n v="2023"/>
    <x v="8"/>
    <n v="9"/>
    <s v="Q3"/>
    <n v="4"/>
    <n v="0.47000000000000003"/>
  </r>
  <r>
    <n v="1141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7999999999999"/>
    <n v="2023"/>
    <x v="8"/>
    <n v="9"/>
    <s v="Q3"/>
    <n v="5"/>
    <n v="0.32499999999999996"/>
  </r>
  <r>
    <n v="1142"/>
    <s v="US-2023-117170"/>
    <d v="2023-09-17T00:00:00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s v="Paper"/>
    <s v="Xerox 1924"/>
    <n v="4.6239999999999997"/>
    <n v="1"/>
    <n v="0.2"/>
    <n v="1.6761999999999999"/>
    <n v="2023"/>
    <x v="8"/>
    <n v="9"/>
    <s v="Q3"/>
    <n v="7"/>
    <n v="0.36249999999999999"/>
  </r>
  <r>
    <n v="1143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7"/>
    <n v="2023"/>
    <x v="8"/>
    <n v="9"/>
    <s v="Q3"/>
    <n v="5"/>
    <n v="0.3125"/>
  </r>
  <r>
    <n v="1144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3"/>
    <n v="3"/>
    <n v="0"/>
    <n v="16.220400000000001"/>
    <n v="2023"/>
    <x v="8"/>
    <n v="9"/>
    <s v="Q3"/>
    <n v="4"/>
    <n v="0.28000000000000003"/>
  </r>
  <r>
    <n v="1145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2000000000001"/>
    <n v="2023"/>
    <x v="8"/>
    <n v="9"/>
    <s v="Q3"/>
    <n v="4"/>
    <n v="0.04"/>
  </r>
  <r>
    <n v="1146"/>
    <s v="US-2023-117170"/>
    <d v="2023-09-17T00:00:00"/>
    <d v="2023-09-24T00:00:00"/>
    <s v="Standard Class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  <n v="2023"/>
    <x v="8"/>
    <n v="9"/>
    <s v="Q3"/>
    <n v="7"/>
    <n v="0.27500000000000002"/>
  </r>
  <r>
    <n v="1147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"/>
    <n v="2023"/>
    <x v="8"/>
    <n v="9"/>
    <s v="Q3"/>
    <n v="5"/>
    <n v="0.3"/>
  </r>
  <r>
    <n v="1148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5"/>
    <n v="2023"/>
    <x v="8"/>
    <n v="9"/>
    <s v="Q3"/>
    <n v="5"/>
    <n v="-0.73333333333333328"/>
  </r>
  <r>
    <n v="1149"/>
    <s v="US-2023-168130"/>
    <d v="2023-09-19T00:00:00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60000000001"/>
    <n v="2023"/>
    <x v="8"/>
    <n v="9"/>
    <s v="Q3"/>
    <n v="0"/>
    <n v="0.2"/>
  </r>
  <r>
    <n v="1150"/>
    <s v="US-2023-138177"/>
    <d v="2023-09-19T00:00:00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1"/>
    <n v="2023"/>
    <x v="8"/>
    <n v="9"/>
    <s v="Q3"/>
    <n v="5"/>
    <n v="-0.62"/>
  </r>
  <r>
    <n v="1151"/>
    <s v="US-2023-159849"/>
    <d v="2023-09-19T00:00:00"/>
    <d v="2023-09-19T00:00:00"/>
    <s v="Same Day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"/>
    <n v="2023"/>
    <x v="8"/>
    <n v="9"/>
    <s v="Q3"/>
    <n v="0"/>
    <n v="0.02"/>
  </r>
  <r>
    <n v="1152"/>
    <s v="US-2023-156601"/>
    <d v="2023-09-19T00:00:00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  <n v="2023"/>
    <x v="8"/>
    <n v="9"/>
    <s v="Q3"/>
    <n v="5"/>
    <n v="0.5"/>
  </r>
  <r>
    <n v="1153"/>
    <s v="US-2023-132787"/>
    <d v="2023-09-19T00:00:00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399999999999"/>
    <n v="2023"/>
    <x v="8"/>
    <n v="9"/>
    <s v="Q3"/>
    <n v="4"/>
    <n v="0.27"/>
  </r>
  <r>
    <n v="1154"/>
    <s v="US-2023-127299"/>
    <d v="2023-09-19T00:00:00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903"/>
    <n v="2023"/>
    <x v="8"/>
    <n v="9"/>
    <s v="Q3"/>
    <n v="5"/>
    <n v="0.11249999999999986"/>
  </r>
  <r>
    <n v="1155"/>
    <s v="US-2023-106992"/>
    <d v="2023-09-19T00:00:00"/>
    <d v="2023-09-21T00:00:00"/>
    <s v="Second Class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98"/>
    <n v="2023"/>
    <x v="8"/>
    <n v="9"/>
    <s v="Q3"/>
    <n v="2"/>
    <n v="-0.16666666666666699"/>
  </r>
  <r>
    <n v="1156"/>
    <s v="US-2023-127299"/>
    <d v="2023-09-19T00:00:00"/>
    <d v="2023-09-24T00:00:00"/>
    <s v="Standard Class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59999999999"/>
    <n v="2023"/>
    <x v="8"/>
    <n v="9"/>
    <s v="Q3"/>
    <n v="5"/>
    <n v="-0.36"/>
  </r>
  <r>
    <n v="1157"/>
    <s v="US-2023-106992"/>
    <d v="2023-09-19T00:00:00"/>
    <d v="2023-09-21T00:00:00"/>
    <s v="Second Class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80000000001"/>
    <n v="7"/>
    <n v="0.4"/>
    <n v="-251.9958"/>
    <n v="2023"/>
    <x v="8"/>
    <n v="9"/>
    <s v="Q3"/>
    <n v="2"/>
    <n v="-9.9999999999999992E-2"/>
  </r>
  <r>
    <n v="1158"/>
    <s v="US-2023-166744"/>
    <d v="2023-09-20T00:00:00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  <n v="2023"/>
    <x v="8"/>
    <n v="9"/>
    <s v="Q3"/>
    <n v="4"/>
    <n v="9.9999999999999992E-2"/>
  </r>
  <r>
    <n v="1159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799999999998"/>
    <n v="2"/>
    <n v="0.2"/>
    <n v="-10.0196000000001"/>
    <n v="2023"/>
    <x v="8"/>
    <n v="9"/>
    <s v="Q3"/>
    <n v="3"/>
    <n v="-1.2500000000000126E-2"/>
  </r>
  <r>
    <n v="1160"/>
    <s v="US-2023-120411"/>
    <d v="2023-09-20T00:00:00"/>
    <d v="2023-09-23T00:00:00"/>
    <s v="First Class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3"/>
    <n v="5"/>
    <n v="0.3"/>
    <n v="-70.489999999999995"/>
    <n v="2023"/>
    <x v="8"/>
    <n v="9"/>
    <s v="Q3"/>
    <n v="3"/>
    <n v="-0.14285714285714285"/>
  </r>
  <r>
    <n v="1161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9"/>
    <n v="2023"/>
    <x v="8"/>
    <n v="9"/>
    <s v="Q3"/>
    <n v="3"/>
    <n v="0.22222222222222218"/>
  </r>
  <r>
    <n v="1162"/>
    <s v="US-2023-166744"/>
    <d v="2023-09-20T00:00:00"/>
    <d v="2023-09-24T00:00:00"/>
    <s v="Standard Class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  <n v="2023"/>
    <x v="8"/>
    <n v="9"/>
    <s v="Q3"/>
    <n v="4"/>
    <n v="0.31"/>
  </r>
  <r>
    <n v="1163"/>
    <s v="US-2023-134614"/>
    <d v="2023-09-20T00:00:00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02"/>
    <n v="2023"/>
    <x v="8"/>
    <n v="9"/>
    <s v="Q3"/>
    <n v="5"/>
    <n v="-0.66"/>
  </r>
  <r>
    <n v="1164"/>
    <s v="US-2023-133704"/>
    <d v="2023-09-20T00:00:00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"/>
    <n v="2023"/>
    <x v="8"/>
    <n v="9"/>
    <s v="Q3"/>
    <n v="6"/>
    <n v="0.26999999999999996"/>
  </r>
  <r>
    <n v="1165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  <n v="2023"/>
    <x v="8"/>
    <n v="9"/>
    <s v="Q3"/>
    <n v="3"/>
    <n v="0.26"/>
  </r>
  <r>
    <n v="1166"/>
    <s v="US-2023-151953"/>
    <d v="2023-09-20T00:00:00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59999999999998"/>
    <n v="2"/>
    <n v="0.2"/>
    <n v="0.98560000000000003"/>
    <n v="2023"/>
    <x v="8"/>
    <n v="9"/>
    <s v="Q3"/>
    <n v="5"/>
    <n v="0.35000000000000003"/>
  </r>
  <r>
    <n v="1167"/>
    <s v="US-2023-133704"/>
    <d v="2023-09-20T00:00:00"/>
    <d v="2023-09-26T00:00:00"/>
    <s v="Standard Class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4000000000001"/>
    <n v="2023"/>
    <x v="8"/>
    <n v="9"/>
    <s v="Q3"/>
    <n v="6"/>
    <n v="0.32500000000000001"/>
  </r>
  <r>
    <n v="1168"/>
    <s v="US-2023-156433"/>
    <d v="2023-09-20T00:00:00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  <n v="2023"/>
    <x v="8"/>
    <n v="9"/>
    <s v="Q3"/>
    <n v="6"/>
    <n v="0.45999999999999996"/>
  </r>
  <r>
    <n v="1169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x v="1"/>
    <s v="OFF-LA-10002762"/>
    <x v="0"/>
    <s v="Labels"/>
    <s v="Avery 485"/>
    <n v="75.180000000000007"/>
    <n v="6"/>
    <n v="0"/>
    <n v="35.334600000000002"/>
    <n v="2023"/>
    <x v="8"/>
    <n v="9"/>
    <s v="Q3"/>
    <n v="3"/>
    <n v="0.47"/>
  </r>
  <r>
    <n v="1170"/>
    <s v="US-2023-156433"/>
    <d v="2023-09-20T00:00:00"/>
    <d v="2023-09-26T00:00:00"/>
    <s v="Standard Class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  <n v="2023"/>
    <x v="8"/>
    <n v="9"/>
    <s v="Q3"/>
    <n v="6"/>
    <n v="0.49"/>
  </r>
  <r>
    <n v="1171"/>
    <s v="US-2023-126480"/>
    <d v="2023-09-20T00:00:00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9"/>
    <n v="2023"/>
    <x v="8"/>
    <n v="9"/>
    <s v="Q3"/>
    <n v="4"/>
    <n v="0.44999999999999996"/>
  </r>
  <r>
    <n v="1172"/>
    <s v="US-2023-166744"/>
    <d v="2023-09-20T00:00:00"/>
    <d v="2023-09-24T00:00:00"/>
    <s v="Standard Class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1"/>
    <n v="2023"/>
    <x v="8"/>
    <n v="9"/>
    <s v="Q3"/>
    <n v="4"/>
    <n v="0.44000000000000006"/>
  </r>
  <r>
    <n v="1173"/>
    <s v="US-2023-120411"/>
    <d v="2023-09-20T00:00:00"/>
    <d v="2023-09-23T00:00:00"/>
    <s v="First Class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  <n v="2023"/>
    <x v="8"/>
    <n v="9"/>
    <s v="Q3"/>
    <n v="3"/>
    <n v="0.31250000000000006"/>
  </r>
  <r>
    <n v="1174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  <n v="2023"/>
    <x v="8"/>
    <n v="9"/>
    <s v="Q3"/>
    <n v="3"/>
    <n v="0.49"/>
  </r>
  <r>
    <n v="1175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5000000000005"/>
    <n v="5"/>
    <n v="0"/>
    <n v="157.48750000000001"/>
    <n v="2023"/>
    <x v="8"/>
    <n v="9"/>
    <s v="Q3"/>
    <n v="3"/>
    <n v="0.25"/>
  </r>
  <r>
    <n v="1176"/>
    <s v="CA-2023-153738"/>
    <d v="2023-09-20T00:00:00"/>
    <d v="2023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  <n v="2023"/>
    <x v="8"/>
    <n v="9"/>
    <s v="Q3"/>
    <n v="2"/>
    <n v="0.45010615711252655"/>
  </r>
  <r>
    <n v="1177"/>
    <s v="US-2023-166310"/>
    <d v="2023-09-21T00:00:00"/>
    <d v="2023-09-23T00:00:00"/>
    <s v="First Class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6"/>
    <n v="2023"/>
    <x v="8"/>
    <n v="9"/>
    <s v="Q3"/>
    <n v="2"/>
    <n v="-0.875"/>
  </r>
  <r>
    <n v="1178"/>
    <s v="US-2023-125514"/>
    <d v="2023-09-21T00:00:00"/>
    <d v="2023-09-22T00:00:00"/>
    <s v="First Class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4000000000004"/>
    <n v="2023"/>
    <x v="8"/>
    <n v="9"/>
    <s v="Q3"/>
    <n v="1"/>
    <n v="0.28999999999999998"/>
  </r>
  <r>
    <n v="1179"/>
    <s v="US-2023-125514"/>
    <d v="2023-09-21T00:00:00"/>
    <d v="2023-09-22T00:00:00"/>
    <s v="First Class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70000000000003"/>
    <n v="3"/>
    <n v="0"/>
    <n v="10.881"/>
    <n v="2023"/>
    <x v="8"/>
    <n v="9"/>
    <s v="Q3"/>
    <n v="1"/>
    <n v="0.3"/>
  </r>
  <r>
    <n v="1180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2"/>
    <n v="3"/>
    <n v="0"/>
    <n v="15.475199999999999"/>
    <n v="2023"/>
    <x v="8"/>
    <n v="9"/>
    <s v="Q3"/>
    <n v="4"/>
    <n v="0.25999999999999995"/>
  </r>
  <r>
    <n v="1181"/>
    <s v="US-2023-124513"/>
    <d v="2023-09-21T00:00:00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  <n v="2023"/>
    <x v="8"/>
    <n v="9"/>
    <s v="Q3"/>
    <n v="4"/>
    <n v="0.26"/>
  </r>
  <r>
    <n v="1182"/>
    <s v="US-2023-117478"/>
    <d v="2023-09-21T00:00:00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"/>
    <n v="3"/>
    <n v="0.7"/>
    <n v="-5.0369999999999999"/>
    <n v="2023"/>
    <x v="8"/>
    <n v="9"/>
    <s v="Q3"/>
    <n v="3"/>
    <n v="-0.76666666666666661"/>
  </r>
  <r>
    <n v="1183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  <n v="2023"/>
    <x v="8"/>
    <n v="9"/>
    <s v="Q3"/>
    <n v="4"/>
    <n v="0.47"/>
  </r>
  <r>
    <n v="1184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5"/>
    <n v="2023"/>
    <x v="8"/>
    <n v="9"/>
    <s v="Q3"/>
    <n v="4"/>
    <n v="0.47000000000000003"/>
  </r>
  <r>
    <n v="1185"/>
    <s v="US-2023-168823"/>
    <d v="2023-09-21T00:00:00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"/>
    <n v="9"/>
    <n v="0.2"/>
    <n v="7.0227000000000004"/>
    <n v="2023"/>
    <x v="8"/>
    <n v="9"/>
    <s v="Q3"/>
    <n v="3"/>
    <n v="0.33750000000000002"/>
  </r>
  <r>
    <n v="1186"/>
    <s v="US-2023-125514"/>
    <d v="2023-09-21T00:00:00"/>
    <d v="2023-09-22T00:00:00"/>
    <s v="First Class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3999999999998"/>
    <n v="2023"/>
    <x v="8"/>
    <n v="9"/>
    <s v="Q3"/>
    <n v="1"/>
    <n v="0.47999999999999993"/>
  </r>
  <r>
    <n v="1187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4"/>
    <n v="2023"/>
    <x v="8"/>
    <n v="9"/>
    <s v="Q3"/>
    <n v="4"/>
    <n v="0.44999999999999996"/>
  </r>
  <r>
    <n v="1188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  <n v="2023"/>
    <x v="8"/>
    <n v="9"/>
    <s v="Q3"/>
    <n v="4"/>
    <n v="0.49"/>
  </r>
  <r>
    <n v="1189"/>
    <s v="US-2023-168823"/>
    <d v="2023-09-21T00:00:00"/>
    <d v="2023-09-24T00:00:00"/>
    <s v="First Class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"/>
    <n v="3"/>
    <n v="0.2"/>
    <n v="4.1151"/>
    <n v="2023"/>
    <x v="8"/>
    <n v="9"/>
    <s v="Q3"/>
    <n v="3"/>
    <n v="0.36249999999999999"/>
  </r>
  <r>
    <n v="1190"/>
    <s v="US-2023-135972"/>
    <d v="2023-09-21T00:00:00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  <n v="2023"/>
    <x v="8"/>
    <n v="9"/>
    <s v="Q3"/>
    <n v="2"/>
    <n v="0.38999999999999996"/>
  </r>
  <r>
    <n v="1191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1"/>
    <n v="2"/>
    <n v="0.2"/>
    <n v="23.9984"/>
    <n v="2023"/>
    <x v="8"/>
    <n v="9"/>
    <s v="Q3"/>
    <n v="4"/>
    <n v="9.9999999999999992E-2"/>
  </r>
  <r>
    <n v="1192"/>
    <s v="US-2023-135972"/>
    <d v="2023-09-21T00:00:00"/>
    <d v="2023-09-23T00:00:00"/>
    <s v="Second Class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399999999999"/>
    <n v="2"/>
    <n v="0.2"/>
    <n v="27.7182"/>
    <n v="2023"/>
    <x v="8"/>
    <n v="9"/>
    <s v="Q3"/>
    <n v="2"/>
    <n v="0.1125"/>
  </r>
  <r>
    <n v="1193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95"/>
    <n v="2023"/>
    <x v="8"/>
    <n v="9"/>
    <s v="Q3"/>
    <n v="7"/>
    <n v="0.14444444444444443"/>
  </r>
  <r>
    <n v="1194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400000000002"/>
    <n v="2023"/>
    <x v="8"/>
    <n v="9"/>
    <s v="Q3"/>
    <n v="7"/>
    <n v="0.36000000000000004"/>
  </r>
  <r>
    <n v="1195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5999999999996"/>
    <n v="2023"/>
    <x v="8"/>
    <n v="9"/>
    <s v="Q3"/>
    <n v="7"/>
    <n v="0.44"/>
  </r>
  <r>
    <n v="1196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"/>
    <n v="1"/>
    <n v="0.2"/>
    <n v="1.3944000000000001"/>
    <n v="2023"/>
    <x v="8"/>
    <n v="9"/>
    <s v="Q3"/>
    <n v="7"/>
    <n v="0.35000000000000003"/>
  </r>
  <r>
    <n v="1197"/>
    <s v="US-2023-127488"/>
    <d v="2023-09-22T00:00:00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  <n v="2023"/>
    <x v="8"/>
    <n v="9"/>
    <s v="Q3"/>
    <n v="2"/>
    <n v="0.36250000000000004"/>
  </r>
  <r>
    <n v="1198"/>
    <s v="US-2023-158225"/>
    <d v="2023-09-22T00:00:00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  <n v="2023"/>
    <x v="8"/>
    <n v="9"/>
    <s v="Q3"/>
    <n v="6"/>
    <n v="0.25"/>
  </r>
  <r>
    <n v="1199"/>
    <s v="US-2023-158225"/>
    <d v="2023-09-22T00:00:00"/>
    <d v="2023-09-28T00:00:00"/>
    <s v="Standard Class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7"/>
    <n v="2023"/>
    <x v="8"/>
    <n v="9"/>
    <s v="Q3"/>
    <n v="6"/>
    <n v="9.9999999999999256E-3"/>
  </r>
  <r>
    <n v="1200"/>
    <s v="US-2023-103191"/>
    <d v="2023-09-22T00:00:00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  <n v="2023"/>
    <x v="8"/>
    <n v="9"/>
    <s v="Q3"/>
    <n v="5"/>
    <n v="-0.25"/>
  </r>
  <r>
    <n v="1201"/>
    <s v="US-2023-134733"/>
    <d v="2023-09-23T00:00:00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600000000002"/>
    <n v="2023"/>
    <x v="8"/>
    <n v="9"/>
    <s v="Q3"/>
    <n v="5"/>
    <n v="4.7058823529411764E-2"/>
  </r>
  <r>
    <n v="1202"/>
    <s v="US-2023-163650"/>
    <d v="2023-09-23T00:00:00"/>
    <d v="2023-09-25T00:00:00"/>
    <s v="First Class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6000000000001"/>
    <n v="2023"/>
    <x v="8"/>
    <n v="9"/>
    <s v="Q3"/>
    <n v="2"/>
    <n v="0.29000000000000004"/>
  </r>
  <r>
    <n v="1203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  <n v="2023"/>
    <x v="8"/>
    <n v="9"/>
    <s v="Q3"/>
    <n v="5"/>
    <n v="0.5"/>
  </r>
  <r>
    <n v="1204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4999999996"/>
    <n v="2023"/>
    <x v="8"/>
    <n v="9"/>
    <s v="Q3"/>
    <n v="5"/>
    <n v="0.48999999999999994"/>
  </r>
  <r>
    <n v="1205"/>
    <s v="US-2023-163559"/>
    <d v="2023-09-23T00:00:00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1"/>
    <n v="2023"/>
    <x v="8"/>
    <n v="9"/>
    <s v="Q3"/>
    <n v="5"/>
    <n v="0.33750000000000002"/>
  </r>
  <r>
    <n v="1206"/>
    <s v="US-2023-113964"/>
    <d v="2023-09-23T00:00:00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40000000000004"/>
    <n v="2023"/>
    <x v="8"/>
    <n v="9"/>
    <s v="Q3"/>
    <n v="7"/>
    <n v="0.37500000000000006"/>
  </r>
  <r>
    <n v="1207"/>
    <s v="US-2023-148369"/>
    <d v="2023-09-23T00:00:00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8000000000003"/>
    <n v="2023"/>
    <x v="8"/>
    <n v="9"/>
    <s v="Q3"/>
    <n v="4"/>
    <n v="0.49000000000000005"/>
  </r>
  <r>
    <n v="1208"/>
    <s v="US-2023-163650"/>
    <d v="2023-09-23T00:00:00"/>
    <d v="2023-09-25T00:00:00"/>
    <s v="First Class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5"/>
    <n v="2023"/>
    <x v="8"/>
    <n v="9"/>
    <s v="Q3"/>
    <n v="2"/>
    <n v="0.45"/>
  </r>
  <r>
    <n v="1209"/>
    <s v="US-2023-147900"/>
    <d v="2023-09-23T00:00:00"/>
    <d v="2023-09-28T00:00:00"/>
    <s v="Standard Class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"/>
    <n v="2023"/>
    <x v="8"/>
    <n v="9"/>
    <s v="Q3"/>
    <n v="5"/>
    <n v="0.35"/>
  </r>
  <r>
    <n v="1210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x v="0"/>
    <s v="OFF-PA-10004888"/>
    <x v="0"/>
    <s v="Paper"/>
    <s v="Xerox 217"/>
    <n v="32.4"/>
    <n v="5"/>
    <n v="0"/>
    <n v="15.552"/>
    <n v="2023"/>
    <x v="8"/>
    <n v="9"/>
    <s v="Q3"/>
    <n v="5"/>
    <n v="0.48"/>
  </r>
  <r>
    <n v="1211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"/>
    <n v="5"/>
    <n v="0"/>
    <n v="16.196000000000002"/>
    <n v="2023"/>
    <x v="8"/>
    <n v="9"/>
    <s v="Q3"/>
    <n v="5"/>
    <n v="4.0000000000000008E-2"/>
  </r>
  <r>
    <n v="1212"/>
    <s v="US-2023-134733"/>
    <d v="2023-09-23T00:00:00"/>
    <d v="2023-09-28T00:00:00"/>
    <s v="Standard Class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3999999999995"/>
    <n v="2"/>
    <n v="0.2"/>
    <n v="31.494"/>
    <n v="2023"/>
    <x v="8"/>
    <n v="9"/>
    <s v="Q3"/>
    <n v="5"/>
    <n v="0.375"/>
  </r>
  <r>
    <n v="1213"/>
    <s v="US-2023-123344"/>
    <d v="2023-09-24T00:00:00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899"/>
    <n v="2023"/>
    <x v="8"/>
    <n v="9"/>
    <s v="Q3"/>
    <n v="5"/>
    <n v="3.9999999999999952E-2"/>
  </r>
  <r>
    <n v="1214"/>
    <s v="CA-2023-160325"/>
    <d v="2023-09-24T00:00:00"/>
    <d v="2023-09-24T00:00:00"/>
    <s v="Same Day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  <n v="2023"/>
    <x v="8"/>
    <n v="9"/>
    <s v="Q3"/>
    <n v="0"/>
    <n v="0.2799887749374968"/>
  </r>
  <r>
    <n v="1215"/>
    <s v="CA-2023-160325"/>
    <d v="2023-09-24T00:00:00"/>
    <d v="2023-09-24T00:00:00"/>
    <s v="Same Day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  <n v="2023"/>
    <x v="8"/>
    <n v="9"/>
    <s v="Q3"/>
    <n v="0"/>
    <n v="0.30001141943587989"/>
  </r>
  <r>
    <n v="1216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80000000001"/>
    <n v="2"/>
    <n v="0.32"/>
    <n v="-97.231200000000001"/>
    <n v="2023"/>
    <x v="8"/>
    <n v="9"/>
    <s v="Q3"/>
    <n v="5"/>
    <n v="-0.3235294117647059"/>
  </r>
  <r>
    <n v="1217"/>
    <s v="US-2023-141355"/>
    <d v="2023-09-25T00:00:00"/>
    <d v="2023-09-30T00:00:00"/>
    <s v="Standard Class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98"/>
    <n v="2023"/>
    <x v="8"/>
    <n v="9"/>
    <s v="Q3"/>
    <n v="5"/>
    <n v="0.16249999999999998"/>
  </r>
  <r>
    <n v="1218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40000000000002"/>
    <n v="2"/>
    <n v="0.8"/>
    <n v="-4.3583999999999996"/>
    <n v="2023"/>
    <x v="8"/>
    <n v="9"/>
    <s v="Q3"/>
    <n v="5"/>
    <n v="-1.5999999999999996"/>
  </r>
  <r>
    <n v="1219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39999999999998"/>
    <n v="2"/>
    <n v="0.2"/>
    <n v="1.1015999999999999"/>
    <n v="2023"/>
    <x v="8"/>
    <n v="9"/>
    <s v="Q3"/>
    <n v="5"/>
    <n v="0.33750000000000002"/>
  </r>
  <r>
    <n v="1220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6"/>
    <n v="2023"/>
    <x v="8"/>
    <n v="9"/>
    <s v="Q3"/>
    <n v="5"/>
    <n v="0.3125"/>
  </r>
  <r>
    <n v="1221"/>
    <s v="US-2023-132451"/>
    <d v="2023-09-26T00:00:00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4000000000003"/>
    <n v="2023"/>
    <x v="8"/>
    <n v="9"/>
    <s v="Q3"/>
    <n v="1"/>
    <n v="0.125"/>
  </r>
  <r>
    <n v="1222"/>
    <s v="US-2023-151925"/>
    <d v="2023-09-26T00:00:00"/>
    <d v="2023-10-01T00:00:00"/>
    <s v="Second Class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  <n v="2023"/>
    <x v="8"/>
    <n v="9"/>
    <s v="Q3"/>
    <n v="5"/>
    <n v="0"/>
  </r>
  <r>
    <n v="1223"/>
    <s v="US-2023-144974"/>
    <d v="2023-09-26T00:00:00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  <n v="2023"/>
    <x v="8"/>
    <n v="9"/>
    <s v="Q3"/>
    <n v="4"/>
    <n v="0.22499999999999998"/>
  </r>
  <r>
    <n v="1224"/>
    <s v="US-2023-144974"/>
    <d v="2023-09-26T00:00:00"/>
    <d v="2023-09-30T00:00:00"/>
    <s v="Standard Class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02"/>
    <n v="2023"/>
    <x v="8"/>
    <n v="9"/>
    <s v="Q3"/>
    <n v="4"/>
    <n v="7.5000000000000011E-2"/>
  </r>
  <r>
    <n v="1225"/>
    <s v="US-2023-115133"/>
    <d v="2023-09-26T00:00:00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99"/>
    <n v="2023"/>
    <x v="8"/>
    <n v="9"/>
    <s v="Q3"/>
    <n v="4"/>
    <n v="7.4999999999999997E-2"/>
  </r>
  <r>
    <n v="1226"/>
    <s v="US-2023-164385"/>
    <d v="2023-09-26T00:00:00"/>
    <d v="2023-10-01T00:00:00"/>
    <s v="Second Class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01"/>
    <n v="2023"/>
    <x v="8"/>
    <n v="9"/>
    <s v="Q3"/>
    <n v="5"/>
    <n v="0.1"/>
  </r>
  <r>
    <n v="1227"/>
    <s v="US-2023-144974"/>
    <d v="2023-09-26T00:00:00"/>
    <d v="2023-09-30T00:00:00"/>
    <s v="Standard Class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"/>
    <n v="5"/>
    <n v="0.7"/>
    <n v="-4.577"/>
    <n v="2023"/>
    <x v="8"/>
    <n v="9"/>
    <s v="Q3"/>
    <n v="4"/>
    <n v="-0.76666666666666672"/>
  </r>
  <r>
    <n v="1228"/>
    <s v="US-2023-152723"/>
    <d v="2023-09-26T00:00:00"/>
    <d v="2023-09-26T00:00:00"/>
    <s v="Same Day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6"/>
    <n v="1"/>
    <n v="0.8"/>
    <n v="-1.4016"/>
    <n v="2023"/>
    <x v="8"/>
    <n v="9"/>
    <s v="Q3"/>
    <n v="0"/>
    <n v="-1.5999999999999999"/>
  </r>
  <r>
    <n v="1229"/>
    <s v="US-2023-115133"/>
    <d v="2023-09-26T00:00:00"/>
    <d v="2023-09-30T00:00:00"/>
    <s v="Standard Class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  <n v="2023"/>
    <x v="8"/>
    <n v="9"/>
    <s v="Q3"/>
    <n v="4"/>
    <n v="0.33749999999999997"/>
  </r>
  <r>
    <n v="1230"/>
    <s v="US-2023-132451"/>
    <d v="2023-09-26T00:00:00"/>
    <d v="2023-09-27T00:00:00"/>
    <s v="First Class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  <n v="2023"/>
    <x v="8"/>
    <n v="9"/>
    <s v="Q3"/>
    <n v="1"/>
    <n v="0.48000000000000004"/>
  </r>
  <r>
    <n v="1231"/>
    <s v="US-2023-127586"/>
    <d v="2023-09-26T00:00:00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  <n v="2023"/>
    <x v="8"/>
    <n v="9"/>
    <s v="Q3"/>
    <n v="4"/>
    <n v="0.26"/>
  </r>
  <r>
    <n v="1232"/>
    <s v="US-2023-115133"/>
    <d v="2023-09-26T00:00:00"/>
    <d v="2023-09-30T00:00:00"/>
    <s v="Standard Class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8"/>
    <n v="2023"/>
    <x v="8"/>
    <n v="9"/>
    <s v="Q3"/>
    <n v="4"/>
    <n v="0.15"/>
  </r>
  <r>
    <n v="1233"/>
    <s v="US-2023-115049"/>
    <d v="2023-09-26T00:00:00"/>
    <d v="2023-10-01T00:00:00"/>
    <s v="Standard Class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  <n v="2023"/>
    <x v="8"/>
    <n v="9"/>
    <s v="Q3"/>
    <n v="5"/>
    <n v="0.25"/>
  </r>
  <r>
    <n v="1234"/>
    <s v="US-2023-133130"/>
    <d v="2023-09-27T00:00:00"/>
    <d v="2023-10-01T00:00:00"/>
    <s v="Standard Class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3999999999997"/>
    <n v="2023"/>
    <x v="8"/>
    <n v="9"/>
    <s v="Q3"/>
    <n v="4"/>
    <n v="7.4999999999999997E-2"/>
  </r>
  <r>
    <n v="1235"/>
    <s v="US-2023-120887"/>
    <d v="2023-09-27T00:00:00"/>
    <d v="2023-10-03T00:00:00"/>
    <s v="Standard Class"/>
    <s v="TS-21205"/>
    <s v="Thomas Seio"/>
    <x v="2"/>
    <s v="United States"/>
    <s v="Hackensack"/>
    <s v="New Jersey"/>
    <n v="7601"/>
    <x v="1"/>
    <s v="FUR-FU-10001588"/>
    <x v="1"/>
    <s v="Furnishings"/>
    <s v="Deflect-o SuperTray Unbreakable Stackable Tray, Letter, Black"/>
    <n v="87.54"/>
    <n v="3"/>
    <n v="0"/>
    <n v="37.642200000000003"/>
    <n v="2023"/>
    <x v="8"/>
    <n v="9"/>
    <s v="Q3"/>
    <n v="6"/>
    <n v="0.43"/>
  </r>
  <r>
    <n v="1236"/>
    <s v="US-2023-133130"/>
    <d v="2023-09-27T00:00:00"/>
    <d v="2023-10-01T00:00:00"/>
    <s v="Standard Class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  <n v="2023"/>
    <x v="8"/>
    <n v="9"/>
    <s v="Q3"/>
    <n v="4"/>
    <n v="0.49"/>
  </r>
  <r>
    <n v="1237"/>
    <s v="US-2023-114335"/>
    <d v="2023-09-28T00:00:00"/>
    <d v="2023-10-03T00:00:00"/>
    <s v="Standard Class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98"/>
    <n v="2023"/>
    <x v="8"/>
    <n v="9"/>
    <s v="Q3"/>
    <n v="5"/>
    <n v="4.9999999999999989E-2"/>
  </r>
  <r>
    <n v="1238"/>
    <s v="US-2023-125136"/>
    <d v="2023-09-28T00:00:00"/>
    <d v="2023-10-03T00:00:00"/>
    <s v="Standard Class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200000000001"/>
    <n v="2023"/>
    <x v="8"/>
    <n v="9"/>
    <s v="Q3"/>
    <n v="5"/>
    <n v="0.32500000000000001"/>
  </r>
  <r>
    <n v="1239"/>
    <s v="US-2023-125136"/>
    <d v="2023-09-28T00:00:00"/>
    <d v="2023-10-03T00:00:00"/>
    <s v="Standard Class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8000000000001"/>
    <n v="2023"/>
    <x v="8"/>
    <n v="9"/>
    <s v="Q3"/>
    <n v="5"/>
    <n v="0.35"/>
  </r>
  <r>
    <n v="1240"/>
    <s v="US-2023-107153"/>
    <d v="2023-09-28T00:00:00"/>
    <d v="2023-10-03T00:00:00"/>
    <s v="Standard Class"/>
    <s v="GZ-14545"/>
    <s v="George Zrebassa"/>
    <x v="2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"/>
    <n v="2023"/>
    <x v="8"/>
    <n v="9"/>
    <s v="Q3"/>
    <n v="5"/>
    <n v="0.27"/>
  </r>
  <r>
    <n v="1241"/>
    <s v="CA-2023-107153"/>
    <d v="2023-09-28T00:00:00"/>
    <d v="2023-10-03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8000000000001"/>
    <n v="2023"/>
    <x v="8"/>
    <n v="9"/>
    <s v="Q3"/>
    <n v="5"/>
    <n v="0.35"/>
  </r>
  <r>
    <n v="1242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9"/>
    <n v="2023"/>
    <x v="8"/>
    <n v="9"/>
    <s v="Q3"/>
    <n v="4"/>
    <n v="0.31"/>
  </r>
  <r>
    <n v="1243"/>
    <s v="US-2023-126683"/>
    <d v="2023-09-29T00:00:00"/>
    <d v="2023-10-01T00:00:00"/>
    <s v="Second Class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  <n v="2023"/>
    <x v="8"/>
    <n v="9"/>
    <s v="Q3"/>
    <n v="2"/>
    <n v="0.48"/>
  </r>
  <r>
    <n v="1244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  <n v="2023"/>
    <x v="8"/>
    <n v="9"/>
    <s v="Q3"/>
    <n v="4"/>
    <n v="0.26"/>
  </r>
  <r>
    <n v="1245"/>
    <s v="US-2023-126683"/>
    <d v="2023-09-29T00:00:00"/>
    <d v="2023-10-01T00:00:00"/>
    <s v="Second Class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99"/>
    <n v="2023"/>
    <x v="8"/>
    <n v="9"/>
    <s v="Q3"/>
    <n v="2"/>
    <n v="0.16999999999999998"/>
  </r>
  <r>
    <n v="1246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6000000000002"/>
    <n v="1"/>
    <n v="0.4"/>
    <n v="-20.152799999999999"/>
    <n v="2023"/>
    <x v="8"/>
    <n v="9"/>
    <s v="Q3"/>
    <n v="4"/>
    <n v="-0.3"/>
  </r>
  <r>
    <n v="1247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  <n v="2023"/>
    <x v="8"/>
    <n v="9"/>
    <s v="Q3"/>
    <n v="4"/>
    <n v="-0.2"/>
  </r>
  <r>
    <n v="1248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9"/>
    <n v="2023"/>
    <x v="8"/>
    <n v="9"/>
    <s v="Q3"/>
    <n v="4"/>
    <n v="0.35"/>
  </r>
  <r>
    <n v="1249"/>
    <s v="US-2023-111962"/>
    <d v="2023-09-29T00:00:00"/>
    <d v="2023-10-04T00:00:00"/>
    <s v="Standard Class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"/>
    <n v="2"/>
    <n v="0.2"/>
    <n v="3.14"/>
    <n v="2023"/>
    <x v="8"/>
    <n v="9"/>
    <s v="Q3"/>
    <n v="5"/>
    <n v="0.3125"/>
  </r>
  <r>
    <n v="1250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  <n v="2023"/>
    <x v="8"/>
    <n v="9"/>
    <s v="Q3"/>
    <n v="4"/>
    <n v="0.33"/>
  </r>
  <r>
    <n v="1251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40000000000008"/>
    <n v="2023"/>
    <x v="8"/>
    <n v="9"/>
    <s v="Q3"/>
    <n v="4"/>
    <n v="0.46000000000000008"/>
  </r>
  <r>
    <n v="1252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8000000000001"/>
    <n v="2023"/>
    <x v="8"/>
    <n v="9"/>
    <s v="Q3"/>
    <n v="4"/>
    <n v="0.32500000000000001"/>
  </r>
  <r>
    <n v="1253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  <n v="2023"/>
    <x v="8"/>
    <n v="9"/>
    <s v="Q3"/>
    <n v="4"/>
    <n v="0.32499999999999996"/>
  </r>
  <r>
    <n v="1254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  <n v="2023"/>
    <x v="8"/>
    <n v="9"/>
    <s v="Q3"/>
    <n v="4"/>
    <n v="0.49000000000000005"/>
  </r>
  <r>
    <n v="1255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3999999999998"/>
    <n v="2023"/>
    <x v="8"/>
    <n v="9"/>
    <s v="Q3"/>
    <n v="4"/>
    <n v="0.47999999999999993"/>
  </r>
  <r>
    <n v="1256"/>
    <s v="US-2023-111962"/>
    <d v="2023-09-29T00:00:00"/>
    <d v="2023-10-04T00:00:00"/>
    <s v="Standard Class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"/>
    <n v="2023"/>
    <x v="8"/>
    <n v="9"/>
    <s v="Q3"/>
    <n v="5"/>
    <n v="0.19"/>
  </r>
  <r>
    <n v="1257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39999999999"/>
    <n v="2023"/>
    <x v="8"/>
    <n v="9"/>
    <s v="Q3"/>
    <n v="4"/>
    <n v="0.26"/>
  </r>
  <r>
    <n v="1258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599999999999"/>
    <n v="2023"/>
    <x v="8"/>
    <n v="9"/>
    <s v="Q3"/>
    <n v="4"/>
    <n v="0.26999999999999996"/>
  </r>
  <r>
    <n v="1259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599999999998"/>
    <n v="2023"/>
    <x v="8"/>
    <n v="9"/>
    <s v="Q3"/>
    <n v="4"/>
    <n v="-0.18749999999999997"/>
  </r>
  <r>
    <n v="1260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4"/>
    <n v="2023"/>
    <x v="8"/>
    <n v="9"/>
    <s v="Q3"/>
    <n v="4"/>
    <n v="0.32499999999999996"/>
  </r>
  <r>
    <n v="1261"/>
    <s v="US-2023-159478"/>
    <d v="2023-09-30T00:00:00"/>
    <d v="2023-10-06T00:00:00"/>
    <s v="Standard Class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6000000000004"/>
    <n v="2023"/>
    <x v="8"/>
    <n v="9"/>
    <s v="Q3"/>
    <n v="6"/>
    <n v="0.34"/>
  </r>
  <r>
    <n v="1262"/>
    <s v="US-2023-140886"/>
    <d v="2023-09-30T00:00:00"/>
    <d v="2023-10-04T00:00:00"/>
    <s v="Standard Class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5999999999994"/>
    <n v="6"/>
    <n v="0.2"/>
    <n v="11.2476"/>
    <n v="2023"/>
    <x v="8"/>
    <n v="9"/>
    <s v="Q3"/>
    <n v="4"/>
    <n v="0.16250000000000001"/>
  </r>
  <r>
    <n v="1263"/>
    <s v="US-2023-141649"/>
    <d v="2023-09-30T00:00:00"/>
    <d v="2023-09-30T00:00:00"/>
    <s v="Same Day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02"/>
    <n v="6"/>
    <n v="0.2"/>
    <n v="59.6556"/>
    <n v="2023"/>
    <x v="8"/>
    <n v="9"/>
    <s v="Q3"/>
    <n v="0"/>
    <n v="7.4999999999999997E-2"/>
  </r>
  <r>
    <n v="1264"/>
    <s v="US-2023-137351"/>
    <d v="2023-09-30T00:00:00"/>
    <d v="2023-10-04T00:00:00"/>
    <s v="Standard Class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  <n v="2023"/>
    <x v="8"/>
    <n v="9"/>
    <s v="Q3"/>
    <n v="4"/>
    <n v="0.3125"/>
  </r>
  <r>
    <n v="1265"/>
    <s v="US-2023-102008"/>
    <d v="2023-09-30T00:00:00"/>
    <d v="2023-10-04T00:00:00"/>
    <s v="Standard Class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  <n v="2023"/>
    <x v="8"/>
    <n v="9"/>
    <s v="Q3"/>
    <n v="4"/>
    <n v="0.5"/>
  </r>
  <r>
    <n v="1266"/>
    <s v="US-2023-167633"/>
    <d v="2023-09-30T00:00:00"/>
    <d v="2023-10-05T00:00:00"/>
    <s v="Standard Class"/>
    <s v="BW-11200"/>
    <s v="Ben Wallace"/>
    <x v="0"/>
    <s v="United States"/>
    <s v="Boynton Beach"/>
    <s v="Florida"/>
    <n v="33437"/>
    <x v="2"/>
    <s v="OFF-PA-10004888"/>
    <x v="0"/>
    <s v="Paper"/>
    <s v="Xerox 217"/>
    <n v="15.552"/>
    <n v="3"/>
    <n v="0.2"/>
    <n v="5.4432"/>
    <n v="2023"/>
    <x v="8"/>
    <n v="9"/>
    <s v="Q3"/>
    <n v="5"/>
    <n v="0.35000000000000003"/>
  </r>
  <r>
    <n v="1267"/>
    <s v="US-2023-132745"/>
    <d v="2023-10-01T00:00:00"/>
    <d v="2023-10-05T00:00:00"/>
    <s v="Standard Class"/>
    <s v="NF-18475"/>
    <s v="Neil FranzÃ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  <n v="2023"/>
    <x v="9"/>
    <n v="10"/>
    <s v="Q4"/>
    <n v="4"/>
    <n v="0"/>
  </r>
  <r>
    <n v="1268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01"/>
    <n v="2023"/>
    <x v="9"/>
    <n v="10"/>
    <s v="Q4"/>
    <n v="3"/>
    <n v="0.36249999999999999"/>
  </r>
  <r>
    <n v="1269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6"/>
    <n v="2023"/>
    <x v="9"/>
    <n v="10"/>
    <s v="Q4"/>
    <n v="3"/>
    <n v="0.3125"/>
  </r>
  <r>
    <n v="1270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  <n v="2023"/>
    <x v="9"/>
    <n v="10"/>
    <s v="Q4"/>
    <n v="3"/>
    <n v="0.36250000000000004"/>
  </r>
  <r>
    <n v="1271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8"/>
    <n v="2023"/>
    <x v="9"/>
    <n v="10"/>
    <s v="Q4"/>
    <n v="3"/>
    <n v="-0.21249999999999999"/>
  </r>
  <r>
    <n v="1272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0995E-2"/>
    <n v="2023"/>
    <x v="9"/>
    <n v="10"/>
    <s v="Q4"/>
    <n v="3"/>
    <n v="-1.2500000000000139E-2"/>
  </r>
  <r>
    <n v="1273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900000000001"/>
    <n v="2023"/>
    <x v="9"/>
    <n v="10"/>
    <s v="Q4"/>
    <n v="3"/>
    <n v="8.7500000000000008E-2"/>
  </r>
  <r>
    <n v="1274"/>
    <s v="US-2023-108189"/>
    <d v="2023-10-02T00:00:00"/>
    <d v="2023-10-05T00:00:00"/>
    <s v="First Class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39999999999998"/>
    <n v="2"/>
    <n v="0.2"/>
    <n v="107.46"/>
    <n v="2023"/>
    <x v="9"/>
    <n v="10"/>
    <s v="Q4"/>
    <n v="3"/>
    <n v="0.33750000000000002"/>
  </r>
  <r>
    <n v="1275"/>
    <s v="US-2023-157882"/>
    <d v="2023-10-03T00:00:00"/>
    <d v="2023-10-08T00:00:00"/>
    <s v="Second Class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6"/>
    <n v="2023"/>
    <x v="9"/>
    <n v="10"/>
    <s v="Q4"/>
    <n v="5"/>
    <n v="0.11249999999999999"/>
  </r>
  <r>
    <n v="1276"/>
    <s v="US-2023-153976"/>
    <d v="2023-10-03T00:00:00"/>
    <d v="2023-10-08T00:00:00"/>
    <s v="Second Class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299999999995"/>
    <n v="2023"/>
    <x v="9"/>
    <n v="10"/>
    <s v="Q4"/>
    <n v="5"/>
    <n v="-0.27142857142857141"/>
  </r>
  <r>
    <n v="1277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"/>
    <n v="3"/>
    <n v="0.6"/>
    <n v="-19.0656"/>
    <n v="2023"/>
    <x v="9"/>
    <n v="10"/>
    <s v="Q4"/>
    <n v="4"/>
    <n v="-0.6"/>
  </r>
  <r>
    <n v="1278"/>
    <s v="US-2023-157882"/>
    <d v="2023-10-03T00:00:00"/>
    <d v="2023-10-08T00:00:00"/>
    <s v="Second Class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799"/>
    <n v="2023"/>
    <x v="9"/>
    <n v="10"/>
    <s v="Q4"/>
    <n v="5"/>
    <n v="2.4999999999999863E-2"/>
  </r>
  <r>
    <n v="1279"/>
    <s v="US-2023-155817"/>
    <d v="2023-10-03T00:00:00"/>
    <d v="2023-10-09T00:00:00"/>
    <s v="Standard Class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39999999999998"/>
    <n v="2023"/>
    <x v="9"/>
    <n v="10"/>
    <s v="Q4"/>
    <n v="6"/>
    <n v="7.4999999999999997E-2"/>
  </r>
  <r>
    <n v="1280"/>
    <s v="US-2023-108903"/>
    <d v="2023-10-03T00:00:00"/>
    <d v="2023-10-03T00:00:00"/>
    <s v="Same Day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2"/>
    <n v="2"/>
    <n v="0.2"/>
    <n v="4.1988000000000003"/>
    <n v="2023"/>
    <x v="9"/>
    <n v="10"/>
    <s v="Q4"/>
    <n v="0"/>
    <n v="7.4999999999999997E-2"/>
  </r>
  <r>
    <n v="1281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8"/>
    <n v="3"/>
    <n v="0.8"/>
    <n v="-3.0396000000000001"/>
    <n v="2023"/>
    <x v="9"/>
    <n v="10"/>
    <s v="Q4"/>
    <n v="4"/>
    <n v="-1.7"/>
  </r>
  <r>
    <n v="1282"/>
    <s v="US-2023-108903"/>
    <d v="2023-10-03T00:00:00"/>
    <d v="2023-10-03T00:00:00"/>
    <s v="Same Day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"/>
    <n v="5"/>
    <n v="0.2"/>
    <n v="4.8869999999999996"/>
    <n v="2023"/>
    <x v="9"/>
    <n v="10"/>
    <s v="Q4"/>
    <n v="0"/>
    <n v="0.33749999999999997"/>
  </r>
  <r>
    <n v="1283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1999999999999"/>
    <n v="4"/>
    <n v="0.2"/>
    <n v="-3.7679999999999998"/>
    <n v="2023"/>
    <x v="9"/>
    <n v="10"/>
    <s v="Q4"/>
    <n v="4"/>
    <n v="-0.25"/>
  </r>
  <r>
    <n v="1284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  <n v="2023"/>
    <x v="9"/>
    <n v="10"/>
    <s v="Q4"/>
    <n v="4"/>
    <n v="0.19999999999999998"/>
  </r>
  <r>
    <n v="1285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79999999999999"/>
    <n v="2"/>
    <n v="0.2"/>
    <n v="1.7248000000000001"/>
    <n v="2023"/>
    <x v="9"/>
    <n v="10"/>
    <s v="Q4"/>
    <n v="4"/>
    <n v="0.35000000000000003"/>
  </r>
  <r>
    <n v="1286"/>
    <s v="US-2023-155817"/>
    <d v="2023-10-03T00:00:00"/>
    <d v="2023-10-09T00:00:00"/>
    <s v="Standard Class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6000000000004"/>
    <n v="2023"/>
    <x v="9"/>
    <n v="10"/>
    <s v="Q4"/>
    <n v="6"/>
    <n v="7.5000000000000011E-2"/>
  </r>
  <r>
    <n v="1287"/>
    <s v="US-2023-108903"/>
    <d v="2023-10-03T00:00:00"/>
    <d v="2023-10-03T00:00:00"/>
    <s v="Same Day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1999999999998"/>
    <n v="2023"/>
    <x v="9"/>
    <n v="10"/>
    <s v="Q4"/>
    <n v="0"/>
    <n v="-2.4999999999999998E-2"/>
  </r>
  <r>
    <n v="1288"/>
    <s v="US-2023-166891"/>
    <d v="2023-10-04T00:00:00"/>
    <d v="2023-10-06T00:00:00"/>
    <s v="First Class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501"/>
    <n v="2023"/>
    <x v="9"/>
    <n v="10"/>
    <s v="Q4"/>
    <n v="2"/>
    <n v="-1.1111111111111197E-2"/>
  </r>
  <r>
    <n v="1289"/>
    <s v="US-2023-153479"/>
    <d v="2023-10-04T00:00:00"/>
    <d v="2023-10-08T00:00:00"/>
    <s v="Standard Class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7999999999996"/>
    <n v="2"/>
    <n v="0.2"/>
    <n v="31.085599999999999"/>
    <n v="2023"/>
    <x v="9"/>
    <n v="10"/>
    <s v="Q4"/>
    <n v="4"/>
    <n v="0.32500000000000001"/>
  </r>
  <r>
    <n v="1290"/>
    <s v="US-2023-102085"/>
    <d v="2023-10-04T00:00:00"/>
    <d v="2023-10-09T00:00:00"/>
    <s v="Standard Class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800000000001"/>
    <n v="2023"/>
    <x v="9"/>
    <n v="10"/>
    <s v="Q4"/>
    <n v="5"/>
    <n v="0.47000000000000003"/>
  </r>
  <r>
    <n v="1291"/>
    <s v="US-2023-153479"/>
    <d v="2023-10-04T00:00:00"/>
    <d v="2023-10-08T00:00:00"/>
    <s v="Standard Class"/>
    <s v="DF-13135"/>
    <s v="David Flashing"/>
    <x v="0"/>
    <s v="United States"/>
    <s v="Vallejo"/>
    <s v="California"/>
    <n v="94591"/>
    <x v="3"/>
    <s v="OFF-LA-10004689"/>
    <x v="0"/>
    <s v="Labels"/>
    <s v="Avery 512"/>
    <n v="14.45"/>
    <n v="5"/>
    <n v="0"/>
    <n v="6.7915000000000001"/>
    <n v="2023"/>
    <x v="9"/>
    <n v="10"/>
    <s v="Q4"/>
    <n v="4"/>
    <n v="0.47000000000000003"/>
  </r>
  <r>
    <n v="1292"/>
    <s v="US-2023-152422"/>
    <d v="2023-10-05T00:00:00"/>
    <d v="2023-10-10T00:00:00"/>
    <s v="Second Class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9"/>
    <n v="2023"/>
    <x v="9"/>
    <n v="10"/>
    <s v="Q4"/>
    <n v="5"/>
    <n v="0.125"/>
  </r>
  <r>
    <n v="1293"/>
    <s v="US-2023-152233"/>
    <d v="2023-10-05T00:00:00"/>
    <d v="2023-10-06T00:00:00"/>
    <s v="First Class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3000000000002"/>
    <n v="2023"/>
    <x v="9"/>
    <n v="10"/>
    <s v="Q4"/>
    <n v="1"/>
    <n v="0.35000000000000003"/>
  </r>
  <r>
    <n v="1294"/>
    <s v="CA-2023-131807"/>
    <d v="2023-10-05T00:00:00"/>
    <d v="2023-10-10T00:00:00"/>
    <s v="Standard Class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  <n v="2023"/>
    <x v="9"/>
    <n v="10"/>
    <s v="Q4"/>
    <n v="5"/>
    <n v="-0.13750947905416275"/>
  </r>
  <r>
    <n v="1295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  <n v="2023"/>
    <x v="9"/>
    <n v="10"/>
    <s v="Q4"/>
    <n v="5"/>
    <n v="0.36995884773662546"/>
  </r>
  <r>
    <n v="1296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  <n v="2023"/>
    <x v="9"/>
    <n v="10"/>
    <s v="Q4"/>
    <n v="5"/>
    <n v="2.5006057669008968E-2"/>
  </r>
  <r>
    <n v="1297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  <n v="2023"/>
    <x v="9"/>
    <n v="10"/>
    <s v="Q4"/>
    <n v="5"/>
    <n v="0.26012658227848101"/>
  </r>
  <r>
    <n v="1298"/>
    <s v="CA-2023-131807"/>
    <d v="2023-10-05T00:00:00"/>
    <d v="2023-10-10T00:00:00"/>
    <s v="Standard Class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  <n v="2023"/>
    <x v="9"/>
    <n v="10"/>
    <s v="Q4"/>
    <n v="5"/>
    <n v="0.45973154362416102"/>
  </r>
  <r>
    <n v="1299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  <n v="2023"/>
    <x v="9"/>
    <n v="10"/>
    <s v="Q4"/>
    <n v="5"/>
    <n v="0.3379224030037547"/>
  </r>
  <r>
    <n v="1300"/>
    <s v="US-2023-132542"/>
    <d v="2023-10-06T00:00:00"/>
    <d v="2023-10-08T00:00:00"/>
    <s v="Second Class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  <n v="2023"/>
    <x v="9"/>
    <n v="10"/>
    <s v="Q4"/>
    <n v="2"/>
    <n v="0.5"/>
  </r>
  <r>
    <n v="1301"/>
    <s v="US-2023-110611"/>
    <d v="2023-10-06T00:00:00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"/>
    <n v="5"/>
    <n v="0.2"/>
    <n v="-13.637"/>
    <n v="2023"/>
    <x v="9"/>
    <n v="10"/>
    <s v="Q4"/>
    <n v="7"/>
    <n v="-0.16250000000000001"/>
  </r>
  <r>
    <n v="1302"/>
    <s v="US-2023-109680"/>
    <d v="2023-10-06T00:00:00"/>
    <d v="2023-10-09T00:00:00"/>
    <s v="First Class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2"/>
    <n v="2023"/>
    <x v="9"/>
    <n v="10"/>
    <s v="Q4"/>
    <n v="3"/>
    <n v="0.14000000000000001"/>
  </r>
  <r>
    <n v="1303"/>
    <s v="US-2023-134677"/>
    <d v="2023-10-06T00:00:00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s v="Accessories"/>
    <s v="ImationÂ USB 2.0 SwivelÂ Flash DriveÂ USBÂ flash driveÂ - 4 GB - Pink"/>
    <n v="9.09"/>
    <n v="3"/>
    <n v="0"/>
    <n v="1.9089"/>
    <n v="2023"/>
    <x v="9"/>
    <n v="10"/>
    <s v="Q4"/>
    <n v="4"/>
    <n v="0.21000000000000002"/>
  </r>
  <r>
    <n v="1304"/>
    <s v="US-2023-117429"/>
    <d v="2023-10-07T00:00:00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1999999999998"/>
    <n v="2023"/>
    <x v="9"/>
    <n v="10"/>
    <s v="Q4"/>
    <n v="6"/>
    <n v="0.16250000000000001"/>
  </r>
  <r>
    <n v="1305"/>
    <s v="US-2023-132801"/>
    <d v="2023-10-07T00:00:00"/>
    <d v="2023-10-12T00:00:00"/>
    <s v="Standard Class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"/>
    <n v="2023"/>
    <x v="9"/>
    <n v="10"/>
    <s v="Q4"/>
    <n v="5"/>
    <n v="0.1"/>
  </r>
  <r>
    <n v="1306"/>
    <s v="US-2023-119977"/>
    <d v="2023-10-08T00:00:00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4000000000003"/>
    <n v="2023"/>
    <x v="9"/>
    <n v="10"/>
    <s v="Q4"/>
    <n v="5"/>
    <n v="0.45"/>
  </r>
  <r>
    <n v="1307"/>
    <s v="US-2023-142951"/>
    <d v="2023-10-08T00:00:00"/>
    <d v="2023-10-08T00:00:00"/>
    <s v="Same Day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8"/>
    <n v="2023"/>
    <x v="9"/>
    <n v="10"/>
    <s v="Q4"/>
    <n v="0"/>
    <n v="0.21249999999999999"/>
  </r>
  <r>
    <n v="1308"/>
    <s v="US-2023-138240"/>
    <d v="2023-10-09T00:00:00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"/>
    <n v="3"/>
    <n v="0"/>
    <n v="41.933999999999997"/>
    <n v="2023"/>
    <x v="9"/>
    <n v="10"/>
    <s v="Q4"/>
    <n v="5"/>
    <n v="0.28999999999999998"/>
  </r>
  <r>
    <n v="1309"/>
    <s v="US-2023-137911"/>
    <d v="2023-10-09T00:00:00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8"/>
    <n v="2023"/>
    <x v="9"/>
    <n v="10"/>
    <s v="Q4"/>
    <n v="6"/>
    <n v="0.35"/>
  </r>
  <r>
    <n v="1310"/>
    <s v="US-2023-138240"/>
    <d v="2023-10-09T00:00:00"/>
    <d v="2023-10-14T00:00:00"/>
    <s v="Standard Class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2000000000001"/>
    <n v="1"/>
    <n v="0.2"/>
    <n v="-2.9984999999999999"/>
    <n v="2023"/>
    <x v="9"/>
    <n v="10"/>
    <s v="Q4"/>
    <n v="5"/>
    <n v="-0.18749999999999997"/>
  </r>
  <r>
    <n v="1311"/>
    <s v="US-2023-140403"/>
    <d v="2023-10-10T00:00:00"/>
    <d v="2023-10-10T00:00:00"/>
    <s v="Same Day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6"/>
    <n v="2023"/>
    <x v="9"/>
    <n v="10"/>
    <s v="Q4"/>
    <n v="0"/>
    <n v="0.11249999999999999"/>
  </r>
  <r>
    <n v="1312"/>
    <s v="US-2023-150329"/>
    <d v="2023-10-10T00:00:00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4000000000001"/>
    <n v="2023"/>
    <x v="9"/>
    <n v="10"/>
    <s v="Q4"/>
    <n v="4"/>
    <n v="7.4999999999999997E-2"/>
  </r>
  <r>
    <n v="1313"/>
    <s v="US-2023-134054"/>
    <d v="2023-10-10T00:00:00"/>
    <d v="2023-10-10T00:00:00"/>
    <s v="Same Day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5"/>
    <n v="7"/>
    <n v="0"/>
    <n v="112.574"/>
    <n v="2023"/>
    <x v="9"/>
    <n v="10"/>
    <s v="Q4"/>
    <n v="0"/>
    <n v="0.44"/>
  </r>
  <r>
    <n v="1314"/>
    <s v="US-2023-105137"/>
    <d v="2023-10-10T00:00:00"/>
    <d v="2023-10-10T00:00:00"/>
    <s v="Same Day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3999999999999"/>
    <n v="2"/>
    <n v="0.7"/>
    <n v="-13.393599999999999"/>
    <n v="2023"/>
    <x v="9"/>
    <n v="10"/>
    <s v="Q4"/>
    <n v="0"/>
    <n v="-0.73333333333333328"/>
  </r>
  <r>
    <n v="1315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800000000000002"/>
    <n v="1"/>
    <n v="0.8"/>
    <n v="-1.5714999999999999"/>
    <n v="2023"/>
    <x v="9"/>
    <n v="10"/>
    <s v="Q4"/>
    <n v="5"/>
    <n v="-1.7499999999999998"/>
  </r>
  <r>
    <n v="1316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8"/>
    <n v="5"/>
    <n v="0.8"/>
    <n v="-19.167999999999999"/>
    <n v="2023"/>
    <x v="9"/>
    <n v="10"/>
    <s v="Q4"/>
    <n v="5"/>
    <n v="-1.5999999999999999"/>
  </r>
  <r>
    <n v="1317"/>
    <s v="US-2023-140403"/>
    <d v="2023-10-10T00:00:00"/>
    <d v="2023-10-10T00:00:00"/>
    <s v="Same Day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  <n v="2023"/>
    <x v="9"/>
    <n v="10"/>
    <s v="Q4"/>
    <n v="0"/>
    <n v="0.49"/>
  </r>
  <r>
    <n v="1318"/>
    <s v="US-2023-105137"/>
    <d v="2023-10-10T00:00:00"/>
    <d v="2023-10-10T00:00:00"/>
    <s v="Same Day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"/>
    <n v="2"/>
    <n v="0.7"/>
    <n v="-71.395799999999994"/>
    <n v="2023"/>
    <x v="9"/>
    <n v="10"/>
    <s v="Q4"/>
    <n v="0"/>
    <n v="-0.7"/>
  </r>
  <r>
    <n v="1319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"/>
    <n v="6"/>
    <n v="0.2"/>
    <n v="71.995199999999997"/>
    <n v="2023"/>
    <x v="9"/>
    <n v="10"/>
    <s v="Q4"/>
    <n v="5"/>
    <n v="9.9999999999999992E-2"/>
  </r>
  <r>
    <n v="1320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399999999996"/>
    <n v="7"/>
    <n v="0.2"/>
    <n v="66.145099999999999"/>
    <n v="2023"/>
    <x v="9"/>
    <n v="10"/>
    <s v="Q4"/>
    <n v="5"/>
    <n v="8.7500000000000008E-2"/>
  </r>
  <r>
    <n v="1321"/>
    <s v="US-2023-157924"/>
    <d v="2023-10-11T00:00:00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799999999998"/>
    <n v="2"/>
    <n v="0.2"/>
    <n v="-65.035200000000103"/>
    <n v="2023"/>
    <x v="9"/>
    <n v="10"/>
    <s v="Q4"/>
    <n v="2"/>
    <n v="-0.15000000000000024"/>
  </r>
  <r>
    <n v="1322"/>
    <s v="US-2023-116834"/>
    <d v="2023-10-11T00:00:00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1"/>
    <n v="2023"/>
    <x v="9"/>
    <n v="10"/>
    <s v="Q4"/>
    <n v="5"/>
    <n v="0.3"/>
  </r>
  <r>
    <n v="1323"/>
    <s v="US-2023-114314"/>
    <d v="2023-10-11T00:00:00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7999999999998"/>
    <n v="2023"/>
    <x v="9"/>
    <n v="10"/>
    <s v="Q4"/>
    <n v="4"/>
    <n v="0.44"/>
  </r>
  <r>
    <n v="1324"/>
    <s v="US-2023-128538"/>
    <d v="2023-10-11T00:00:00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  <n v="2023"/>
    <x v="9"/>
    <n v="10"/>
    <s v="Q4"/>
    <n v="4"/>
    <n v="0.49"/>
  </r>
  <r>
    <n v="1325"/>
    <s v="US-2023-126571"/>
    <d v="2023-10-11T00:00:00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199999999999"/>
    <n v="3"/>
    <n v="0.2"/>
    <n v="67.9833"/>
    <n v="2023"/>
    <x v="9"/>
    <n v="10"/>
    <s v="Q4"/>
    <n v="4"/>
    <n v="0.33750000000000002"/>
  </r>
  <r>
    <n v="1326"/>
    <s v="US-2023-114314"/>
    <d v="2023-10-11T00:00:00"/>
    <d v="2023-10-15T00:00:00"/>
    <s v="Standard Class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7000000000002"/>
    <n v="2023"/>
    <x v="9"/>
    <n v="10"/>
    <s v="Q4"/>
    <n v="4"/>
    <n v="0.47000000000000003"/>
  </r>
  <r>
    <n v="1327"/>
    <s v="US-2023-157924"/>
    <d v="2023-10-11T00:00:00"/>
    <d v="2023-10-13T00:00:00"/>
    <s v="First Class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2000000000008"/>
    <n v="2023"/>
    <x v="9"/>
    <n v="10"/>
    <s v="Q4"/>
    <n v="2"/>
    <n v="0.26"/>
  </r>
  <r>
    <n v="1328"/>
    <s v="US-2023-126571"/>
    <d v="2023-10-11T00:00:00"/>
    <d v="2023-10-15T00:00:00"/>
    <s v="Standard Class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400000000001"/>
    <n v="2023"/>
    <x v="9"/>
    <n v="10"/>
    <s v="Q4"/>
    <n v="4"/>
    <n v="3.7500000000000006E-2"/>
  </r>
  <r>
    <n v="1329"/>
    <s v="US-2023-116834"/>
    <d v="2023-10-11T00:00:00"/>
    <d v="2023-10-16T00:00:00"/>
    <s v="Standard Class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5"/>
    <n v="2023"/>
    <x v="9"/>
    <n v="10"/>
    <s v="Q4"/>
    <n v="5"/>
    <n v="0.16999999999999998"/>
  </r>
  <r>
    <n v="1330"/>
    <s v="US-2023-139451"/>
    <d v="2023-10-12T00:00:00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19999999999997"/>
    <n v="2023"/>
    <x v="9"/>
    <n v="10"/>
    <s v="Q4"/>
    <n v="4"/>
    <n v="0.27999999999999997"/>
  </r>
  <r>
    <n v="1331"/>
    <s v="US-2023-139451"/>
    <d v="2023-10-12T00:00:00"/>
    <d v="2023-10-16T00:00:00"/>
    <s v="Standard Class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1000000000001"/>
    <n v="2023"/>
    <x v="9"/>
    <n v="10"/>
    <s v="Q4"/>
    <n v="4"/>
    <n v="0.28999999999999998"/>
  </r>
  <r>
    <n v="1332"/>
    <s v="US-2023-154655"/>
    <d v="2023-10-12T00:00:00"/>
    <d v="2023-10-17T00:00:00"/>
    <s v="Standard Class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"/>
    <n v="2"/>
    <n v="0.2"/>
    <n v="2.5019999999999998"/>
    <n v="2023"/>
    <x v="9"/>
    <n v="10"/>
    <s v="Q4"/>
    <n v="5"/>
    <n v="0.1125"/>
  </r>
  <r>
    <n v="1333"/>
    <s v="US-2023-164742"/>
    <d v="2023-10-13T00:00:00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8"/>
    <n v="2023"/>
    <x v="9"/>
    <n v="10"/>
    <s v="Q4"/>
    <n v="5"/>
    <n v="0.11"/>
  </r>
  <r>
    <n v="1334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  <n v="2023"/>
    <x v="9"/>
    <n v="10"/>
    <s v="Q4"/>
    <n v="2"/>
    <n v="0.24"/>
  </r>
  <r>
    <n v="1335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99"/>
    <n v="2023"/>
    <x v="9"/>
    <n v="10"/>
    <s v="Q4"/>
    <n v="2"/>
    <n v="0.29000000000000004"/>
  </r>
  <r>
    <n v="1336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  <n v="2023"/>
    <x v="9"/>
    <n v="10"/>
    <s v="Q4"/>
    <n v="2"/>
    <n v="0.28000000000000003"/>
  </r>
  <r>
    <n v="1337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98"/>
    <n v="2023"/>
    <x v="9"/>
    <n v="10"/>
    <s v="Q4"/>
    <n v="2"/>
    <n v="0.47"/>
  </r>
  <r>
    <n v="1338"/>
    <s v="US-2023-123316"/>
    <d v="2023-10-13T00:00:00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19999999999998"/>
    <n v="3"/>
    <n v="0.2"/>
    <n v="2.8100999999999998"/>
    <n v="2023"/>
    <x v="9"/>
    <n v="10"/>
    <s v="Q4"/>
    <n v="4"/>
    <n v="0.36249999999999999"/>
  </r>
  <r>
    <n v="1339"/>
    <s v="US-2023-164742"/>
    <d v="2023-10-13T00:00:00"/>
    <d v="2023-10-18T00:00:00"/>
    <s v="Second Class"/>
    <s v="ML-17395"/>
    <s v="Marina Lichtenstein"/>
    <x v="2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  <n v="2023"/>
    <x v="9"/>
    <n v="10"/>
    <s v="Q4"/>
    <n v="5"/>
    <n v="0.5"/>
  </r>
  <r>
    <n v="1340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  <n v="2023"/>
    <x v="9"/>
    <n v="10"/>
    <s v="Q4"/>
    <n v="2"/>
    <n v="0.48000000000000004"/>
  </r>
  <r>
    <n v="1341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296"/>
    <n v="2023"/>
    <x v="9"/>
    <n v="10"/>
    <s v="Q4"/>
    <n v="2"/>
    <n v="2.0000000000000094E-2"/>
  </r>
  <r>
    <n v="1342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8"/>
    <n v="2023"/>
    <x v="9"/>
    <n v="10"/>
    <s v="Q4"/>
    <n v="2"/>
    <n v="9.9999999999999992E-2"/>
  </r>
  <r>
    <n v="1343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4000000000001"/>
    <n v="2023"/>
    <x v="9"/>
    <n v="10"/>
    <s v="Q4"/>
    <n v="2"/>
    <n v="0.19"/>
  </r>
  <r>
    <n v="1344"/>
    <s v="US-2023-151330"/>
    <d v="2023-10-14T00:00:00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"/>
    <n v="2023"/>
    <x v="9"/>
    <n v="10"/>
    <s v="Q4"/>
    <n v="3"/>
    <n v="0.16"/>
  </r>
  <r>
    <n v="1345"/>
    <s v="US-2023-163748"/>
    <d v="2023-10-14T00:00:00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6"/>
    <n v="4"/>
    <n v="0.8"/>
    <n v="-8.532"/>
    <n v="2023"/>
    <x v="9"/>
    <n v="10"/>
    <s v="Q4"/>
    <n v="4"/>
    <n v="-2.6999999999999997"/>
  </r>
  <r>
    <n v="1346"/>
    <s v="US-2023-151015"/>
    <d v="2023-10-14T00:00:00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60000000000002"/>
    <n v="3"/>
    <n v="0.8"/>
    <n v="-4.8609"/>
    <n v="2023"/>
    <x v="9"/>
    <n v="10"/>
    <s v="Q4"/>
    <n v="6"/>
    <n v="-1.65"/>
  </r>
  <r>
    <n v="1347"/>
    <s v="US-2023-146353"/>
    <d v="2023-10-14T00:00:00"/>
    <d v="2023-10-16T00:00:00"/>
    <s v="Second Class"/>
    <s v="JE-15610"/>
    <s v="Jim Epp"/>
    <x v="2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  <n v="2023"/>
    <x v="9"/>
    <n v="10"/>
    <s v="Q4"/>
    <n v="2"/>
    <n v="0.48"/>
  </r>
  <r>
    <n v="1348"/>
    <s v="US-2023-151015"/>
    <d v="2023-10-14T00:00:00"/>
    <d v="2023-10-20T00:00:00"/>
    <s v="Standard Class"/>
    <s v="BD-11500"/>
    <s v="Bradley Drucker"/>
    <x v="0"/>
    <s v="United States"/>
    <s v="Chicago"/>
    <s v="Illinois"/>
    <n v="60653"/>
    <x v="0"/>
    <s v="OFF-PA-10001184"/>
    <x v="0"/>
    <s v="Paper"/>
    <s v="Xerox 1903"/>
    <n v="19.135999999999999"/>
    <n v="4"/>
    <n v="0.2"/>
    <n v="6.9367999999999999"/>
    <n v="2023"/>
    <x v="9"/>
    <n v="10"/>
    <s v="Q4"/>
    <n v="6"/>
    <n v="0.36249999999999999"/>
  </r>
  <r>
    <n v="1349"/>
    <s v="US-2023-151015"/>
    <d v="2023-10-14T00:00:00"/>
    <d v="2023-10-20T00:00:00"/>
    <s v="Standard Class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5"/>
    <n v="2023"/>
    <x v="9"/>
    <n v="10"/>
    <s v="Q4"/>
    <n v="6"/>
    <n v="0.3125"/>
  </r>
  <r>
    <n v="1350"/>
    <s v="US-2023-151330"/>
    <d v="2023-10-14T00:00:00"/>
    <d v="2023-10-17T00:00:00"/>
    <s v="First Class"/>
    <s v="TC-21295"/>
    <s v="Toby Carlisle"/>
    <x v="0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5999999999999"/>
    <n v="2023"/>
    <x v="9"/>
    <n v="10"/>
    <s v="Q4"/>
    <n v="3"/>
    <n v="0.27999999999999997"/>
  </r>
  <r>
    <n v="1351"/>
    <s v="US-2023-146353"/>
    <d v="2023-10-14T00:00:00"/>
    <d v="2023-10-16T00:00:00"/>
    <s v="Second Class"/>
    <s v="JE-15610"/>
    <s v="Jim Epp"/>
    <x v="2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99"/>
    <n v="2023"/>
    <x v="9"/>
    <n v="10"/>
    <s v="Q4"/>
    <n v="2"/>
    <n v="6.0000000000000005E-2"/>
  </r>
  <r>
    <n v="1352"/>
    <s v="US-2023-151330"/>
    <d v="2023-10-14T00:00:00"/>
    <d v="2023-10-17T00:00:00"/>
    <s v="First Class"/>
    <s v="TC-21295"/>
    <s v="Toby Carlisle"/>
    <x v="0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9"/>
    <n v="2023"/>
    <x v="9"/>
    <n v="10"/>
    <s v="Q4"/>
    <n v="3"/>
    <n v="0.17"/>
  </r>
  <r>
    <n v="1353"/>
    <s v="US-2023-163748"/>
    <d v="2023-10-14T00:00:00"/>
    <d v="2023-10-18T00:00:00"/>
    <s v="Standard Class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  <n v="2023"/>
    <x v="9"/>
    <n v="10"/>
    <s v="Q4"/>
    <n v="4"/>
    <n v="0.31249999999999994"/>
  </r>
  <r>
    <n v="1354"/>
    <s v="US-2023-122021"/>
    <d v="2023-10-15T00:00:00"/>
    <d v="2023-10-17T00:00:00"/>
    <s v="First Class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200000000001"/>
    <n v="2"/>
    <n v="0.3"/>
    <n v="-7.8587999999999996"/>
    <n v="2023"/>
    <x v="9"/>
    <n v="10"/>
    <s v="Q4"/>
    <n v="2"/>
    <n v="-4.2857142857142851E-2"/>
  </r>
  <r>
    <n v="1355"/>
    <s v="US-2023-143182"/>
    <d v="2023-10-15T00:00:00"/>
    <d v="2023-10-20T00:00:00"/>
    <s v="Standard Class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2999999999996"/>
    <n v="2023"/>
    <x v="9"/>
    <n v="10"/>
    <s v="Q4"/>
    <n v="5"/>
    <n v="0.26249999999999996"/>
  </r>
  <r>
    <n v="1356"/>
    <s v="US-2023-122021"/>
    <d v="2023-10-15T00:00:00"/>
    <d v="2023-10-17T00:00:00"/>
    <s v="First Class"/>
    <s v="AC-10660"/>
    <s v="Anna Chung"/>
    <x v="0"/>
    <s v="United States"/>
    <s v="Parma"/>
    <s v="Ohio"/>
    <n v="44134"/>
    <x v="1"/>
    <s v="OFF-PA-10002230"/>
    <x v="0"/>
    <s v="Paper"/>
    <s v="Xerox 1897"/>
    <n v="7.968"/>
    <n v="2"/>
    <n v="0.2"/>
    <n v="2.8883999999999999"/>
    <n v="2023"/>
    <x v="9"/>
    <n v="10"/>
    <s v="Q4"/>
    <n v="2"/>
    <n v="0.36249999999999999"/>
  </r>
  <r>
    <n v="1357"/>
    <s v="US-2023-109456"/>
    <d v="2023-10-16T00:00:00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"/>
    <n v="3"/>
    <n v="0.2"/>
    <n v="5.0232000000000001"/>
    <n v="2023"/>
    <x v="9"/>
    <n v="10"/>
    <s v="Q4"/>
    <n v="1"/>
    <n v="0.35"/>
  </r>
  <r>
    <n v="1358"/>
    <s v="US-2023-109456"/>
    <d v="2023-10-16T00:00:00"/>
    <d v="2023-10-17T00:00:00"/>
    <s v="Same Day"/>
    <s v="LS-17245"/>
    <s v="Lynn Smith"/>
    <x v="0"/>
    <s v="United States"/>
    <s v="San Francisco"/>
    <s v="California"/>
    <n v="94110"/>
    <x v="3"/>
    <s v="TEC-AC-10003610"/>
    <x v="2"/>
    <s v="Accessories"/>
    <s v="LogitechÂ Illuminated - Keyboard"/>
    <n v="179.97"/>
    <n v="3"/>
    <n v="0"/>
    <n v="86.385599999999997"/>
    <n v="2023"/>
    <x v="9"/>
    <n v="10"/>
    <s v="Q4"/>
    <n v="1"/>
    <n v="0.48"/>
  </r>
  <r>
    <n v="1359"/>
    <s v="US-2023-103086"/>
    <d v="2023-10-17T00:00:00"/>
    <d v="2023-10-19T00:00:00"/>
    <s v="Second Class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9"/>
    <n v="2023"/>
    <x v="9"/>
    <n v="10"/>
    <s v="Q4"/>
    <n v="2"/>
    <n v="-0.3"/>
  </r>
  <r>
    <n v="1360"/>
    <s v="US-2023-124394"/>
    <d v="2023-10-17T00:00:00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8"/>
    <n v="5"/>
    <n v="0.8"/>
    <n v="-17.248000000000001"/>
    <n v="2023"/>
    <x v="9"/>
    <n v="10"/>
    <s v="Q4"/>
    <n v="5"/>
    <n v="-1.6"/>
  </r>
  <r>
    <n v="1361"/>
    <s v="US-2023-124394"/>
    <d v="2023-10-17T00:00:00"/>
    <d v="2023-10-22T00:00:00"/>
    <s v="Second Class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"/>
    <n v="3"/>
    <n v="0.2"/>
    <n v="-17.996400000000001"/>
    <n v="2023"/>
    <x v="9"/>
    <n v="10"/>
    <s v="Q4"/>
    <n v="5"/>
    <n v="-0.15000000000000002"/>
  </r>
  <r>
    <n v="1362"/>
    <s v="US-2023-110408"/>
    <d v="2023-10-18T00:00:00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98"/>
    <n v="2023"/>
    <x v="9"/>
    <n v="10"/>
    <s v="Q4"/>
    <n v="2"/>
    <n v="0.13"/>
  </r>
  <r>
    <n v="1363"/>
    <s v="US-2023-115084"/>
    <d v="2023-10-18T00:00:00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  <n v="2023"/>
    <x v="9"/>
    <n v="10"/>
    <s v="Q4"/>
    <n v="4"/>
    <n v="0.24"/>
  </r>
  <r>
    <n v="1364"/>
    <s v="US-2023-143168"/>
    <d v="2023-10-18T00:00:00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98"/>
    <n v="2023"/>
    <x v="9"/>
    <n v="10"/>
    <s v="Q4"/>
    <n v="5"/>
    <n v="0.35"/>
  </r>
  <r>
    <n v="1365"/>
    <s v="US-2023-138450"/>
    <d v="2023-10-18T00:00:00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  <n v="2023"/>
    <x v="9"/>
    <n v="10"/>
    <s v="Q4"/>
    <n v="4"/>
    <n v="0.375"/>
  </r>
  <r>
    <n v="1366"/>
    <s v="US-2023-143168"/>
    <d v="2023-10-18T00:00:00"/>
    <d v="2023-10-23T00:00:00"/>
    <s v="Second Class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2000000000001"/>
    <n v="2023"/>
    <x v="9"/>
    <n v="10"/>
    <s v="Q4"/>
    <n v="5"/>
    <n v="0.45"/>
  </r>
  <r>
    <n v="1367"/>
    <s v="US-2023-138450"/>
    <d v="2023-10-18T00:00:00"/>
    <d v="2023-10-22T00:00:00"/>
    <s v="Standard Class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"/>
    <n v="4"/>
    <n v="0.2"/>
    <n v="3.14"/>
    <n v="2023"/>
    <x v="9"/>
    <n v="10"/>
    <s v="Q4"/>
    <n v="4"/>
    <n v="0.3125"/>
  </r>
  <r>
    <n v="1368"/>
    <s v="US-2023-110408"/>
    <d v="2023-10-18T00:00:00"/>
    <d v="2023-10-20T00:00:00"/>
    <s v="Second Class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7000000000003"/>
    <n v="3"/>
    <n v="0"/>
    <n v="11.0388"/>
    <n v="2023"/>
    <x v="9"/>
    <n v="10"/>
    <s v="Q4"/>
    <n v="2"/>
    <n v="3.9999999999999994E-2"/>
  </r>
  <r>
    <n v="1369"/>
    <s v="US-2023-138450"/>
    <d v="2023-10-18T00:00:00"/>
    <d v="2023-10-22T00:00:00"/>
    <s v="Standard Class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5999999999999"/>
    <n v="2023"/>
    <x v="9"/>
    <n v="10"/>
    <s v="Q4"/>
    <n v="4"/>
    <n v="-0.1875"/>
  </r>
  <r>
    <n v="1370"/>
    <s v="US-2023-110408"/>
    <d v="2023-10-18T00:00:00"/>
    <d v="2023-10-20T00:00:00"/>
    <s v="Second Class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700000000001"/>
    <n v="2023"/>
    <x v="9"/>
    <n v="10"/>
    <s v="Q4"/>
    <n v="2"/>
    <n v="0.26"/>
  </r>
  <r>
    <n v="1371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"/>
    <n v="1"/>
    <n v="0.2"/>
    <n v="1.1220000000000001"/>
    <n v="2023"/>
    <x v="9"/>
    <n v="10"/>
    <s v="Q4"/>
    <n v="3"/>
    <n v="0.37500000000000006"/>
  </r>
  <r>
    <n v="1372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4000000000002"/>
    <n v="2023"/>
    <x v="9"/>
    <n v="10"/>
    <s v="Q4"/>
    <n v="3"/>
    <n v="0.35000000000000003"/>
  </r>
  <r>
    <n v="1373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  <n v="2023"/>
    <x v="9"/>
    <n v="10"/>
    <s v="Q4"/>
    <n v="3"/>
    <n v="0.48"/>
  </r>
  <r>
    <n v="1374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  <n v="2023"/>
    <x v="9"/>
    <n v="10"/>
    <s v="Q4"/>
    <n v="3"/>
    <n v="0.47000000000000003"/>
  </r>
  <r>
    <n v="1375"/>
    <s v="US-2023-117317"/>
    <d v="2023-10-19T00:00:00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"/>
    <n v="3"/>
    <n v="0"/>
    <n v="6.5856000000000003"/>
    <n v="2023"/>
    <x v="9"/>
    <n v="10"/>
    <s v="Q4"/>
    <n v="0"/>
    <n v="0.49000000000000005"/>
  </r>
  <r>
    <n v="1376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599999999999"/>
    <n v="3"/>
    <n v="0.2"/>
    <n v="11.7576"/>
    <n v="2023"/>
    <x v="9"/>
    <n v="10"/>
    <s v="Q4"/>
    <n v="3"/>
    <n v="0.1"/>
  </r>
  <r>
    <n v="1377"/>
    <s v="US-2023-100867"/>
    <d v="2023-10-19T00:00:00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1"/>
    <n v="2023"/>
    <x v="9"/>
    <n v="10"/>
    <s v="Q4"/>
    <n v="5"/>
    <n v="6.25E-2"/>
  </r>
  <r>
    <n v="1378"/>
    <s v="CA-2023-125388"/>
    <d v="2023-10-19T00:00:00"/>
    <d v="2023-10-23T00:00:00"/>
    <s v="Standard Class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599999999999"/>
    <n v="3"/>
    <n v="0.2"/>
    <n v="11.7576"/>
    <n v="2023"/>
    <x v="9"/>
    <n v="10"/>
    <s v="Q4"/>
    <n v="4"/>
    <n v="0.1"/>
  </r>
  <r>
    <n v="1379"/>
    <s v="CA-2023-125388"/>
    <d v="2023-10-19T00:00:00"/>
    <d v="2023-10-23T00:00:00"/>
    <s v="Standard Class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  <n v="2023"/>
    <x v="9"/>
    <n v="10"/>
    <s v="Q4"/>
    <n v="4"/>
    <n v="0.26007779349363508"/>
  </r>
  <r>
    <n v="1380"/>
    <s v="CA-2023-100867"/>
    <d v="2023-10-19T00:00:00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  <n v="2023"/>
    <x v="9"/>
    <n v="10"/>
    <s v="Q4"/>
    <n v="5"/>
    <n v="0.25993883792048927"/>
  </r>
  <r>
    <n v="1381"/>
    <s v="US-2023-169684"/>
    <d v="2023-10-20T00:00:00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"/>
    <n v="3"/>
    <n v="0.4"/>
    <n v="-147.8655"/>
    <n v="2023"/>
    <x v="9"/>
    <n v="10"/>
    <s v="Q4"/>
    <n v="3"/>
    <n v="-0.45"/>
  </r>
  <r>
    <n v="1382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20000000000004"/>
    <n v="1"/>
    <n v="0.8"/>
    <n v="-14.759399999999999"/>
    <n v="2023"/>
    <x v="9"/>
    <n v="10"/>
    <s v="Q4"/>
    <n v="2"/>
    <n v="-1.7"/>
  </r>
  <r>
    <n v="1383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3999999999999"/>
    <n v="1"/>
    <n v="0.2"/>
    <n v="7.9378000000000002"/>
    <n v="2023"/>
    <x v="9"/>
    <n v="10"/>
    <s v="Q4"/>
    <n v="2"/>
    <n v="0.32500000000000001"/>
  </r>
  <r>
    <n v="1384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6"/>
    <n v="2023"/>
    <x v="9"/>
    <n v="10"/>
    <s v="Q4"/>
    <n v="2"/>
    <n v="0.32500000000000001"/>
  </r>
  <r>
    <n v="1385"/>
    <s v="US-2023-169684"/>
    <d v="2023-10-20T00:00:00"/>
    <d v="2023-10-23T00:00:00"/>
    <s v="First Class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  <n v="2023"/>
    <x v="9"/>
    <n v="10"/>
    <s v="Q4"/>
    <n v="3"/>
    <n v="-0.25"/>
  </r>
  <r>
    <n v="1386"/>
    <s v="US-2023-146703"/>
    <d v="2023-10-20T00:00:00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899"/>
    <n v="2023"/>
    <x v="9"/>
    <n v="10"/>
    <s v="Q4"/>
    <n v="5"/>
    <n v="3.9999999999999952E-2"/>
  </r>
  <r>
    <n v="1387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"/>
    <n v="3"/>
    <n v="0.2"/>
    <n v="31.5825"/>
    <n v="2023"/>
    <x v="9"/>
    <n v="10"/>
    <s v="Q4"/>
    <n v="2"/>
    <n v="6.25E-2"/>
  </r>
  <r>
    <n v="1388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  <n v="2023"/>
    <x v="9"/>
    <n v="10"/>
    <s v="Q4"/>
    <n v="2"/>
    <n v="0.22500000000000001"/>
  </r>
  <r>
    <n v="1389"/>
    <s v="US-2023-142587"/>
    <d v="2023-10-21T00:00:00"/>
    <d v="2023-10-22T00:00:00"/>
    <s v="First Class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"/>
    <n v="3"/>
    <n v="0.4"/>
    <n v="-122.877"/>
    <n v="2023"/>
    <x v="9"/>
    <n v="10"/>
    <s v="Q4"/>
    <n v="1"/>
    <n v="-0.3"/>
  </r>
  <r>
    <n v="1390"/>
    <s v="US-2023-100916"/>
    <d v="2023-10-21T00:00:00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80000000001"/>
    <n v="2023"/>
    <x v="9"/>
    <n v="10"/>
    <s v="Q4"/>
    <n v="5"/>
    <n v="0.19"/>
  </r>
  <r>
    <n v="1391"/>
    <s v="US-2023-142587"/>
    <d v="2023-10-21T00:00:00"/>
    <d v="2023-10-22T00:00:00"/>
    <s v="First Class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"/>
    <n v="4"/>
    <n v="0.2"/>
    <n v="13.701599999999999"/>
    <n v="2023"/>
    <x v="9"/>
    <n v="10"/>
    <s v="Q4"/>
    <n v="1"/>
    <n v="0.11249999999999999"/>
  </r>
  <r>
    <n v="1392"/>
    <s v="US-2023-100916"/>
    <d v="2023-10-21T00:00:00"/>
    <d v="2023-10-26T00:00:00"/>
    <s v="Standard Class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96"/>
    <n v="2023"/>
    <x v="9"/>
    <n v="10"/>
    <s v="Q4"/>
    <n v="5"/>
    <n v="0.31"/>
  </r>
  <r>
    <n v="1393"/>
    <s v="US-2023-169852"/>
    <d v="2023-10-21T00:00:00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  <n v="2023"/>
    <x v="9"/>
    <n v="10"/>
    <s v="Q4"/>
    <n v="5"/>
    <n v="0.33750000000000002"/>
  </r>
  <r>
    <n v="1394"/>
    <s v="US-2023-100916"/>
    <d v="2023-10-21T00:00:00"/>
    <d v="2023-10-26T00:00:00"/>
    <s v="Standard Class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99"/>
    <n v="2023"/>
    <x v="9"/>
    <n v="10"/>
    <s v="Q4"/>
    <n v="5"/>
    <n v="4.9999999999999899E-2"/>
  </r>
  <r>
    <n v="1395"/>
    <s v="US-2023-151967"/>
    <d v="2023-10-22T00:00:00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9"/>
    <n v="2023"/>
    <x v="9"/>
    <n v="10"/>
    <s v="Q4"/>
    <n v="4"/>
    <n v="0.08"/>
  </r>
  <r>
    <n v="1396"/>
    <s v="US-2023-110072"/>
    <d v="2023-10-22T00:00:00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9"/>
    <n v="2023"/>
    <x v="9"/>
    <n v="10"/>
    <s v="Q4"/>
    <n v="6"/>
    <n v="0.13749999999999998"/>
  </r>
  <r>
    <n v="1397"/>
    <s v="US-2023-130729"/>
    <d v="2023-10-24T00:00:00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400000000001"/>
    <n v="2023"/>
    <x v="9"/>
    <n v="10"/>
    <s v="Q4"/>
    <n v="5"/>
    <n v="0.32500000000000001"/>
  </r>
  <r>
    <n v="1398"/>
    <s v="US-2023-113047"/>
    <d v="2023-10-24T00:00:00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"/>
    <n v="3"/>
    <n v="0"/>
    <n v="3.7919999999999998"/>
    <n v="2023"/>
    <x v="9"/>
    <n v="10"/>
    <s v="Q4"/>
    <n v="0"/>
    <n v="0.32"/>
  </r>
  <r>
    <n v="1399"/>
    <s v="US-2023-108707"/>
    <d v="2023-10-24T00:00:00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s v="Paper"/>
    <s v="Xerox 210"/>
    <n v="10.368"/>
    <n v="2"/>
    <n v="0.2"/>
    <n v="3.6288"/>
    <n v="2023"/>
    <x v="9"/>
    <n v="10"/>
    <s v="Q4"/>
    <n v="5"/>
    <n v="0.35"/>
  </r>
  <r>
    <n v="1400"/>
    <s v="US-2023-139542"/>
    <d v="2023-10-25T00:00:00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"/>
    <n v="3"/>
    <n v="0.7"/>
    <n v="-9.5885999999999996"/>
    <n v="2023"/>
    <x v="9"/>
    <n v="10"/>
    <s v="Q4"/>
    <n v="4"/>
    <n v="-0.7"/>
  </r>
  <r>
    <n v="1401"/>
    <s v="US-2023-158400"/>
    <d v="2023-10-25T00:00:00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  <n v="2023"/>
    <x v="9"/>
    <n v="10"/>
    <s v="Q4"/>
    <n v="3"/>
    <n v="0.37499999999999994"/>
  </r>
  <r>
    <n v="1402"/>
    <s v="US-2023-139542"/>
    <d v="2023-10-25T00:00:00"/>
    <d v="2023-10-29T00:00:00"/>
    <s v="Standard Class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6000000000003"/>
    <n v="3"/>
    <n v="0.2"/>
    <n v="0.50970000000000104"/>
    <n v="2023"/>
    <x v="9"/>
    <n v="10"/>
    <s v="Q4"/>
    <n v="4"/>
    <n v="1.2500000000000025E-2"/>
  </r>
  <r>
    <n v="1403"/>
    <s v="US-2023-162278"/>
    <d v="2023-10-26T00:00:00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60000000000002"/>
    <n v="2023"/>
    <x v="9"/>
    <n v="10"/>
    <s v="Q4"/>
    <n v="4"/>
    <n v="0.05"/>
  </r>
  <r>
    <n v="1404"/>
    <s v="US-2023-162278"/>
    <d v="2023-10-26T00:00:00"/>
    <d v="2023-10-30T00:00:00"/>
    <s v="Second Class"/>
    <s v="AH-10585"/>
    <s v="Angele Hood"/>
    <x v="0"/>
    <s v="United States"/>
    <s v="Seattle"/>
    <s v="Washington"/>
    <n v="98105"/>
    <x v="3"/>
    <s v="TEC-PH-10000526"/>
    <x v="2"/>
    <s v="Phones"/>
    <s v="Vtech CS6719"/>
    <n v="383.96"/>
    <n v="5"/>
    <n v="0.2"/>
    <n v="38.396000000000001"/>
    <n v="2023"/>
    <x v="9"/>
    <n v="10"/>
    <s v="Q4"/>
    <n v="4"/>
    <n v="0.1"/>
  </r>
  <r>
    <n v="1405"/>
    <s v="US-2023-148285"/>
    <d v="2023-10-27T00:00:00"/>
    <d v="2023-11-01T00:00:00"/>
    <s v="Standard Class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"/>
    <n v="3"/>
    <n v="0.2"/>
    <n v="4.0338000000000003"/>
    <n v="2023"/>
    <x v="9"/>
    <n v="10"/>
    <s v="Q4"/>
    <n v="5"/>
    <n v="0.33750000000000002"/>
  </r>
  <r>
    <n v="1406"/>
    <s v="US-2023-148285"/>
    <d v="2023-10-27T00:00:00"/>
    <d v="2023-11-01T00:00:00"/>
    <s v="Standard Class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"/>
    <n v="2"/>
    <n v="0.2"/>
    <n v="3.6288"/>
    <n v="2023"/>
    <x v="9"/>
    <n v="10"/>
    <s v="Q4"/>
    <n v="5"/>
    <n v="0.35"/>
  </r>
  <r>
    <n v="1407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  <n v="2023"/>
    <x v="9"/>
    <n v="10"/>
    <s v="Q4"/>
    <n v="3"/>
    <n v="-5.8823529411764698E-2"/>
  </r>
  <r>
    <n v="1408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02"/>
    <n v="2"/>
    <n v="0.2"/>
    <n v="2.2450000000000001"/>
    <n v="2023"/>
    <x v="9"/>
    <n v="10"/>
    <s v="Q4"/>
    <n v="3"/>
    <n v="0.3125"/>
  </r>
  <r>
    <n v="1409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  <n v="2023"/>
    <x v="9"/>
    <n v="10"/>
    <s v="Q4"/>
    <n v="3"/>
    <n v="0.26999999999999996"/>
  </r>
  <r>
    <n v="1410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"/>
    <n v="2023"/>
    <x v="9"/>
    <n v="10"/>
    <s v="Q4"/>
    <n v="3"/>
    <n v="0.03"/>
  </r>
  <r>
    <n v="1411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203E-2"/>
    <n v="2023"/>
    <x v="9"/>
    <n v="10"/>
    <s v="Q4"/>
    <n v="3"/>
    <n v="1.0000000000000031E-2"/>
  </r>
  <r>
    <n v="1412"/>
    <s v="US-2023-107769"/>
    <d v="2023-10-28T00:00:00"/>
    <d v="2023-11-01T00:00:00"/>
    <s v="Standard Class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  <n v="2023"/>
    <x v="9"/>
    <n v="10"/>
    <s v="Q4"/>
    <n v="4"/>
    <n v="0.28999999999999998"/>
  </r>
  <r>
    <n v="1413"/>
    <s v="US-2023-166590"/>
    <d v="2023-10-29T00:00:00"/>
    <d v="2023-11-02T00:00:00"/>
    <s v="Standard Class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600000000002"/>
    <n v="2023"/>
    <x v="9"/>
    <n v="10"/>
    <s v="Q4"/>
    <n v="4"/>
    <n v="0.47000000000000008"/>
  </r>
  <r>
    <n v="1414"/>
    <s v="US-2023-166590"/>
    <d v="2023-10-29T00:00:00"/>
    <d v="2023-11-02T00:00:00"/>
    <s v="Standard Class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  <n v="2023"/>
    <x v="9"/>
    <n v="10"/>
    <s v="Q4"/>
    <n v="4"/>
    <n v="0.45"/>
  </r>
  <r>
    <n v="1415"/>
    <s v="US-2023-154627"/>
    <d v="2023-10-29T00:00:00"/>
    <d v="2023-10-31T00:00:00"/>
    <s v="First Class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400000000003"/>
    <n v="2023"/>
    <x v="9"/>
    <n v="10"/>
    <s v="Q4"/>
    <n v="2"/>
    <n v="0.125"/>
  </r>
  <r>
    <n v="1416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7"/>
    <n v="2023"/>
    <x v="9"/>
    <n v="10"/>
    <s v="Q4"/>
    <n v="2"/>
    <n v="0.3"/>
  </r>
  <r>
    <n v="1417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91"/>
    <n v="2023"/>
    <x v="9"/>
    <n v="10"/>
    <s v="Q4"/>
    <n v="4"/>
    <n v="-6.2500000000000056E-2"/>
  </r>
  <r>
    <n v="1418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FUR-FU-10000023"/>
    <x v="1"/>
    <s v="Furnishings"/>
    <s v="Eldon Wave Desk Accessories"/>
    <n v="17.670000000000002"/>
    <n v="3"/>
    <n v="0"/>
    <n v="7.7747999999999999"/>
    <n v="2023"/>
    <x v="9"/>
    <n v="10"/>
    <s v="Q4"/>
    <n v="2"/>
    <n v="0.43999999999999995"/>
  </r>
  <r>
    <n v="1419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4000000000002"/>
    <n v="2023"/>
    <x v="9"/>
    <n v="10"/>
    <s v="Q4"/>
    <n v="2"/>
    <n v="0.29000000000000004"/>
  </r>
  <r>
    <n v="1420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799999999997"/>
    <n v="2023"/>
    <x v="9"/>
    <n v="10"/>
    <s v="Q4"/>
    <n v="2"/>
    <n v="-0.15714285714285714"/>
  </r>
  <r>
    <n v="1421"/>
    <s v="US-2023-108609"/>
    <d v="2023-10-31T00:00:00"/>
    <d v="2023-11-02T00:00:00"/>
    <s v="Second Class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  <n v="2023"/>
    <x v="9"/>
    <n v="10"/>
    <s v="Q4"/>
    <n v="2"/>
    <n v="-0.51666666666666661"/>
  </r>
  <r>
    <n v="1422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70000000000001"/>
    <n v="2023"/>
    <x v="9"/>
    <n v="10"/>
    <s v="Q4"/>
    <n v="4"/>
    <n v="0.3"/>
  </r>
  <r>
    <n v="1423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OFF-AR-10001683"/>
    <x v="0"/>
    <s v="Art"/>
    <s v="Lumber Crayons"/>
    <n v="49.25"/>
    <n v="5"/>
    <n v="0"/>
    <n v="18.715"/>
    <n v="2023"/>
    <x v="9"/>
    <n v="10"/>
    <s v="Q4"/>
    <n v="2"/>
    <n v="0.38"/>
  </r>
  <r>
    <n v="1424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"/>
    <n v="2"/>
    <n v="0.2"/>
    <n v="5.3891999999999998"/>
    <n v="2023"/>
    <x v="9"/>
    <n v="10"/>
    <s v="Q4"/>
    <n v="4"/>
    <n v="0.33749999999999997"/>
  </r>
  <r>
    <n v="1425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8"/>
    <n v="2023"/>
    <x v="9"/>
    <n v="10"/>
    <s v="Q4"/>
    <n v="2"/>
    <n v="0.46"/>
  </r>
  <r>
    <n v="1426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  <n v="2023"/>
    <x v="9"/>
    <n v="10"/>
    <s v="Q4"/>
    <n v="4"/>
    <n v="0.3125"/>
  </r>
  <r>
    <n v="1427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  <n v="2023"/>
    <x v="9"/>
    <n v="10"/>
    <s v="Q4"/>
    <n v="4"/>
    <n v="0.46"/>
  </r>
  <r>
    <n v="1428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PA-10000477"/>
    <x v="0"/>
    <s v="Paper"/>
    <s v="Xerox 1952"/>
    <n v="64.739999999999995"/>
    <n v="13"/>
    <n v="0"/>
    <n v="30.427800000000001"/>
    <n v="2023"/>
    <x v="9"/>
    <n v="10"/>
    <s v="Q4"/>
    <n v="4"/>
    <n v="0.47000000000000008"/>
  </r>
  <r>
    <n v="1429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  <n v="2023"/>
    <x v="9"/>
    <n v="10"/>
    <s v="Q4"/>
    <n v="2"/>
    <n v="0.47"/>
  </r>
  <r>
    <n v="1430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2"/>
    <n v="2023"/>
    <x v="9"/>
    <n v="10"/>
    <s v="Q4"/>
    <n v="4"/>
    <n v="3.0000000000000002E-2"/>
  </r>
  <r>
    <n v="1431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8"/>
    <n v="2023"/>
    <x v="9"/>
    <n v="10"/>
    <s v="Q4"/>
    <n v="4"/>
    <n v="0.26"/>
  </r>
  <r>
    <n v="1432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x v="3"/>
    <s v="TEC-AC-10004568"/>
    <x v="2"/>
    <s v="Accessories"/>
    <s v="MaxellÂ LTO Ultrium - 800 GB"/>
    <n v="251.91"/>
    <n v="9"/>
    <n v="0"/>
    <n v="47.862900000000003"/>
    <n v="2023"/>
    <x v="9"/>
    <n v="10"/>
    <s v="Q4"/>
    <n v="4"/>
    <n v="0.19"/>
  </r>
  <r>
    <n v="1433"/>
    <s v="US-2023-167262"/>
    <d v="2023-10-31T00:00:00"/>
    <d v="2023-11-03T00:00:00"/>
    <s v="Second Class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899"/>
    <n v="2023"/>
    <x v="9"/>
    <n v="10"/>
    <s v="Q4"/>
    <n v="3"/>
    <n v="0.11249999999999986"/>
  </r>
  <r>
    <n v="1434"/>
    <s v="US-2023-120313"/>
    <d v="2023-10-31T00:00:00"/>
    <d v="2023-11-02T00:00:00"/>
    <s v="Second Class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2"/>
    <n v="2023"/>
    <x v="9"/>
    <n v="10"/>
    <s v="Q4"/>
    <n v="2"/>
    <n v="0.11249999999999999"/>
  </r>
  <r>
    <n v="1435"/>
    <s v="US-2023-114195"/>
    <d v="2023-11-01T00:00:00"/>
    <d v="2023-11-03T00:00:00"/>
    <s v="First Class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"/>
    <n v="2023"/>
    <x v="10"/>
    <n v="11"/>
    <s v="Q4"/>
    <n v="2"/>
    <n v="0.23750000000000002"/>
  </r>
  <r>
    <n v="1436"/>
    <s v="US-2023-137155"/>
    <d v="2023-11-01T00:00:00"/>
    <d v="2023-11-05T00:00:00"/>
    <s v="Standard Class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8000000000002"/>
    <n v="2023"/>
    <x v="10"/>
    <n v="11"/>
    <s v="Q4"/>
    <n v="4"/>
    <n v="0.31"/>
  </r>
  <r>
    <n v="1437"/>
    <s v="US-2023-137155"/>
    <d v="2023-11-01T00:00:00"/>
    <d v="2023-11-05T00:00:00"/>
    <s v="Standard Class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4000000000005"/>
    <n v="3"/>
    <n v="0"/>
    <n v="154.8426"/>
    <n v="2023"/>
    <x v="10"/>
    <n v="11"/>
    <s v="Q4"/>
    <n v="4"/>
    <n v="0.28999999999999998"/>
  </r>
  <r>
    <n v="1438"/>
    <s v="US-2023-139423"/>
    <d v="2023-11-01T00:00:00"/>
    <d v="2023-11-05T00:00:00"/>
    <s v="Standard Class"/>
    <s v="DG-13300"/>
    <s v="Deirdre Greer"/>
    <x v="2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8"/>
    <n v="2023"/>
    <x v="10"/>
    <n v="11"/>
    <s v="Q4"/>
    <n v="4"/>
    <n v="0.28999999999999998"/>
  </r>
  <r>
    <n v="1439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x v="2"/>
    <s v="OFF-AR-10000634"/>
    <x v="0"/>
    <s v="Art"/>
    <s v="Newell 320"/>
    <n v="10.272"/>
    <n v="3"/>
    <n v="0.2"/>
    <n v="0.89880000000000004"/>
    <n v="2023"/>
    <x v="10"/>
    <n v="11"/>
    <s v="Q4"/>
    <n v="4"/>
    <n v="8.7500000000000008E-2"/>
  </r>
  <r>
    <n v="1440"/>
    <s v="US-2023-134313"/>
    <d v="2023-11-01T00:00:00"/>
    <d v="2023-11-07T00:00:00"/>
    <s v="Standard Class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5999999999997"/>
    <n v="2023"/>
    <x v="10"/>
    <n v="11"/>
    <s v="Q4"/>
    <n v="6"/>
    <n v="9.9999999999999992E-2"/>
  </r>
  <r>
    <n v="1441"/>
    <s v="US-2023-152562"/>
    <d v="2023-11-01T00:00:00"/>
    <d v="2023-11-08T00:00:00"/>
    <s v="Standard Class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9"/>
    <n v="2023"/>
    <x v="10"/>
    <n v="11"/>
    <s v="Q4"/>
    <n v="7"/>
    <n v="0.28999999999999998"/>
  </r>
  <r>
    <n v="1442"/>
    <s v="US-2023-114195"/>
    <d v="2023-11-01T00:00:00"/>
    <d v="2023-11-03T00:00:00"/>
    <s v="First Class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1"/>
    <n v="2023"/>
    <x v="10"/>
    <n v="11"/>
    <s v="Q4"/>
    <n v="2"/>
    <n v="-0.83333333333333326"/>
  </r>
  <r>
    <n v="1443"/>
    <s v="US-2023-114195"/>
    <d v="2023-11-01T00:00:00"/>
    <d v="2023-11-03T00:00:00"/>
    <s v="First Class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1"/>
    <n v="3"/>
    <n v="0.7"/>
    <n v="-17.942399999999999"/>
    <n v="2023"/>
    <x v="10"/>
    <n v="11"/>
    <s v="Q4"/>
    <n v="2"/>
    <n v="-0.79999999999999993"/>
  </r>
  <r>
    <n v="1444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1"/>
    <n v="2023"/>
    <x v="10"/>
    <n v="11"/>
    <s v="Q4"/>
    <n v="4"/>
    <n v="0.1875"/>
  </r>
  <r>
    <n v="1445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"/>
    <n v="12"/>
    <n v="0.2"/>
    <n v="15.537599999999999"/>
    <n v="2023"/>
    <x v="10"/>
    <n v="11"/>
    <s v="Q4"/>
    <n v="4"/>
    <n v="0.32500000000000001"/>
  </r>
  <r>
    <n v="1446"/>
    <s v="US-2023-168305"/>
    <d v="2023-11-01T00:00:00"/>
    <d v="2023-11-08T00:00:00"/>
    <s v="Standard Class"/>
    <s v="PL-18925"/>
    <s v="Paul Lucas"/>
    <x v="1"/>
    <s v="United States"/>
    <s v="Los Angeles"/>
    <s v="California"/>
    <n v="90049"/>
    <x v="3"/>
    <s v="OFF-LA-10003498"/>
    <x v="0"/>
    <s v="Labels"/>
    <s v="Avery 475"/>
    <n v="44.4"/>
    <n v="3"/>
    <n v="0"/>
    <n v="22.2"/>
    <n v="2023"/>
    <x v="10"/>
    <n v="11"/>
    <s v="Q4"/>
    <n v="7"/>
    <n v="0.5"/>
  </r>
  <r>
    <n v="1447"/>
    <s v="US-2023-126907"/>
    <d v="2023-11-01T00:00:00"/>
    <d v="2023-11-08T00:00:00"/>
    <s v="Standard Class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"/>
    <n v="3"/>
    <n v="0.2"/>
    <n v="5.1012000000000004"/>
    <n v="2023"/>
    <x v="10"/>
    <n v="11"/>
    <s v="Q4"/>
    <n v="7"/>
    <n v="0.32500000000000001"/>
  </r>
  <r>
    <n v="1448"/>
    <s v="US-2023-137155"/>
    <d v="2023-11-01T00:00:00"/>
    <d v="2023-11-05T00:00:00"/>
    <s v="Standard Class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  <n v="2023"/>
    <x v="10"/>
    <n v="11"/>
    <s v="Q4"/>
    <n v="4"/>
    <n v="0.49"/>
  </r>
  <r>
    <n v="1449"/>
    <s v="US-2023-168305"/>
    <d v="2023-11-01T00:00:00"/>
    <d v="2023-11-08T00:00:00"/>
    <s v="Standard Class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"/>
    <n v="5"/>
    <n v="0"/>
    <n v="9.6300000000000008"/>
    <n v="2023"/>
    <x v="10"/>
    <n v="11"/>
    <s v="Q4"/>
    <n v="7"/>
    <n v="0.45000000000000007"/>
  </r>
  <r>
    <n v="1450"/>
    <s v="US-2023-152562"/>
    <d v="2023-11-01T00:00:00"/>
    <d v="2023-11-08T00:00:00"/>
    <s v="Standard Class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599999999998"/>
    <n v="2023"/>
    <x v="10"/>
    <n v="11"/>
    <s v="Q4"/>
    <n v="7"/>
    <n v="0.27999999999999997"/>
  </r>
  <r>
    <n v="1451"/>
    <s v="US-2023-148915"/>
    <d v="2023-11-01T00:00:00"/>
    <d v="2023-11-05T00:00:00"/>
    <s v="Standard Class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98"/>
    <n v="2023"/>
    <x v="10"/>
    <n v="11"/>
    <s v="Q4"/>
    <n v="4"/>
    <n v="-0.21249999999999999"/>
  </r>
  <r>
    <n v="1452"/>
    <s v="US-2023-148915"/>
    <d v="2023-11-01T00:00:00"/>
    <d v="2023-11-05T00:00:00"/>
    <s v="Standard Class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  <n v="2023"/>
    <x v="10"/>
    <n v="11"/>
    <s v="Q4"/>
    <n v="4"/>
    <n v="0.35"/>
  </r>
  <r>
    <n v="1453"/>
    <s v="US-2023-134313"/>
    <d v="2023-11-01T00:00:00"/>
    <d v="2023-11-07T00:00:00"/>
    <s v="Standard Class"/>
    <s v="RA-19915"/>
    <s v="Russell Applegate"/>
    <x v="0"/>
    <s v="United States"/>
    <s v="Denver"/>
    <s v="Colorado"/>
    <n v="80219"/>
    <x v="3"/>
    <s v="TEC-PH-10001795"/>
    <x v="2"/>
    <s v="Phones"/>
    <s v="ClearOne CHATAttach 160 -Â speaker phone"/>
    <n v="1983.9680000000001"/>
    <n v="4"/>
    <n v="0.2"/>
    <n v="247.99600000000001"/>
    <n v="2023"/>
    <x v="10"/>
    <n v="11"/>
    <s v="Q4"/>
    <n v="6"/>
    <n v="0.125"/>
  </r>
  <r>
    <n v="1454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x v="2"/>
    <s v="TEC-PH-10004434"/>
    <x v="2"/>
    <s v="Phones"/>
    <s v="Cisco IPÂ PhoneÂ 7961G VoIPÂ phoneÂ - Dark gray"/>
    <n v="978.84"/>
    <n v="9"/>
    <n v="0.2"/>
    <n v="110.1195"/>
    <n v="2023"/>
    <x v="10"/>
    <n v="11"/>
    <s v="Q4"/>
    <n v="4"/>
    <n v="0.1125"/>
  </r>
  <r>
    <n v="1455"/>
    <s v="US-2023-107454"/>
    <d v="2023-11-02T00:00:00"/>
    <d v="2023-11-06T00:00:00"/>
    <s v="Standard Class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"/>
    <n v="2023"/>
    <x v="10"/>
    <n v="11"/>
    <s v="Q4"/>
    <n v="4"/>
    <n v="0.27"/>
  </r>
  <r>
    <n v="1456"/>
    <s v="US-2023-129147"/>
    <d v="2023-11-02T00:00:00"/>
    <d v="2023-11-06T00:00:00"/>
    <s v="Standard Class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  <n v="2023"/>
    <x v="10"/>
    <n v="11"/>
    <s v="Q4"/>
    <n v="4"/>
    <n v="-0.7"/>
  </r>
  <r>
    <n v="1457"/>
    <s v="US-2023-107454"/>
    <d v="2023-11-02T00:00:00"/>
    <d v="2023-11-06T00:00:00"/>
    <s v="Standard Class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  <n v="2023"/>
    <x v="10"/>
    <n v="11"/>
    <s v="Q4"/>
    <n v="4"/>
    <n v="0.45999999999999996"/>
  </r>
  <r>
    <n v="1458"/>
    <s v="US-2023-115889"/>
    <d v="2023-11-02T00:00:00"/>
    <d v="2023-11-06T00:00:00"/>
    <s v="Standard Class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9"/>
    <n v="2023"/>
    <x v="10"/>
    <n v="11"/>
    <s v="Q4"/>
    <n v="4"/>
    <n v="0.28999999999999998"/>
  </r>
  <r>
    <n v="1459"/>
    <s v="US-2023-134726"/>
    <d v="2023-11-02T00:00:00"/>
    <d v="2023-11-07T00:00:00"/>
    <s v="Second Class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4"/>
    <n v="2023"/>
    <x v="10"/>
    <n v="11"/>
    <s v="Q4"/>
    <n v="5"/>
    <n v="0.36000000000000004"/>
  </r>
  <r>
    <n v="1460"/>
    <s v="US-2023-120670"/>
    <d v="2023-11-02T00:00:00"/>
    <d v="2023-11-06T00:00:00"/>
    <s v="Standard Class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"/>
    <n v="10"/>
    <n v="0.2"/>
    <n v="239.976"/>
    <n v="2023"/>
    <x v="10"/>
    <n v="11"/>
    <s v="Q4"/>
    <n v="4"/>
    <n v="0.3"/>
  </r>
  <r>
    <n v="1461"/>
    <s v="US-2023-129147"/>
    <d v="2023-11-02T00:00:00"/>
    <d v="2023-11-06T00:00:00"/>
    <s v="Standard Class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400000000006"/>
    <n v="6"/>
    <n v="0.4"/>
    <n v="-107.9928"/>
    <n v="2023"/>
    <x v="10"/>
    <n v="11"/>
    <s v="Q4"/>
    <n v="4"/>
    <n v="-0.19999999999999998"/>
  </r>
  <r>
    <n v="1462"/>
    <s v="US-2023-129147"/>
    <d v="2023-11-02T00:00:00"/>
    <d v="2023-11-06T00:00:00"/>
    <s v="Standard Class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2023"/>
    <x v="10"/>
    <n v="11"/>
    <s v="Q4"/>
    <n v="4"/>
    <n v="-0.2"/>
  </r>
  <r>
    <n v="1463"/>
    <s v="US-2023-115889"/>
    <d v="2023-11-02T00:00:00"/>
    <d v="2023-11-06T00:00:00"/>
    <s v="Standard Class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897"/>
    <n v="2023"/>
    <x v="10"/>
    <n v="11"/>
    <s v="Q4"/>
    <n v="4"/>
    <n v="0.11249999999999978"/>
  </r>
  <r>
    <n v="1464"/>
    <s v="US-2023-134726"/>
    <d v="2023-11-02T00:00:00"/>
    <d v="2023-11-07T00:00:00"/>
    <s v="Second Class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"/>
    <n v="2023"/>
    <x v="10"/>
    <n v="11"/>
    <s v="Q4"/>
    <n v="5"/>
    <n v="8.7499999999999994E-2"/>
  </r>
  <r>
    <n v="1465"/>
    <s v="US-2023-148782"/>
    <d v="2023-11-02T00:00:00"/>
    <d v="2023-11-07T00:00:00"/>
    <s v="Standard Class"/>
    <s v="PO-18850"/>
    <s v="Patrick O'Brill"/>
    <x v="0"/>
    <s v="United States"/>
    <s v="Irving"/>
    <s v="Texas"/>
    <n v="75061"/>
    <x v="0"/>
    <s v="TEC-PH-10002923"/>
    <x v="2"/>
    <s v="Phones"/>
    <s v="Logitech B530 USBÂ HeadsetÂ -Â headsetÂ - Full size, Binaural"/>
    <n v="88.775999999999996"/>
    <n v="3"/>
    <n v="0.2"/>
    <n v="7.7679"/>
    <n v="2023"/>
    <x v="10"/>
    <n v="11"/>
    <s v="Q4"/>
    <n v="5"/>
    <n v="8.7500000000000008E-2"/>
  </r>
  <r>
    <n v="1466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3999999999997"/>
    <n v="2023"/>
    <x v="10"/>
    <n v="11"/>
    <s v="Q4"/>
    <n v="4"/>
    <n v="-0.125"/>
  </r>
  <r>
    <n v="1467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599999999994"/>
    <n v="6"/>
    <n v="0.4"/>
    <n v="-299.26139999999998"/>
    <n v="2023"/>
    <x v="10"/>
    <n v="11"/>
    <s v="Q4"/>
    <n v="4"/>
    <n v="-0.31666666666666665"/>
  </r>
  <r>
    <n v="1468"/>
    <s v="US-2023-153619"/>
    <d v="2023-11-03T00:00:00"/>
    <d v="2023-11-03T00:00:00"/>
    <s v="Same Day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  <n v="2023"/>
    <x v="10"/>
    <n v="11"/>
    <s v="Q4"/>
    <n v="0"/>
    <n v="0.5"/>
  </r>
  <r>
    <n v="1469"/>
    <s v="US-2023-119529"/>
    <d v="2023-11-03T00:00:00"/>
    <d v="2023-11-05T00:00:00"/>
    <s v="Second Class"/>
    <s v="DM-13345"/>
    <s v="Denise Monton"/>
    <x v="2"/>
    <s v="United States"/>
    <s v="Orange"/>
    <s v="New Jersey"/>
    <n v="7050"/>
    <x v="1"/>
    <s v="OFF-BI-10000546"/>
    <x v="0"/>
    <s v="Binders"/>
    <s v="Avery Durable Binders"/>
    <n v="5.76"/>
    <n v="2"/>
    <n v="0"/>
    <n v="2.8224"/>
    <n v="2023"/>
    <x v="10"/>
    <n v="11"/>
    <s v="Q4"/>
    <n v="2"/>
    <n v="0.49000000000000005"/>
  </r>
  <r>
    <n v="1470"/>
    <s v="US-2023-121573"/>
    <d v="2023-11-03T00:00:00"/>
    <d v="2023-11-07T00:00:00"/>
    <s v="Standard Class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  <n v="2023"/>
    <x v="10"/>
    <n v="11"/>
    <s v="Q4"/>
    <n v="4"/>
    <n v="0.37499999999999994"/>
  </r>
  <r>
    <n v="1471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"/>
    <n v="7"/>
    <n v="0.7"/>
    <n v="-10.487399999999999"/>
    <n v="2023"/>
    <x v="10"/>
    <n v="11"/>
    <s v="Q4"/>
    <n v="4"/>
    <n v="-0.73333333333333328"/>
  </r>
  <r>
    <n v="1472"/>
    <s v="US-2023-121573"/>
    <d v="2023-11-03T00:00:00"/>
    <d v="2023-11-07T00:00:00"/>
    <s v="Standard Class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59999999999999"/>
    <n v="2"/>
    <n v="0.2"/>
    <n v="2.8477999999999999"/>
    <n v="2023"/>
    <x v="10"/>
    <n v="11"/>
    <s v="Q4"/>
    <n v="4"/>
    <n v="0.36249999999999999"/>
  </r>
  <r>
    <n v="1473"/>
    <s v="US-2023-146731"/>
    <d v="2023-11-03T00:00:00"/>
    <d v="2023-11-08T00:00:00"/>
    <s v="Standard Class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"/>
    <n v="2"/>
    <n v="0.2"/>
    <n v="1.1772"/>
    <n v="2023"/>
    <x v="10"/>
    <n v="11"/>
    <s v="Q4"/>
    <n v="5"/>
    <n v="0.33750000000000002"/>
  </r>
  <r>
    <n v="1474"/>
    <s v="US-2023-146731"/>
    <d v="2023-11-03T00:00:00"/>
    <d v="2023-11-08T00:00:00"/>
    <s v="Standard Class"/>
    <s v="AT-10735"/>
    <s v="Annie Thurman"/>
    <x v="0"/>
    <s v="United States"/>
    <s v="Nashville"/>
    <s v="Tennessee"/>
    <n v="37211"/>
    <x v="2"/>
    <s v="OFF-PA-10001019"/>
    <x v="0"/>
    <s v="Paper"/>
    <s v="Xerox 1884"/>
    <n v="143.85599999999999"/>
    <n v="9"/>
    <n v="0.2"/>
    <n v="48.551400000000001"/>
    <n v="2023"/>
    <x v="10"/>
    <n v="11"/>
    <s v="Q4"/>
    <n v="5"/>
    <n v="0.33750000000000002"/>
  </r>
  <r>
    <n v="1475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4000000000002"/>
    <n v="2"/>
    <n v="0.2"/>
    <n v="-1.6240000000000001"/>
    <n v="2023"/>
    <x v="10"/>
    <n v="11"/>
    <s v="Q4"/>
    <n v="4"/>
    <n v="-6.25E-2"/>
  </r>
  <r>
    <n v="1476"/>
    <s v="US-2023-137589"/>
    <d v="2023-11-03T00:00:00"/>
    <d v="2023-11-08T00:00:00"/>
    <s v="Standard Class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399999999999"/>
    <n v="3"/>
    <n v="0.2"/>
    <n v="-64.427400000000006"/>
    <n v="2023"/>
    <x v="10"/>
    <n v="11"/>
    <s v="Q4"/>
    <n v="5"/>
    <n v="-0.22500000000000003"/>
  </r>
  <r>
    <n v="1477"/>
    <s v="US-2023-155593"/>
    <d v="2023-11-03T00:00:00"/>
    <d v="2023-11-08T00:00:00"/>
    <s v="Standard Class"/>
    <s v="RP-19390"/>
    <s v="Resi PÃ¶lking"/>
    <x v="0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99"/>
    <n v="2023"/>
    <x v="10"/>
    <n v="11"/>
    <s v="Q4"/>
    <n v="5"/>
    <n v="0.28999999999999998"/>
  </r>
  <r>
    <n v="1478"/>
    <s v="US-2023-124625"/>
    <d v="2023-11-03T00:00:00"/>
    <d v="2023-11-07T00:00:00"/>
    <s v="Standard Class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9"/>
    <n v="2023"/>
    <x v="10"/>
    <n v="11"/>
    <s v="Q4"/>
    <n v="4"/>
    <n v="0.21"/>
  </r>
  <r>
    <n v="1479"/>
    <s v="US-2023-121573"/>
    <d v="2023-11-03T00:00:00"/>
    <d v="2023-11-07T00:00:00"/>
    <s v="Standard Class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1"/>
    <n v="2023"/>
    <x v="10"/>
    <n v="11"/>
    <s v="Q4"/>
    <n v="4"/>
    <n v="0.27999999999999997"/>
  </r>
  <r>
    <n v="1480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"/>
    <n v="2023"/>
    <x v="10"/>
    <n v="11"/>
    <s v="Q4"/>
    <n v="5"/>
    <n v="0.17777777777777778"/>
  </r>
  <r>
    <n v="1481"/>
    <s v="US-2023-149244"/>
    <d v="2023-11-04T00:00:00"/>
    <d v="2023-11-08T00:00:00"/>
    <s v="Standard Class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"/>
    <n v="2023"/>
    <x v="10"/>
    <n v="11"/>
    <s v="Q4"/>
    <n v="4"/>
    <n v="0.37999999999999995"/>
  </r>
  <r>
    <n v="1482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96"/>
    <n v="2023"/>
    <x v="10"/>
    <n v="11"/>
    <s v="Q4"/>
    <n v="7"/>
    <n v="-0.1125"/>
  </r>
  <r>
    <n v="1483"/>
    <s v="US-2023-121286"/>
    <d v="2023-11-04T00:00:00"/>
    <d v="2023-11-08T00:00:00"/>
    <s v="Second Class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"/>
    <n v="5"/>
    <n v="0.2"/>
    <n v="5.0960000000000001"/>
    <n v="2023"/>
    <x v="10"/>
    <n v="11"/>
    <s v="Q4"/>
    <n v="4"/>
    <n v="8.7499999999999994E-2"/>
  </r>
  <r>
    <n v="1484"/>
    <s v="US-2023-134187"/>
    <d v="2023-11-04T00:00:00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79999999999995"/>
    <n v="2023"/>
    <x v="10"/>
    <n v="11"/>
    <s v="Q4"/>
    <n v="7"/>
    <n v="0.26999999999999996"/>
  </r>
  <r>
    <n v="1485"/>
    <s v="US-2023-132227"/>
    <d v="2023-11-04T00:00:00"/>
    <d v="2023-11-10T00:00:00"/>
    <s v="Standard Class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200000000001"/>
    <n v="2023"/>
    <x v="10"/>
    <n v="11"/>
    <s v="Q4"/>
    <n v="6"/>
    <n v="0.36249999999999999"/>
  </r>
  <r>
    <n v="1486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"/>
    <n v="3"/>
    <n v="0.2"/>
    <n v="8.2260000000000009"/>
    <n v="2023"/>
    <x v="10"/>
    <n v="11"/>
    <s v="Q4"/>
    <n v="7"/>
    <n v="0.37500000000000006"/>
  </r>
  <r>
    <n v="1487"/>
    <s v="US-2023-121286"/>
    <d v="2023-11-04T00:00:00"/>
    <d v="2023-11-08T00:00:00"/>
    <s v="Second Class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59999999999994"/>
    <n v="3"/>
    <n v="0.2"/>
    <n v="2.7222"/>
    <n v="2023"/>
    <x v="10"/>
    <n v="11"/>
    <s v="Q4"/>
    <n v="4"/>
    <n v="0.32500000000000001"/>
  </r>
  <r>
    <n v="1488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  <n v="2023"/>
    <x v="10"/>
    <n v="11"/>
    <s v="Q4"/>
    <n v="7"/>
    <n v="0.48000000000000004"/>
  </r>
  <r>
    <n v="1489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1"/>
    <n v="2023"/>
    <x v="10"/>
    <n v="11"/>
    <s v="Q4"/>
    <n v="5"/>
    <n v="0.3"/>
  </r>
  <r>
    <n v="1490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  <n v="2023"/>
    <x v="10"/>
    <n v="11"/>
    <s v="Q4"/>
    <n v="5"/>
    <n v="0.36"/>
  </r>
  <r>
    <n v="1491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  <n v="2023"/>
    <x v="10"/>
    <n v="11"/>
    <s v="Q4"/>
    <n v="5"/>
    <n v="0.5"/>
  </r>
  <r>
    <n v="1492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2"/>
    <n v="4"/>
    <n v="0.2"/>
    <n v="139.99"/>
    <n v="2023"/>
    <x v="10"/>
    <n v="11"/>
    <s v="Q4"/>
    <n v="7"/>
    <n v="0.3125"/>
  </r>
  <r>
    <n v="1493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99"/>
    <n v="2023"/>
    <x v="10"/>
    <n v="11"/>
    <s v="Q4"/>
    <n v="7"/>
    <n v="9.9999999999999992E-2"/>
  </r>
  <r>
    <n v="1494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  <n v="2023"/>
    <x v="10"/>
    <n v="11"/>
    <s v="Q4"/>
    <n v="5"/>
    <n v="0.28999999999999998"/>
  </r>
  <r>
    <n v="1495"/>
    <s v="US-2023-114377"/>
    <d v="2023-11-05T00:00:00"/>
    <d v="2023-11-05T00:00:00"/>
    <s v="Same Day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  <n v="2023"/>
    <x v="10"/>
    <n v="11"/>
    <s v="Q4"/>
    <n v="0"/>
    <n v="0.26999999999999996"/>
  </r>
  <r>
    <n v="1496"/>
    <s v="US-2023-109134"/>
    <d v="2023-11-05T00:00:00"/>
    <d v="2023-11-10T00:00:00"/>
    <s v="Standard Class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05"/>
    <n v="2023"/>
    <x v="10"/>
    <n v="11"/>
    <s v="Q4"/>
    <n v="5"/>
    <n v="0.44000000000000006"/>
  </r>
  <r>
    <n v="1497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5999999999998"/>
    <n v="2023"/>
    <x v="10"/>
    <n v="11"/>
    <s v="Q4"/>
    <n v="5"/>
    <n v="-0.125"/>
  </r>
  <r>
    <n v="1498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94"/>
    <n v="2023"/>
    <x v="10"/>
    <n v="11"/>
    <s v="Q4"/>
    <n v="5"/>
    <n v="-0.66666666666666663"/>
  </r>
  <r>
    <n v="1499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  <n v="2023"/>
    <x v="10"/>
    <n v="11"/>
    <s v="Q4"/>
    <n v="5"/>
    <n v="-8.7499999999999994E-2"/>
  </r>
  <r>
    <n v="1500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03"/>
    <n v="2023"/>
    <x v="10"/>
    <n v="11"/>
    <s v="Q4"/>
    <n v="5"/>
    <n v="-0.125"/>
  </r>
  <r>
    <n v="1501"/>
    <s v="US-2023-133634"/>
    <d v="2023-11-05T00:00:00"/>
    <d v="2023-11-10T00:00:00"/>
    <s v="Standard Class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  <n v="2023"/>
    <x v="10"/>
    <n v="11"/>
    <s v="Q4"/>
    <n v="5"/>
    <n v="0.34"/>
  </r>
  <r>
    <n v="1502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599999999999"/>
    <n v="2023"/>
    <x v="10"/>
    <n v="11"/>
    <s v="Q4"/>
    <n v="5"/>
    <n v="0.28749999999999998"/>
  </r>
  <r>
    <n v="1503"/>
    <s v="US-2023-120950"/>
    <d v="2023-11-06T00:00:00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  <n v="2023"/>
    <x v="10"/>
    <n v="11"/>
    <s v="Q4"/>
    <n v="5"/>
    <n v="0.48"/>
  </r>
  <r>
    <n v="1504"/>
    <s v="US-2023-159310"/>
    <d v="2023-11-07T00:00:00"/>
    <d v="2023-11-12T00:00:00"/>
    <s v="Standard Class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400000000001"/>
    <n v="4"/>
    <n v="0.3"/>
    <n v="0"/>
    <n v="2023"/>
    <x v="10"/>
    <n v="11"/>
    <s v="Q4"/>
    <n v="5"/>
    <n v="0"/>
  </r>
  <r>
    <n v="1505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400000000003"/>
    <n v="2023"/>
    <x v="10"/>
    <n v="11"/>
    <s v="Q4"/>
    <n v="5"/>
    <n v="0.28000000000000003"/>
  </r>
  <r>
    <n v="1506"/>
    <s v="US-2023-139640"/>
    <d v="2023-11-07T00:00:00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"/>
    <n v="4"/>
    <n v="0.2"/>
    <n v="9.0576000000000008"/>
    <n v="2023"/>
    <x v="10"/>
    <n v="11"/>
    <s v="Q4"/>
    <n v="4"/>
    <n v="7.5000000000000011E-2"/>
  </r>
  <r>
    <n v="1507"/>
    <s v="US-2023-159310"/>
    <d v="2023-11-07T00:00:00"/>
    <d v="2023-11-12T00:00:00"/>
    <s v="Standard Class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6"/>
    <n v="3"/>
    <n v="0.8"/>
    <n v="-2.214"/>
    <n v="2023"/>
    <x v="10"/>
    <n v="11"/>
    <s v="Q4"/>
    <n v="5"/>
    <n v="-1.5"/>
  </r>
  <r>
    <n v="1508"/>
    <s v="US-2023-123498"/>
    <d v="2023-11-07T00:00:00"/>
    <d v="2023-11-09T00:00:00"/>
    <s v="First Class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9"/>
    <n v="3"/>
    <n v="0.8"/>
    <n v="-44.278199999999998"/>
    <n v="2023"/>
    <x v="10"/>
    <n v="11"/>
    <s v="Q4"/>
    <n v="2"/>
    <n v="-1.7"/>
  </r>
  <r>
    <n v="1509"/>
    <s v="US-2023-123323"/>
    <d v="2023-11-07T00:00:00"/>
    <d v="2023-11-12T00:00:00"/>
    <s v="Standard Class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400000000001"/>
    <n v="7"/>
    <n v="0.2"/>
    <n v="46.179000000000002"/>
    <n v="2023"/>
    <x v="10"/>
    <n v="11"/>
    <s v="Q4"/>
    <n v="5"/>
    <n v="0.375"/>
  </r>
  <r>
    <n v="1510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  <n v="2023"/>
    <x v="10"/>
    <n v="11"/>
    <s v="Q4"/>
    <n v="5"/>
    <n v="0.47"/>
  </r>
  <r>
    <n v="1511"/>
    <s v="US-2023-123498"/>
    <d v="2023-11-07T00:00:00"/>
    <d v="2023-11-09T00:00:00"/>
    <s v="First Class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6"/>
    <n v="2023"/>
    <x v="10"/>
    <n v="11"/>
    <s v="Q4"/>
    <n v="2"/>
    <n v="0.36249999999999999"/>
  </r>
  <r>
    <n v="1512"/>
    <s v="US-2023-146990"/>
    <d v="2023-11-07T00:00:00"/>
    <d v="2023-11-08T00:00:00"/>
    <s v="First Class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6000000000001"/>
    <n v="2023"/>
    <x v="10"/>
    <n v="11"/>
    <s v="Q4"/>
    <n v="1"/>
    <n v="0.48000000000000004"/>
  </r>
  <r>
    <n v="1513"/>
    <s v="US-2023-146990"/>
    <d v="2023-11-07T00:00:00"/>
    <d v="2023-11-08T00:00:00"/>
    <s v="First Class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  <n v="2023"/>
    <x v="10"/>
    <n v="11"/>
    <s v="Q4"/>
    <n v="1"/>
    <n v="0.45999999999999996"/>
  </r>
  <r>
    <n v="1514"/>
    <s v="US-2023-139640"/>
    <d v="2023-11-07T00:00:00"/>
    <d v="2023-11-11T00:00:00"/>
    <s v="Second Class"/>
    <s v="TB-21595"/>
    <s v="Troy Blackwell"/>
    <x v="0"/>
    <s v="United States"/>
    <s v="Portland"/>
    <s v="Oregon"/>
    <n v="97206"/>
    <x v="3"/>
    <s v="OFF-PA-10000304"/>
    <x v="0"/>
    <s v="Paper"/>
    <s v="Xerox 1995"/>
    <n v="25.92"/>
    <n v="5"/>
    <n v="0.2"/>
    <n v="9.0719999999999992"/>
    <n v="2023"/>
    <x v="10"/>
    <n v="11"/>
    <s v="Q4"/>
    <n v="4"/>
    <n v="0.34999999999999992"/>
  </r>
  <r>
    <n v="1515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8"/>
    <n v="2023"/>
    <x v="10"/>
    <n v="11"/>
    <s v="Q4"/>
    <n v="5"/>
    <n v="0.26"/>
  </r>
  <r>
    <n v="1516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03"/>
    <n v="2023"/>
    <x v="10"/>
    <n v="11"/>
    <s v="Q4"/>
    <n v="5"/>
    <n v="0.27"/>
  </r>
  <r>
    <n v="1517"/>
    <s v="US-2023-159310"/>
    <d v="2023-11-07T00:00:00"/>
    <d v="2023-11-12T00:00:00"/>
    <s v="Standard Class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2000000000003"/>
    <n v="7"/>
    <n v="0.2"/>
    <n v="3.5623"/>
    <n v="2023"/>
    <x v="10"/>
    <n v="11"/>
    <s v="Q4"/>
    <n v="5"/>
    <n v="8.7499999999999994E-2"/>
  </r>
  <r>
    <n v="1518"/>
    <s v="US-2023-126340"/>
    <d v="2023-11-08T00:00:00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s v="Phones"/>
    <s v="Toshiba IPT2010-SD IPÂ Telephone"/>
    <n v="333.57600000000002"/>
    <n v="3"/>
    <n v="0.2"/>
    <n v="25.0182"/>
    <n v="2023"/>
    <x v="10"/>
    <n v="11"/>
    <s v="Q4"/>
    <n v="6"/>
    <n v="7.4999999999999997E-2"/>
  </r>
  <r>
    <n v="1519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6"/>
    <n v="2"/>
    <n v="0.15"/>
    <n v="10.478400000000001"/>
    <n v="2023"/>
    <x v="10"/>
    <n v="11"/>
    <s v="Q4"/>
    <n v="2"/>
    <n v="4.7058823529411771E-2"/>
  </r>
  <r>
    <n v="1520"/>
    <s v="US-2023-103219"/>
    <d v="2023-11-09T00:00:00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599999999999"/>
    <n v="2023"/>
    <x v="10"/>
    <n v="11"/>
    <s v="Q4"/>
    <n v="4"/>
    <n v="0.37999999999999995"/>
  </r>
  <r>
    <n v="1521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5"/>
    <n v="7"/>
    <n v="0"/>
    <n v="28.818999999999999"/>
    <n v="2023"/>
    <x v="10"/>
    <n v="11"/>
    <s v="Q4"/>
    <n v="2"/>
    <n v="0.46"/>
  </r>
  <r>
    <n v="1522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9"/>
    <n v="2023"/>
    <x v="10"/>
    <n v="11"/>
    <s v="Q4"/>
    <n v="2"/>
    <n v="0.48000000000000004"/>
  </r>
  <r>
    <n v="1523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399999999999"/>
    <n v="2023"/>
    <x v="10"/>
    <n v="11"/>
    <s v="Q4"/>
    <n v="2"/>
    <n v="0.27"/>
  </r>
  <r>
    <n v="1524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798"/>
    <n v="2023"/>
    <x v="10"/>
    <n v="11"/>
    <s v="Q4"/>
    <n v="2"/>
    <n v="9.9999999999999395E-3"/>
  </r>
  <r>
    <n v="1525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799999999996"/>
    <n v="4"/>
    <n v="0.2"/>
    <n v="87.995999999999896"/>
    <n v="2023"/>
    <x v="10"/>
    <n v="11"/>
    <s v="Q4"/>
    <n v="2"/>
    <n v="0.12499999999999986"/>
  </r>
  <r>
    <n v="1526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4000000000005"/>
    <n v="3"/>
    <n v="0"/>
    <n v="112.788"/>
    <n v="2023"/>
    <x v="10"/>
    <n v="11"/>
    <s v="Q4"/>
    <n v="6"/>
    <n v="0.19999999999999998"/>
  </r>
  <r>
    <n v="1527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399999999999"/>
    <n v="2023"/>
    <x v="10"/>
    <n v="11"/>
    <s v="Q4"/>
    <n v="6"/>
    <n v="0.27999999999999997"/>
  </r>
  <r>
    <n v="1528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1"/>
    <n v="2023"/>
    <x v="10"/>
    <n v="11"/>
    <s v="Q4"/>
    <n v="6"/>
    <n v="0.28000000000000003"/>
  </r>
  <r>
    <n v="1529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  <n v="2023"/>
    <x v="10"/>
    <n v="11"/>
    <s v="Q4"/>
    <n v="6"/>
    <n v="0.38999999999999996"/>
  </r>
  <r>
    <n v="1530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  <n v="2023"/>
    <x v="10"/>
    <n v="11"/>
    <s v="Q4"/>
    <n v="6"/>
    <n v="0.45999999999999996"/>
  </r>
  <r>
    <n v="1531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96"/>
    <n v="2023"/>
    <x v="10"/>
    <n v="11"/>
    <s v="Q4"/>
    <n v="6"/>
    <n v="0.44999999999999996"/>
  </r>
  <r>
    <n v="1532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x v="3"/>
    <s v="OFF-PA-10002137"/>
    <x v="0"/>
    <s v="Paper"/>
    <s v="Southworth 100% RÃ©sumÃ© Paper, 24lb."/>
    <n v="62.24"/>
    <n v="8"/>
    <n v="0"/>
    <n v="28.007999999999999"/>
    <n v="2023"/>
    <x v="10"/>
    <n v="11"/>
    <s v="Q4"/>
    <n v="6"/>
    <n v="0.44999999999999996"/>
  </r>
  <r>
    <n v="1533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  <n v="2023"/>
    <x v="10"/>
    <n v="11"/>
    <s v="Q4"/>
    <n v="6"/>
    <n v="0.45"/>
  </r>
  <r>
    <n v="1534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9"/>
    <n v="2023"/>
    <x v="10"/>
    <n v="11"/>
    <s v="Q4"/>
    <n v="6"/>
    <n v="0.3"/>
  </r>
  <r>
    <n v="1535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  <n v="2023"/>
    <x v="10"/>
    <n v="11"/>
    <s v="Q4"/>
    <n v="6"/>
    <n v="0.19"/>
  </r>
  <r>
    <n v="1536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  <n v="2023"/>
    <x v="10"/>
    <n v="11"/>
    <s v="Q4"/>
    <n v="6"/>
    <n v="0.39"/>
  </r>
  <r>
    <n v="1537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599999999997"/>
    <n v="2023"/>
    <x v="10"/>
    <n v="11"/>
    <s v="Q4"/>
    <n v="6"/>
    <n v="0.1"/>
  </r>
  <r>
    <n v="1538"/>
    <s v="US-2023-155796"/>
    <d v="2023-11-11T00:00:00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  <n v="2023"/>
    <x v="10"/>
    <n v="11"/>
    <s v="Q4"/>
    <n v="4"/>
    <n v="-0.47999999999999993"/>
  </r>
  <r>
    <n v="1539"/>
    <s v="US-2023-163419"/>
    <d v="2023-11-11T00:00:00"/>
    <d v="2023-11-14T00:00:00"/>
    <s v="Second Class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895"/>
    <n v="2023"/>
    <x v="10"/>
    <n v="11"/>
    <s v="Q4"/>
    <n v="3"/>
    <n v="0.12499999999999983"/>
  </r>
  <r>
    <n v="1540"/>
    <s v="US-2023-105270"/>
    <d v="2023-11-11T00:00:00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"/>
    <n v="1"/>
    <n v="0.2"/>
    <n v="11.264799999999999"/>
    <n v="2023"/>
    <x v="10"/>
    <n v="11"/>
    <s v="Q4"/>
    <n v="7"/>
    <n v="9.9999999999999992E-2"/>
  </r>
  <r>
    <n v="1541"/>
    <s v="US-2023-140914"/>
    <d v="2023-11-11T00:00:00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6000000000002"/>
    <n v="2023"/>
    <x v="10"/>
    <n v="11"/>
    <s v="Q4"/>
    <n v="4"/>
    <n v="-7.1428571428571438E-2"/>
  </r>
  <r>
    <n v="1542"/>
    <s v="US-2023-140914"/>
    <d v="2023-11-11T00:00:00"/>
    <d v="2023-11-15T00:00:00"/>
    <s v="Standard Class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"/>
    <n v="2"/>
    <n v="0.6"/>
    <n v="-7.9634"/>
    <n v="2023"/>
    <x v="10"/>
    <n v="11"/>
    <s v="Q4"/>
    <n v="4"/>
    <n v="-0.72499999999999998"/>
  </r>
  <r>
    <n v="1543"/>
    <s v="US-2023-155796"/>
    <d v="2023-11-11T00:00:00"/>
    <d v="2023-11-15T00:00:00"/>
    <s v="Second Class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"/>
    <n v="2"/>
    <n v="0.2"/>
    <n v="7.7896000000000001"/>
    <n v="2023"/>
    <x v="10"/>
    <n v="11"/>
    <s v="Q4"/>
    <n v="4"/>
    <n v="0.32500000000000001"/>
  </r>
  <r>
    <n v="1544"/>
    <s v="US-2023-140732"/>
    <d v="2023-11-11T00:00:00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  <n v="2023"/>
    <x v="10"/>
    <n v="11"/>
    <s v="Q4"/>
    <n v="2"/>
    <n v="0.26"/>
  </r>
  <r>
    <n v="1545"/>
    <s v="US-2023-128524"/>
    <d v="2023-11-11T00:00:00"/>
    <d v="2023-11-13T00:00:00"/>
    <s v="First Class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40000000000001"/>
    <n v="2023"/>
    <x v="10"/>
    <n v="11"/>
    <s v="Q4"/>
    <n v="2"/>
    <n v="0.3"/>
  </r>
  <r>
    <n v="1546"/>
    <s v="US-2023-163419"/>
    <d v="2023-11-11T00:00:00"/>
    <d v="2023-11-14T00:00:00"/>
    <s v="Second Class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19999999999999"/>
    <n v="1"/>
    <n v="0.2"/>
    <n v="0.80559999999999998"/>
    <n v="2023"/>
    <x v="10"/>
    <n v="11"/>
    <s v="Q4"/>
    <n v="3"/>
    <n v="0.23749999999999999"/>
  </r>
  <r>
    <n v="1547"/>
    <s v="US-2023-105270"/>
    <d v="2023-11-11T00:00:00"/>
    <d v="2023-11-18T00:00:00"/>
    <s v="Standard Class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03"/>
    <n v="2023"/>
    <x v="10"/>
    <n v="11"/>
    <s v="Q4"/>
    <n v="7"/>
    <n v="0.26"/>
  </r>
  <r>
    <n v="1548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02"/>
    <n v="2023"/>
    <x v="10"/>
    <n v="11"/>
    <s v="Q4"/>
    <n v="4"/>
    <n v="0.1"/>
  </r>
  <r>
    <n v="1549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4"/>
    <n v="1"/>
    <n v="0.8"/>
    <n v="-1.9743999999999999"/>
    <n v="2023"/>
    <x v="10"/>
    <n v="11"/>
    <s v="Q4"/>
    <n v="4"/>
    <n v="-1.5999999999999999"/>
  </r>
  <r>
    <n v="1550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9"/>
    <n v="5"/>
    <n v="0.8"/>
    <n v="-1480.0335"/>
    <n v="2023"/>
    <x v="10"/>
    <n v="11"/>
    <s v="Q4"/>
    <n v="4"/>
    <n v="-1.65"/>
  </r>
  <r>
    <n v="1551"/>
    <s v="US-2023-128524"/>
    <d v="2023-11-11T00:00:00"/>
    <d v="2023-11-13T00:00:00"/>
    <s v="First Class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  <n v="2023"/>
    <x v="10"/>
    <n v="11"/>
    <s v="Q4"/>
    <n v="2"/>
    <n v="0.375"/>
  </r>
  <r>
    <n v="1552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  <n v="2023"/>
    <x v="10"/>
    <n v="11"/>
    <s v="Q4"/>
    <n v="4"/>
    <n v="0.36249999999999999"/>
  </r>
  <r>
    <n v="1553"/>
    <s v="US-2023-143287"/>
    <d v="2023-11-11T00:00:00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5"/>
    <n v="5"/>
    <n v="0"/>
    <n v="21.784500000000001"/>
    <n v="2023"/>
    <x v="10"/>
    <n v="11"/>
    <s v="Q4"/>
    <n v="6"/>
    <n v="0.47000000000000003"/>
  </r>
  <r>
    <n v="1554"/>
    <s v="US-2023-140732"/>
    <d v="2023-11-11T00:00:00"/>
    <d v="2023-11-13T00:00:00"/>
    <s v="Second Class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4000000000003"/>
    <n v="2023"/>
    <x v="10"/>
    <n v="11"/>
    <s v="Q4"/>
    <n v="2"/>
    <n v="0.45"/>
  </r>
  <r>
    <n v="1555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"/>
    <n v="5"/>
    <n v="0.2"/>
    <n v="7.8734999999999999"/>
    <n v="2023"/>
    <x v="10"/>
    <n v="11"/>
    <s v="Q4"/>
    <n v="4"/>
    <n v="0.36249999999999999"/>
  </r>
  <r>
    <n v="1556"/>
    <s v="US-2023-143287"/>
    <d v="2023-11-11T00:00:00"/>
    <d v="2023-11-17T00:00:00"/>
    <s v="Standard Class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  <n v="2023"/>
    <x v="10"/>
    <n v="11"/>
    <s v="Q4"/>
    <n v="6"/>
    <n v="0.49"/>
  </r>
  <r>
    <n v="1557"/>
    <s v="US-2023-105893"/>
    <d v="2023-11-11T00:00:00"/>
    <d v="2023-11-18T00:00:00"/>
    <s v="Standard Class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600000000001"/>
    <n v="2023"/>
    <x v="10"/>
    <n v="11"/>
    <s v="Q4"/>
    <n v="7"/>
    <n v="0.02"/>
  </r>
  <r>
    <n v="1558"/>
    <s v="US-2023-143287"/>
    <d v="2023-11-11T00:00:00"/>
    <d v="2023-11-17T00:00:00"/>
    <s v="Standard Class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9"/>
    <n v="2023"/>
    <x v="10"/>
    <n v="11"/>
    <s v="Q4"/>
    <n v="6"/>
    <n v="0.3"/>
  </r>
  <r>
    <n v="1559"/>
    <s v="US-2023-128524"/>
    <d v="2023-11-11T00:00:00"/>
    <d v="2023-11-13T00:00:00"/>
    <s v="First Class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5"/>
    <n v="2023"/>
    <x v="10"/>
    <n v="11"/>
    <s v="Q4"/>
    <n v="2"/>
    <n v="0.15"/>
  </r>
  <r>
    <n v="1560"/>
    <s v="US-2023-163419"/>
    <d v="2023-11-11T00:00:00"/>
    <d v="2023-11-14T00:00:00"/>
    <s v="Second Class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399999999997"/>
    <n v="2023"/>
    <x v="10"/>
    <n v="11"/>
    <s v="Q4"/>
    <n v="3"/>
    <n v="9.9999999999999992E-2"/>
  </r>
  <r>
    <n v="1561"/>
    <s v="US-2023-140732"/>
    <d v="2023-11-11T00:00:00"/>
    <d v="2023-11-13T00:00:00"/>
    <s v="Second Class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97"/>
    <n v="2023"/>
    <x v="10"/>
    <n v="11"/>
    <s v="Q4"/>
    <n v="2"/>
    <n v="9.9999999999999992E-2"/>
  </r>
  <r>
    <n v="1562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4000000000001"/>
    <n v="2023"/>
    <x v="10"/>
    <n v="11"/>
    <s v="Q4"/>
    <n v="4"/>
    <n v="0.11250000000000002"/>
  </r>
  <r>
    <n v="1563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x v="0"/>
    <s v="TEC-PH-10004959"/>
    <x v="2"/>
    <s v="Phones"/>
    <s v="Classic Ivory AntiqueÂ TelephoneÂ ZL1810"/>
    <n v="241.17599999999999"/>
    <n v="3"/>
    <n v="0.2"/>
    <n v="15.073499999999999"/>
    <n v="2023"/>
    <x v="10"/>
    <n v="11"/>
    <s v="Q4"/>
    <n v="4"/>
    <n v="6.25E-2"/>
  </r>
  <r>
    <n v="1564"/>
    <s v="US-2023-159618"/>
    <d v="2023-11-12T00:00:00"/>
    <d v="2023-11-16T00:00:00"/>
    <s v="Standard Class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200000000002"/>
    <n v="1"/>
    <n v="0.32"/>
    <n v="-12.998699999999999"/>
    <n v="2023"/>
    <x v="10"/>
    <n v="11"/>
    <s v="Q4"/>
    <n v="4"/>
    <n v="-0.19117647058823528"/>
  </r>
  <r>
    <n v="1565"/>
    <s v="US-2023-122609"/>
    <d v="2023-11-12T00:00:00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"/>
    <n v="3"/>
    <n v="0.6"/>
    <n v="-6.9101999999999997"/>
    <n v="2023"/>
    <x v="10"/>
    <n v="11"/>
    <s v="Q4"/>
    <n v="6"/>
    <n v="-0.27499999999999997"/>
  </r>
  <r>
    <n v="1566"/>
    <s v="US-2023-151295"/>
    <d v="2023-11-12T00:00:00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399999999996"/>
    <n v="3"/>
    <n v="0.2"/>
    <n v="31.453199999999999"/>
    <n v="2023"/>
    <x v="10"/>
    <n v="11"/>
    <s v="Q4"/>
    <n v="4"/>
    <n v="0.05"/>
  </r>
  <r>
    <n v="1567"/>
    <s v="US-2023-159618"/>
    <d v="2023-11-12T00:00:00"/>
    <d v="2023-11-16T00:00:00"/>
    <s v="Standard Class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400000000000002"/>
    <n v="2023"/>
    <x v="10"/>
    <n v="11"/>
    <s v="Q4"/>
    <n v="4"/>
    <n v="0.125"/>
  </r>
  <r>
    <n v="1568"/>
    <s v="US-2023-164910"/>
    <d v="2023-11-12T00:00:00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905"/>
    <n v="2023"/>
    <x v="10"/>
    <n v="11"/>
    <s v="Q4"/>
    <n v="5"/>
    <n v="0.11249999999999988"/>
  </r>
  <r>
    <n v="1569"/>
    <s v="US-2023-151295"/>
    <d v="2023-11-12T00:00:00"/>
    <d v="2023-11-16T00:00:00"/>
    <s v="Standard Class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  <n v="2023"/>
    <x v="10"/>
    <n v="11"/>
    <s v="Q4"/>
    <n v="4"/>
    <n v="0.49"/>
  </r>
  <r>
    <n v="1570"/>
    <s v="US-2023-159618"/>
    <d v="2023-11-12T00:00:00"/>
    <d v="2023-11-16T00:00:00"/>
    <s v="Standard Class"/>
    <s v="DB-12970"/>
    <s v="Darren Budd"/>
    <x v="2"/>
    <s v="United States"/>
    <s v="Houston"/>
    <s v="Texas"/>
    <n v="77036"/>
    <x v="0"/>
    <s v="OFF-PA-10004100"/>
    <x v="0"/>
    <s v="Paper"/>
    <s v="Xerox 216"/>
    <n v="36.287999999999997"/>
    <n v="7"/>
    <n v="0.2"/>
    <n v="12.700799999999999"/>
    <n v="2023"/>
    <x v="10"/>
    <n v="11"/>
    <s v="Q4"/>
    <n v="4"/>
    <n v="0.35000000000000003"/>
  </r>
  <r>
    <n v="1571"/>
    <s v="US-2023-151078"/>
    <d v="2023-11-12T00:00:00"/>
    <d v="2023-11-12T00:00:00"/>
    <s v="Same Day"/>
    <s v="RF-19840"/>
    <s v="Roy FranzÃ¶sisch"/>
    <x v="0"/>
    <s v="United States"/>
    <s v="San Antonio"/>
    <s v="Texas"/>
    <n v="78207"/>
    <x v="0"/>
    <s v="OFF-ST-10001328"/>
    <x v="0"/>
    <s v="Storage"/>
    <s v="Personal Filing Tote with Lid, Black/Gray"/>
    <n v="49.631999999999998"/>
    <n v="4"/>
    <n v="0.2"/>
    <n v="4.9631999999999996"/>
    <n v="2023"/>
    <x v="10"/>
    <n v="11"/>
    <s v="Q4"/>
    <n v="0"/>
    <n v="9.9999999999999992E-2"/>
  </r>
  <r>
    <n v="1572"/>
    <s v="US-2023-159618"/>
    <d v="2023-11-12T00:00:00"/>
    <d v="2023-11-16T00:00:00"/>
    <s v="Standard Class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5999999999999"/>
    <n v="6"/>
    <n v="0.2"/>
    <n v="-3.1230000000000002"/>
    <n v="2023"/>
    <x v="10"/>
    <n v="11"/>
    <s v="Q4"/>
    <n v="4"/>
    <n v="-0.18750000000000003"/>
  </r>
  <r>
    <n v="1573"/>
    <s v="US-2023-122609"/>
    <d v="2023-11-12T00:00:00"/>
    <d v="2023-11-18T00:00:00"/>
    <s v="Standard Class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800000000002"/>
    <n v="2023"/>
    <x v="10"/>
    <n v="11"/>
    <s v="Q4"/>
    <n v="6"/>
    <n v="0.2"/>
  </r>
  <r>
    <n v="1574"/>
    <s v="US-2023-159618"/>
    <d v="2023-11-12T00:00:00"/>
    <d v="2023-11-16T00:00:00"/>
    <s v="Standard Class"/>
    <s v="DB-12970"/>
    <s v="Darren Budd"/>
    <x v="2"/>
    <s v="United States"/>
    <s v="Houston"/>
    <s v="Texas"/>
    <n v="77036"/>
    <x v="0"/>
    <s v="TEC-AC-10003832"/>
    <x v="2"/>
    <s v="Accessories"/>
    <s v="ImationÂ 16GB Mini TravelDrive USB 2.0Â Flash Drive"/>
    <n v="79.512"/>
    <n v="3"/>
    <n v="0.2"/>
    <n v="20.8719"/>
    <n v="2023"/>
    <x v="10"/>
    <n v="11"/>
    <s v="Q4"/>
    <n v="4"/>
    <n v="0.26250000000000001"/>
  </r>
  <r>
    <n v="1575"/>
    <s v="US-2023-166989"/>
    <d v="2023-11-14T00:00:00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400000000001"/>
    <n v="2023"/>
    <x v="10"/>
    <n v="11"/>
    <s v="Q4"/>
    <n v="4"/>
    <n v="0.21111111111111114"/>
  </r>
  <r>
    <n v="1576"/>
    <s v="US-2023-162362"/>
    <d v="2023-11-14T00:00:00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  <n v="2023"/>
    <x v="10"/>
    <n v="11"/>
    <s v="Q4"/>
    <n v="4"/>
    <n v="0.49000000000000005"/>
  </r>
  <r>
    <n v="1577"/>
    <s v="US-2023-162362"/>
    <d v="2023-11-14T00:00:00"/>
    <d v="2023-11-18T00:00:00"/>
    <s v="Standard Class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  <n v="2023"/>
    <x v="10"/>
    <n v="11"/>
    <s v="Q4"/>
    <n v="4"/>
    <n v="0.5"/>
  </r>
  <r>
    <n v="1578"/>
    <s v="US-2023-125556"/>
    <d v="2023-11-14T00:00:00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s v="Binders"/>
    <s v="Acco 3-Hole Punch"/>
    <n v="43.8"/>
    <n v="10"/>
    <n v="0"/>
    <n v="21.024000000000001"/>
    <n v="2023"/>
    <x v="10"/>
    <n v="11"/>
    <s v="Q4"/>
    <n v="2"/>
    <n v="0.48000000000000004"/>
  </r>
  <r>
    <n v="1579"/>
    <s v="US-2023-161634"/>
    <d v="2023-11-14T00:00:00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s v="Paper"/>
    <s v="Xerox 192"/>
    <n v="32.4"/>
    <n v="5"/>
    <n v="0"/>
    <n v="15.552"/>
    <n v="2023"/>
    <x v="10"/>
    <n v="11"/>
    <s v="Q4"/>
    <n v="6"/>
    <n v="0.48"/>
  </r>
  <r>
    <n v="1580"/>
    <s v="US-2023-166989"/>
    <d v="2023-11-14T00:00:00"/>
    <d v="2023-11-18T00:00:00"/>
    <s v="Standard Class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6"/>
    <n v="2023"/>
    <x v="10"/>
    <n v="11"/>
    <s v="Q4"/>
    <n v="4"/>
    <n v="0.46"/>
  </r>
  <r>
    <n v="1581"/>
    <s v="US-2023-151554"/>
    <d v="2023-11-14T00:00:00"/>
    <d v="2023-11-15T00:00:00"/>
    <s v="First Class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1"/>
    <n v="4"/>
    <n v="0.2"/>
    <n v="7.2576000000000001"/>
    <n v="2023"/>
    <x v="10"/>
    <n v="11"/>
    <s v="Q4"/>
    <n v="1"/>
    <n v="0.35"/>
  </r>
  <r>
    <n v="1582"/>
    <s v="US-2023-125556"/>
    <d v="2023-11-14T00:00:00"/>
    <d v="2023-11-16T00:00:00"/>
    <s v="Second Class"/>
    <s v="ML-17410"/>
    <s v="Maris LaWare"/>
    <x v="0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40000000001"/>
    <n v="2023"/>
    <x v="10"/>
    <n v="11"/>
    <s v="Q4"/>
    <n v="2"/>
    <n v="0.28000000000000003"/>
  </r>
  <r>
    <n v="1583"/>
    <s v="US-2023-127558"/>
    <d v="2023-11-15T00:00:00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9"/>
    <n v="2023"/>
    <x v="10"/>
    <n v="11"/>
    <s v="Q4"/>
    <n v="3"/>
    <n v="0.32"/>
  </r>
  <r>
    <n v="1584"/>
    <s v="US-2023-116407"/>
    <d v="2023-11-15T00:00:00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599999999998"/>
    <n v="2"/>
    <n v="0.2"/>
    <n v="29.142399999999999"/>
    <n v="2023"/>
    <x v="10"/>
    <n v="11"/>
    <s v="Q4"/>
    <n v="6"/>
    <n v="8.7499999999999994E-2"/>
  </r>
  <r>
    <n v="1585"/>
    <s v="US-2023-116407"/>
    <d v="2023-11-15T00:00:00"/>
    <d v="2023-11-21T00:00:00"/>
    <s v="Standard Class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20000000000001"/>
    <n v="2023"/>
    <x v="10"/>
    <n v="11"/>
    <s v="Q4"/>
    <n v="6"/>
    <n v="0.1125"/>
  </r>
  <r>
    <n v="1586"/>
    <s v="US-2023-128888"/>
    <d v="2023-11-15T00:00:00"/>
    <d v="2023-11-22T00:00:00"/>
    <s v="Standard Class"/>
    <s v="PB-19105"/>
    <s v="Peter BÃ¼hler"/>
    <x v="0"/>
    <s v="United States"/>
    <s v="Houston"/>
    <s v="Texas"/>
    <n v="77095"/>
    <x v="0"/>
    <s v="OFF-EN-10003001"/>
    <x v="0"/>
    <s v="Envelopes"/>
    <s v="Ames Color-File Green Diamond Border X-ray Mailers"/>
    <n v="604.65599999999995"/>
    <n v="9"/>
    <n v="0.2"/>
    <n v="204.07140000000001"/>
    <n v="2023"/>
    <x v="10"/>
    <n v="11"/>
    <s v="Q4"/>
    <n v="7"/>
    <n v="0.33750000000000002"/>
  </r>
  <r>
    <n v="1587"/>
    <s v="US-2023-116407"/>
    <d v="2023-11-15T00:00:00"/>
    <d v="2023-11-21T00:00:00"/>
    <s v="Standard Class"/>
    <s v="JF-15190"/>
    <s v="Jamie Frazer"/>
    <x v="0"/>
    <s v="United States"/>
    <s v="Johnson City"/>
    <s v="Tennessee"/>
    <n v="37604"/>
    <x v="2"/>
    <s v="OFF-PA-10002137"/>
    <x v="0"/>
    <s v="Paper"/>
    <s v="Southworth 100% RÃ©sumÃ© Paper, 24lb."/>
    <n v="24.896000000000001"/>
    <n v="4"/>
    <n v="0.2"/>
    <n v="7.78"/>
    <n v="2023"/>
    <x v="10"/>
    <n v="11"/>
    <s v="Q4"/>
    <n v="6"/>
    <n v="0.3125"/>
  </r>
  <r>
    <n v="1588"/>
    <s v="US-2023-128622"/>
    <d v="2023-11-15T00:00:00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50000000000001"/>
    <n v="2023"/>
    <x v="10"/>
    <n v="11"/>
    <s v="Q4"/>
    <n v="2"/>
    <n v="0.30000000000000004"/>
  </r>
  <r>
    <n v="1589"/>
    <s v="US-2023-127558"/>
    <d v="2023-11-15T00:00:00"/>
    <d v="2023-11-18T00:00:00"/>
    <s v="First Class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03"/>
    <n v="2023"/>
    <x v="10"/>
    <n v="11"/>
    <s v="Q4"/>
    <n v="3"/>
    <n v="0.26"/>
  </r>
  <r>
    <n v="1590"/>
    <s v="US-2023-127558"/>
    <d v="2023-11-15T00:00:00"/>
    <d v="2023-11-18T00:00:00"/>
    <s v="First Class"/>
    <s v="SS-20410"/>
    <s v="Shahid Shariari"/>
    <x v="0"/>
    <s v="United States"/>
    <s v="Los Angeles"/>
    <s v="California"/>
    <n v="90008"/>
    <x v="3"/>
    <s v="TEC-AC-10003832"/>
    <x v="2"/>
    <s v="Accessories"/>
    <s v="LogitechÂ P710e Mobile Speakerphone"/>
    <n v="772.47"/>
    <n v="3"/>
    <n v="0"/>
    <n v="146.76929999999999"/>
    <n v="2023"/>
    <x v="10"/>
    <n v="11"/>
    <s v="Q4"/>
    <n v="3"/>
    <n v="0.18999999999999997"/>
  </r>
  <r>
    <n v="1591"/>
    <s v="US-2023-119144"/>
    <d v="2023-11-16T00:00:00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900000000001"/>
    <n v="2023"/>
    <x v="10"/>
    <n v="11"/>
    <s v="Q4"/>
    <n v="2"/>
    <n v="8.2352941176470601E-2"/>
  </r>
  <r>
    <n v="1592"/>
    <s v="US-2023-139500"/>
    <d v="2023-11-16T00:00:00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01"/>
    <n v="2023"/>
    <x v="10"/>
    <n v="11"/>
    <s v="Q4"/>
    <n v="4"/>
    <n v="-2.8571428571428574E-2"/>
  </r>
  <r>
    <n v="1593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  <n v="2023"/>
    <x v="10"/>
    <n v="11"/>
    <s v="Q4"/>
    <n v="5"/>
    <n v="0.49"/>
  </r>
  <r>
    <n v="1594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5"/>
    <n v="2023"/>
    <x v="10"/>
    <n v="11"/>
    <s v="Q4"/>
    <n v="5"/>
    <n v="0.47000000000000003"/>
  </r>
  <r>
    <n v="1595"/>
    <s v="US-2023-160066"/>
    <d v="2023-11-16T00:00:00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  <n v="2023"/>
    <x v="10"/>
    <n v="11"/>
    <s v="Q4"/>
    <n v="6"/>
    <n v="0.45999999999999996"/>
  </r>
  <r>
    <n v="1596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  <n v="2023"/>
    <x v="10"/>
    <n v="11"/>
    <s v="Q4"/>
    <n v="5"/>
    <n v="0.45"/>
  </r>
  <r>
    <n v="1597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  <n v="2023"/>
    <x v="10"/>
    <n v="11"/>
    <s v="Q4"/>
    <n v="5"/>
    <n v="0.25"/>
  </r>
  <r>
    <n v="1598"/>
    <s v="US-2023-119144"/>
    <d v="2023-11-16T00:00:00"/>
    <d v="2023-11-18T00:00:00"/>
    <s v="First Class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1"/>
    <n v="3"/>
    <n v="0"/>
    <n v="10.347300000000001"/>
    <n v="2023"/>
    <x v="10"/>
    <n v="11"/>
    <s v="Q4"/>
    <n v="2"/>
    <n v="0.03"/>
  </r>
  <r>
    <n v="1599"/>
    <s v="US-2023-149643"/>
    <d v="2023-11-16T00:00:00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99"/>
    <n v="2023"/>
    <x v="10"/>
    <n v="11"/>
    <s v="Q4"/>
    <n v="4"/>
    <n v="0.04"/>
  </r>
  <r>
    <n v="1600"/>
    <s v="US-2023-119144"/>
    <d v="2023-11-16T00:00:00"/>
    <d v="2023-11-18T00:00:00"/>
    <s v="First Class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  <n v="2023"/>
    <x v="10"/>
    <n v="11"/>
    <s v="Q4"/>
    <n v="2"/>
    <n v="-0.22499999999999998"/>
  </r>
  <r>
    <n v="1601"/>
    <s v="US-2023-128209"/>
    <d v="2023-11-17T00:00:00"/>
    <d v="2023-11-22T00:00:00"/>
    <s v="Standard Class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"/>
    <n v="10"/>
    <n v="0.2"/>
    <n v="-50.098000000000297"/>
    <n v="2023"/>
    <x v="10"/>
    <n v="11"/>
    <s v="Q4"/>
    <n v="5"/>
    <n v="-1.2500000000000074E-2"/>
  </r>
  <r>
    <n v="1602"/>
    <s v="US-2023-145926"/>
    <d v="2023-11-17T00:00:00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"/>
    <n v="5"/>
    <n v="0"/>
    <n v="81.582999999999998"/>
    <n v="2023"/>
    <x v="10"/>
    <n v="11"/>
    <s v="Q4"/>
    <n v="4"/>
    <n v="0.17"/>
  </r>
  <r>
    <n v="1603"/>
    <s v="US-2023-159835"/>
    <d v="2023-11-17T00:00:00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9"/>
    <n v="2023"/>
    <x v="10"/>
    <n v="11"/>
    <s v="Q4"/>
    <n v="7"/>
    <n v="-0.14285714285714285"/>
  </r>
  <r>
    <n v="1604"/>
    <s v="US-2023-119375"/>
    <d v="2023-11-17T00:00:00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2"/>
    <n v="2023"/>
    <x v="10"/>
    <n v="11"/>
    <s v="Q4"/>
    <n v="5"/>
    <n v="0.12"/>
  </r>
  <r>
    <n v="1605"/>
    <s v="US-2023-140662"/>
    <d v="2023-11-17T00:00:00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2000000000002"/>
    <n v="2023"/>
    <x v="10"/>
    <n v="11"/>
    <s v="Q4"/>
    <n v="2"/>
    <n v="0.3"/>
  </r>
  <r>
    <n v="1606"/>
    <s v="US-2023-119375"/>
    <d v="2023-11-17T00:00:00"/>
    <d v="2023-11-22T00:00:00"/>
    <s v="Standard Class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5000000000001"/>
    <n v="2023"/>
    <x v="10"/>
    <n v="11"/>
    <s v="Q4"/>
    <n v="5"/>
    <n v="0.46"/>
  </r>
  <r>
    <n v="1607"/>
    <s v="US-2023-128209"/>
    <d v="2023-11-17T00:00:00"/>
    <d v="2023-11-22T00:00:00"/>
    <s v="Standard Class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59999999998"/>
    <n v="3"/>
    <n v="0.2"/>
    <n v="726.56190000000004"/>
    <n v="2023"/>
    <x v="10"/>
    <n v="11"/>
    <s v="Q4"/>
    <n v="5"/>
    <n v="0.33750000000000002"/>
  </r>
  <r>
    <n v="1608"/>
    <s v="US-2023-130869"/>
    <d v="2023-11-17T00:00:00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"/>
    <n v="3"/>
    <n v="0.2"/>
    <n v="2.4780000000000002"/>
    <n v="2023"/>
    <x v="10"/>
    <n v="11"/>
    <s v="Q4"/>
    <n v="4"/>
    <n v="0.35000000000000003"/>
  </r>
  <r>
    <n v="1609"/>
    <s v="US-2023-159835"/>
    <d v="2023-11-17T00:00:00"/>
    <d v="2023-11-24T00:00:00"/>
    <s v="Standard Class"/>
    <s v="RB-19330"/>
    <s v="Randy Bradley"/>
    <x v="0"/>
    <s v="United States"/>
    <s v="Philadelphia"/>
    <s v="Pennsylvania"/>
    <n v="19143"/>
    <x v="1"/>
    <s v="OFF-PA-10002137"/>
    <x v="0"/>
    <s v="Paper"/>
    <s v="Southworth 100% RÃ©sumÃ© Paper, 24lb."/>
    <n v="12.448"/>
    <n v="2"/>
    <n v="0.2"/>
    <n v="3.89"/>
    <n v="2023"/>
    <x v="10"/>
    <n v="11"/>
    <s v="Q4"/>
    <n v="7"/>
    <n v="0.3125"/>
  </r>
  <r>
    <n v="1610"/>
    <s v="US-2023-140662"/>
    <d v="2023-11-17T00:00:00"/>
    <d v="2023-11-19T00:00:00"/>
    <s v="First Class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5"/>
    <n v="7"/>
    <n v="0"/>
    <n v="352.29599999999999"/>
    <n v="2023"/>
    <x v="10"/>
    <n v="11"/>
    <s v="Q4"/>
    <n v="2"/>
    <n v="0.48"/>
  </r>
  <r>
    <n v="1611"/>
    <s v="US-2023-101833"/>
    <d v="2023-11-17T00:00:00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  <n v="2023"/>
    <x v="10"/>
    <n v="11"/>
    <s v="Q4"/>
    <n v="5"/>
    <n v="0.5"/>
  </r>
  <r>
    <n v="1612"/>
    <s v="US-2023-119375"/>
    <d v="2023-11-17T00:00:00"/>
    <d v="2023-11-22T00:00:00"/>
    <s v="Standard Class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09999999998"/>
    <n v="2023"/>
    <x v="10"/>
    <n v="11"/>
    <s v="Q4"/>
    <n v="5"/>
    <n v="0.27"/>
  </r>
  <r>
    <n v="1613"/>
    <s v="US-2023-140662"/>
    <d v="2023-11-17T00:00:00"/>
    <d v="2023-11-19T00:00:00"/>
    <s v="First Class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904"/>
    <n v="2023"/>
    <x v="10"/>
    <n v="11"/>
    <s v="Q4"/>
    <n v="2"/>
    <n v="7.9999999999999905E-2"/>
  </r>
  <r>
    <n v="1614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4"/>
    <n v="2023"/>
    <x v="10"/>
    <n v="11"/>
    <s v="Q4"/>
    <n v="3"/>
    <n v="-7.1428571428571438E-2"/>
  </r>
  <r>
    <n v="1615"/>
    <s v="US-2023-161032"/>
    <d v="2023-11-18T00:00:00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4"/>
    <n v="3"/>
    <n v="0"/>
    <n v="43.223399999999998"/>
    <n v="2023"/>
    <x v="10"/>
    <n v="11"/>
    <s v="Q4"/>
    <n v="5"/>
    <n v="0.11"/>
  </r>
  <r>
    <n v="1616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  <n v="2023"/>
    <x v="10"/>
    <n v="11"/>
    <s v="Q4"/>
    <n v="4"/>
    <n v="8.7500000000000008E-2"/>
  </r>
  <r>
    <n v="1617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6"/>
    <n v="2023"/>
    <x v="10"/>
    <n v="11"/>
    <s v="Q4"/>
    <n v="3"/>
    <n v="-0.875"/>
  </r>
  <r>
    <n v="1618"/>
    <s v="US-2023-124702"/>
    <d v="2023-11-18T00:00:00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5999999999998"/>
    <n v="2023"/>
    <x v="10"/>
    <n v="11"/>
    <s v="Q4"/>
    <n v="7"/>
    <n v="0.4"/>
  </r>
  <r>
    <n v="1619"/>
    <s v="US-2023-164210"/>
    <d v="2023-11-18T00:00:00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400000000004"/>
    <n v="2023"/>
    <x v="10"/>
    <n v="11"/>
    <s v="Q4"/>
    <n v="2"/>
    <n v="-0.68"/>
  </r>
  <r>
    <n v="1620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"/>
    <n v="2023"/>
    <x v="10"/>
    <n v="11"/>
    <s v="Q4"/>
    <n v="3"/>
    <n v="-0.59999999999999987"/>
  </r>
  <r>
    <n v="1621"/>
    <s v="US-2023-124702"/>
    <d v="2023-11-18T00:00:00"/>
    <d v="2023-11-25T00:00:00"/>
    <s v="Standard Class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02"/>
    <n v="2023"/>
    <x v="10"/>
    <n v="11"/>
    <s v="Q4"/>
    <n v="7"/>
    <n v="0.13"/>
  </r>
  <r>
    <n v="1622"/>
    <s v="US-2023-115336"/>
    <d v="2023-11-18T00:00:00"/>
    <d v="2023-11-25T00:00:00"/>
    <s v="Standard Class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8"/>
    <n v="5"/>
    <n v="0.8"/>
    <n v="-23.891999999999999"/>
    <n v="2023"/>
    <x v="10"/>
    <n v="11"/>
    <s v="Q4"/>
    <n v="7"/>
    <n v="-1.65"/>
  </r>
  <r>
    <n v="1623"/>
    <s v="US-2023-133809"/>
    <d v="2023-11-18T00:00:00"/>
    <d v="2023-11-23T00:00:00"/>
    <s v="Second Class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"/>
    <n v="8"/>
    <n v="0.7"/>
    <n v="-8.6592000000000002"/>
    <n v="2023"/>
    <x v="10"/>
    <n v="11"/>
    <s v="Q4"/>
    <n v="5"/>
    <n v="-0.73333333333333339"/>
  </r>
  <r>
    <n v="1624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"/>
    <n v="1"/>
    <n v="0.7"/>
    <n v="-40.797600000000003"/>
    <n v="2023"/>
    <x v="10"/>
    <n v="11"/>
    <s v="Q4"/>
    <n v="4"/>
    <n v="-0.8"/>
  </r>
  <r>
    <n v="1625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"/>
    <n v="3"/>
    <n v="0.7"/>
    <n v="-1.4256"/>
    <n v="2023"/>
    <x v="10"/>
    <n v="11"/>
    <s v="Q4"/>
    <n v="4"/>
    <n v="-0.73333333333333339"/>
  </r>
  <r>
    <n v="1626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9"/>
    <n v="3"/>
    <n v="0.8"/>
    <n v="-4.9164000000000003"/>
    <n v="2023"/>
    <x v="10"/>
    <n v="11"/>
    <s v="Q4"/>
    <n v="3"/>
    <n v="-1.7000000000000002"/>
  </r>
  <r>
    <n v="1627"/>
    <s v="US-2023-164210"/>
    <d v="2023-11-18T00:00:00"/>
    <d v="2023-11-20T00:00:00"/>
    <s v="Second Class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  <n v="2023"/>
    <x v="10"/>
    <n v="11"/>
    <s v="Q4"/>
    <n v="2"/>
    <n v="0.35"/>
  </r>
  <r>
    <n v="1628"/>
    <s v="US-2023-104829"/>
    <d v="2023-11-18T00:00:00"/>
    <d v="2023-11-21T00:00:00"/>
    <s v="Second Class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1"/>
    <n v="2023"/>
    <x v="10"/>
    <n v="11"/>
    <s v="Q4"/>
    <n v="3"/>
    <n v="0.45"/>
  </r>
  <r>
    <n v="1629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02"/>
    <n v="2023"/>
    <x v="10"/>
    <n v="11"/>
    <s v="Q4"/>
    <n v="3"/>
    <n v="-0.17499999999999999"/>
  </r>
  <r>
    <n v="1630"/>
    <s v="US-2023-141173"/>
    <d v="2023-11-18T00:00:00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  <n v="2023"/>
    <x v="10"/>
    <n v="11"/>
    <s v="Q4"/>
    <n v="2"/>
    <n v="0.25"/>
  </r>
  <r>
    <n v="1631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  <n v="2023"/>
    <x v="10"/>
    <n v="11"/>
    <s v="Q4"/>
    <n v="4"/>
    <n v="-0.21249999999999999"/>
  </r>
  <r>
    <n v="1632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400000000006"/>
    <n v="6"/>
    <n v="0.4"/>
    <n v="-107.9928"/>
    <n v="2023"/>
    <x v="10"/>
    <n v="11"/>
    <s v="Q4"/>
    <n v="4"/>
    <n v="-0.19999999999999998"/>
  </r>
  <r>
    <n v="1633"/>
    <s v="US-2023-133809"/>
    <d v="2023-11-18T00:00:00"/>
    <d v="2023-11-23T00:00:00"/>
    <s v="Second Class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  <n v="2023"/>
    <x v="10"/>
    <n v="11"/>
    <s v="Q4"/>
    <n v="5"/>
    <n v="-0.21666666666666667"/>
  </r>
  <r>
    <n v="1634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800000000001"/>
    <n v="6"/>
    <n v="0"/>
    <n v="235.95240000000001"/>
    <n v="2023"/>
    <x v="10"/>
    <n v="11"/>
    <s v="Q4"/>
    <n v="6"/>
    <n v="0.22999999999999998"/>
  </r>
  <r>
    <n v="1635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  <n v="2023"/>
    <x v="10"/>
    <n v="11"/>
    <s v="Q4"/>
    <n v="6"/>
    <n v="0.48"/>
  </r>
  <r>
    <n v="1636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  <n v="2023"/>
    <x v="10"/>
    <n v="11"/>
    <s v="Q4"/>
    <n v="6"/>
    <n v="0.45999999999999996"/>
  </r>
  <r>
    <n v="1637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8"/>
    <n v="2023"/>
    <x v="10"/>
    <n v="11"/>
    <s v="Q4"/>
    <n v="6"/>
    <n v="0.48000000000000004"/>
  </r>
  <r>
    <n v="1638"/>
    <s v="US-2023-100972"/>
    <d v="2023-11-19T00:00:00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  <n v="2023"/>
    <x v="10"/>
    <n v="11"/>
    <s v="Q4"/>
    <n v="5"/>
    <n v="0.48"/>
  </r>
  <r>
    <n v="1639"/>
    <s v="US-2023-128062"/>
    <d v="2023-11-19T00:00:00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9"/>
    <n v="2023"/>
    <x v="10"/>
    <n v="11"/>
    <s v="Q4"/>
    <n v="3"/>
    <n v="0.33749999999999997"/>
  </r>
  <r>
    <n v="1640"/>
    <s v="US-2023-150518"/>
    <d v="2023-11-19T00:00:00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600000000003"/>
    <n v="2023"/>
    <x v="10"/>
    <n v="11"/>
    <s v="Q4"/>
    <n v="5"/>
    <n v="0.26"/>
  </r>
  <r>
    <n v="1641"/>
    <s v="US-2023-158274"/>
    <d v="2023-11-19T00:00:00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  <n v="2023"/>
    <x v="10"/>
    <n v="11"/>
    <s v="Q4"/>
    <n v="5"/>
    <n v="0.25"/>
  </r>
  <r>
    <n v="1642"/>
    <s v="US-2023-149034"/>
    <d v="2023-11-19T00:00:00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"/>
    <n v="2023"/>
    <x v="10"/>
    <n v="11"/>
    <s v="Q4"/>
    <n v="2"/>
    <n v="-2.4999999999999998E-2"/>
  </r>
  <r>
    <n v="1643"/>
    <s v="US-2023-150518"/>
    <d v="2023-11-19T00:00:00"/>
    <d v="2023-11-24T00:00:00"/>
    <s v="Standard Class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7000000000003"/>
    <n v="3"/>
    <n v="0"/>
    <n v="78.951599999999999"/>
    <n v="2023"/>
    <x v="10"/>
    <n v="11"/>
    <s v="Q4"/>
    <n v="5"/>
    <n v="0.27999999999999997"/>
  </r>
  <r>
    <n v="1644"/>
    <s v="US-2023-144624"/>
    <d v="2023-11-19T00:00:00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6999999999"/>
    <n v="2023"/>
    <x v="10"/>
    <n v="11"/>
    <s v="Q4"/>
    <n v="4"/>
    <n v="0.26999999999999996"/>
  </r>
  <r>
    <n v="1645"/>
    <s v="US-2023-158274"/>
    <d v="2023-11-19T00:00:00"/>
    <d v="2023-11-24T00:00:00"/>
    <s v="Second Class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59999999999"/>
    <n v="2023"/>
    <x v="10"/>
    <n v="11"/>
    <s v="Q4"/>
    <n v="5"/>
    <n v="0.26"/>
  </r>
  <r>
    <n v="1646"/>
    <s v="US-2023-158274"/>
    <d v="2023-11-19T00:00:00"/>
    <d v="2023-11-24T00:00:00"/>
    <s v="Second Class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5999999999997"/>
    <n v="2023"/>
    <x v="10"/>
    <n v="11"/>
    <s v="Q4"/>
    <n v="5"/>
    <n v="0.28000000000000003"/>
  </r>
  <r>
    <n v="1647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  <n v="2023"/>
    <x v="10"/>
    <n v="11"/>
    <s v="Q4"/>
    <n v="5"/>
    <n v="0.34999999999999992"/>
  </r>
  <r>
    <n v="1648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  <n v="2023"/>
    <x v="10"/>
    <n v="11"/>
    <s v="Q4"/>
    <n v="5"/>
    <n v="0.5"/>
  </r>
  <r>
    <n v="1649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599999999999"/>
    <n v="2023"/>
    <x v="10"/>
    <n v="11"/>
    <s v="Q4"/>
    <n v="5"/>
    <n v="0.47999999999999993"/>
  </r>
  <r>
    <n v="1650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x v="1"/>
    <s v="TEC-PH-10004447"/>
    <x v="2"/>
    <s v="Phones"/>
    <s v="Toshiba IPT2010-SD IPÂ Telephone"/>
    <n v="833.94"/>
    <n v="6"/>
    <n v="0"/>
    <n v="216.8244"/>
    <n v="2023"/>
    <x v="10"/>
    <n v="11"/>
    <s v="Q4"/>
    <n v="5"/>
    <n v="0.25999999999999995"/>
  </r>
  <r>
    <n v="1651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"/>
    <n v="2023"/>
    <x v="10"/>
    <n v="11"/>
    <s v="Q4"/>
    <n v="5"/>
    <n v="0.27"/>
  </r>
  <r>
    <n v="1652"/>
    <s v="US-2023-168501"/>
    <d v="2023-11-21T00:00:00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19999999999999"/>
    <n v="1"/>
    <n v="0.2"/>
    <n v="0.55079999999999996"/>
    <n v="2023"/>
    <x v="10"/>
    <n v="11"/>
    <s v="Q4"/>
    <n v="6"/>
    <n v="0.33750000000000002"/>
  </r>
  <r>
    <n v="1653"/>
    <s v="US-2023-154781"/>
    <d v="2023-11-21T00:00:00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8000000000002"/>
    <n v="2023"/>
    <x v="10"/>
    <n v="11"/>
    <s v="Q4"/>
    <n v="5"/>
    <n v="0.46"/>
  </r>
  <r>
    <n v="1654"/>
    <s v="US-2023-103401"/>
    <d v="2023-11-21T00:00:00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7999999999997"/>
    <n v="2023"/>
    <x v="10"/>
    <n v="11"/>
    <s v="Q4"/>
    <n v="5"/>
    <n v="0.47999999999999993"/>
  </r>
  <r>
    <n v="1655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1"/>
    <n v="6"/>
    <n v="0"/>
    <n v="301.96800000000002"/>
    <n v="2023"/>
    <x v="10"/>
    <n v="11"/>
    <s v="Q4"/>
    <n v="5"/>
    <n v="0.48000000000000004"/>
  </r>
  <r>
    <n v="1656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"/>
    <n v="3"/>
    <n v="0"/>
    <n v="9.6974999999999802"/>
    <n v="2023"/>
    <x v="10"/>
    <n v="11"/>
    <s v="Q4"/>
    <n v="5"/>
    <n v="4.9999999999999899E-2"/>
  </r>
  <r>
    <n v="1657"/>
    <s v="US-2023-154781"/>
    <d v="2023-11-21T00:00:00"/>
    <d v="2023-11-26T00:00:00"/>
    <s v="Standard Class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7"/>
    <n v="2023"/>
    <x v="10"/>
    <n v="11"/>
    <s v="Q4"/>
    <n v="5"/>
    <n v="0.3"/>
  </r>
  <r>
    <n v="1658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x v="2"/>
    <s v="TEC-PH-10002923"/>
    <x v="2"/>
    <s v="Phones"/>
    <s v="Logitech B530 USBÂ HeadsetÂ -Â headsetÂ - Full size, Binaural"/>
    <n v="36.99"/>
    <n v="1"/>
    <n v="0"/>
    <n v="9.9872999999999994"/>
    <n v="2023"/>
    <x v="10"/>
    <n v="11"/>
    <s v="Q4"/>
    <n v="5"/>
    <n v="0.26999999999999996"/>
  </r>
  <r>
    <n v="1659"/>
    <s v="US-2023-168501"/>
    <d v="2023-11-21T00:00:00"/>
    <d v="2023-11-27T00:00:00"/>
    <s v="Standard Class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499999999999"/>
    <n v="2023"/>
    <x v="10"/>
    <n v="11"/>
    <s v="Q4"/>
    <n v="6"/>
    <n v="6.25E-2"/>
  </r>
  <r>
    <n v="1660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  <n v="2023"/>
    <x v="10"/>
    <n v="11"/>
    <s v="Q4"/>
    <n v="5"/>
    <n v="0.43"/>
  </r>
  <r>
    <n v="1661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  <n v="2023"/>
    <x v="10"/>
    <n v="11"/>
    <s v="Q4"/>
    <n v="5"/>
    <n v="0.49000000000000005"/>
  </r>
  <r>
    <n v="1662"/>
    <s v="US-2023-105340"/>
    <d v="2023-11-22T00:00:00"/>
    <d v="2023-11-25T00:00:00"/>
    <s v="First Class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99"/>
    <n v="1"/>
    <n v="0.8"/>
    <n v="-11.0848"/>
    <n v="2023"/>
    <x v="10"/>
    <n v="11"/>
    <s v="Q4"/>
    <n v="3"/>
    <n v="-1.5999999999999999"/>
  </r>
  <r>
    <n v="1663"/>
    <s v="US-2023-112200"/>
    <d v="2023-11-22T00:00:00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8"/>
    <n v="5"/>
    <n v="0.8"/>
    <n v="-16.466999999999999"/>
    <n v="2023"/>
    <x v="10"/>
    <n v="11"/>
    <s v="Q4"/>
    <n v="6"/>
    <n v="-1.65"/>
  </r>
  <r>
    <n v="1664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9"/>
    <n v="2023"/>
    <x v="10"/>
    <n v="11"/>
    <s v="Q4"/>
    <n v="5"/>
    <n v="0.47000000000000003"/>
  </r>
  <r>
    <n v="1665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  <n v="2023"/>
    <x v="10"/>
    <n v="11"/>
    <s v="Q4"/>
    <n v="5"/>
    <n v="0.49"/>
  </r>
  <r>
    <n v="1666"/>
    <s v="US-2023-125682"/>
    <d v="2023-11-22T00:00:00"/>
    <d v="2023-11-25T00:00:00"/>
    <s v="First Class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3999999999998"/>
    <n v="2023"/>
    <x v="10"/>
    <n v="11"/>
    <s v="Q4"/>
    <n v="3"/>
    <n v="0.48999999999999994"/>
  </r>
  <r>
    <n v="1667"/>
    <s v="US-2023-135090"/>
    <d v="2023-11-22T00:00:00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s v="Paper"/>
    <s v="Xerox 1895"/>
    <n v="53.82"/>
    <n v="9"/>
    <n v="0"/>
    <n v="24.219000000000001"/>
    <n v="2023"/>
    <x v="10"/>
    <n v="11"/>
    <s v="Q4"/>
    <n v="4"/>
    <n v="0.45"/>
  </r>
  <r>
    <n v="1668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"/>
    <n v="2"/>
    <n v="0.2"/>
    <n v="23.84"/>
    <n v="2023"/>
    <x v="10"/>
    <n v="11"/>
    <s v="Q4"/>
    <n v="2"/>
    <n v="6.25E-2"/>
  </r>
  <r>
    <n v="1669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  <n v="2023"/>
    <x v="10"/>
    <n v="11"/>
    <s v="Q4"/>
    <n v="2"/>
    <n v="-0.11250000000000002"/>
  </r>
  <r>
    <n v="1670"/>
    <s v="US-2023-143721"/>
    <d v="2023-11-23T00:00:00"/>
    <d v="2023-11-26T00:00:00"/>
    <s v="Second Class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200000000001"/>
    <n v="2"/>
    <n v="0.3"/>
    <n v="-35.513599999999997"/>
    <n v="2023"/>
    <x v="10"/>
    <n v="11"/>
    <s v="Q4"/>
    <n v="3"/>
    <n v="-0.22857142857142854"/>
  </r>
  <r>
    <n v="1671"/>
    <s v="US-2023-120544"/>
    <d v="2023-11-23T00:00:00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2000000000001"/>
    <n v="2023"/>
    <x v="10"/>
    <n v="11"/>
    <s v="Q4"/>
    <n v="4"/>
    <n v="-0.4"/>
  </r>
  <r>
    <n v="1672"/>
    <s v="US-2023-120544"/>
    <d v="2023-11-23T00:00:00"/>
    <d v="2023-11-27T00:00:00"/>
    <s v="Standard Class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6000000000002"/>
    <n v="3"/>
    <n v="0.8"/>
    <n v="-87.148799999999994"/>
    <n v="2023"/>
    <x v="10"/>
    <n v="11"/>
    <s v="Q4"/>
    <n v="4"/>
    <n v="-2.5499999999999998"/>
  </r>
  <r>
    <n v="1673"/>
    <s v="US-2023-139283"/>
    <d v="2023-11-23T00:00:00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7"/>
    <n v="3"/>
    <n v="0"/>
    <n v="6.7481999999999998"/>
    <n v="2023"/>
    <x v="10"/>
    <n v="11"/>
    <s v="Q4"/>
    <n v="4"/>
    <n v="0.45999999999999996"/>
  </r>
  <r>
    <n v="1674"/>
    <s v="US-2023-159625"/>
    <d v="2023-11-23T00:00:00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96"/>
    <n v="2023"/>
    <x v="10"/>
    <n v="11"/>
    <s v="Q4"/>
    <n v="5"/>
    <n v="0.37499999999999994"/>
  </r>
  <r>
    <n v="1675"/>
    <s v="US-2023-149055"/>
    <d v="2023-11-23T00:00:00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"/>
    <n v="3"/>
    <n v="0.2"/>
    <n v="21.197700000000001"/>
    <n v="2023"/>
    <x v="10"/>
    <n v="11"/>
    <s v="Q4"/>
    <n v="5"/>
    <n v="0.33750000000000002"/>
  </r>
  <r>
    <n v="1676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  <n v="2023"/>
    <x v="10"/>
    <n v="11"/>
    <s v="Q4"/>
    <n v="2"/>
    <n v="0.48"/>
  </r>
  <r>
    <n v="1677"/>
    <s v="US-2023-110352"/>
    <d v="2023-11-23T00:00:00"/>
    <d v="2023-11-29T00:00:00"/>
    <s v="Standard Class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"/>
    <n v="2"/>
    <n v="0.2"/>
    <n v="8.8800000000000008"/>
    <n v="2023"/>
    <x v="10"/>
    <n v="11"/>
    <s v="Q4"/>
    <n v="6"/>
    <n v="0.37500000000000006"/>
  </r>
  <r>
    <n v="1678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9000000000003"/>
    <n v="2023"/>
    <x v="10"/>
    <n v="11"/>
    <s v="Q4"/>
    <n v="2"/>
    <n v="0.21000000000000002"/>
  </r>
  <r>
    <n v="1679"/>
    <s v="US-2023-120544"/>
    <d v="2023-11-23T00:00:00"/>
    <d v="2023-11-27T00:00:00"/>
    <s v="Standard Class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39999999999996"/>
    <n v="7"/>
    <n v="0.2"/>
    <n v="1.6632"/>
    <n v="2023"/>
    <x v="10"/>
    <n v="11"/>
    <s v="Q4"/>
    <n v="4"/>
    <n v="0.30000000000000004"/>
  </r>
  <r>
    <n v="1680"/>
    <s v="US-2023-105984"/>
    <d v="2023-11-24T00:00:00"/>
    <d v="2023-11-24T00:00:00"/>
    <s v="Same Day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"/>
    <n v="2023"/>
    <x v="10"/>
    <n v="11"/>
    <s v="Q4"/>
    <n v="0"/>
    <n v="-5.7142857142857141E-2"/>
  </r>
  <r>
    <n v="1681"/>
    <s v="US-2023-102295"/>
    <d v="2023-11-24T00:00:00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2"/>
    <n v="1"/>
    <n v="0.2"/>
    <n v="-18.1068"/>
    <n v="2023"/>
    <x v="10"/>
    <n v="11"/>
    <s v="Q4"/>
    <n v="2"/>
    <n v="-0.15"/>
  </r>
  <r>
    <n v="1682"/>
    <s v="US-2023-158540"/>
    <d v="2023-11-24T00:00:00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6"/>
    <n v="2023"/>
    <x v="10"/>
    <n v="11"/>
    <s v="Q4"/>
    <n v="2"/>
    <n v="0.18"/>
  </r>
  <r>
    <n v="1683"/>
    <s v="US-2023-122217"/>
    <d v="2023-11-24T00:00:00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5999999999999"/>
    <n v="2023"/>
    <x v="10"/>
    <n v="11"/>
    <s v="Q4"/>
    <n v="5"/>
    <n v="0.43999999999999995"/>
  </r>
  <r>
    <n v="1684"/>
    <s v="US-2023-153850"/>
    <d v="2023-11-24T00:00:00"/>
    <d v="2023-11-29T00:00:00"/>
    <s v="Standard Class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7999999999999"/>
    <n v="7"/>
    <n v="0.2"/>
    <n v="9.6712000000000007"/>
    <n v="2023"/>
    <x v="10"/>
    <n v="11"/>
    <s v="Q4"/>
    <n v="5"/>
    <n v="0.27500000000000002"/>
  </r>
  <r>
    <n v="1685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6000000000001"/>
    <n v="2023"/>
    <x v="10"/>
    <n v="11"/>
    <s v="Q4"/>
    <n v="5"/>
    <n v="0.30000000000000004"/>
  </r>
  <r>
    <n v="1686"/>
    <s v="US-2023-115973"/>
    <d v="2023-11-24T00:00:00"/>
    <d v="2023-11-26T00:00:00"/>
    <s v="First Class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4"/>
    <n v="2023"/>
    <x v="10"/>
    <n v="11"/>
    <s v="Q4"/>
    <n v="2"/>
    <n v="0.16250000000000001"/>
  </r>
  <r>
    <n v="1687"/>
    <s v="US-2023-111360"/>
    <d v="2023-11-24T00:00:00"/>
    <d v="2023-11-30T00:00:00"/>
    <s v="Standard Class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"/>
    <n v="3"/>
    <n v="0.7"/>
    <n v="-4.5936000000000003"/>
    <n v="2023"/>
    <x v="10"/>
    <n v="11"/>
    <s v="Q4"/>
    <n v="6"/>
    <n v="-0.8"/>
  </r>
  <r>
    <n v="1688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"/>
    <n v="7"/>
    <n v="0.2"/>
    <n v="4.2336"/>
    <n v="2023"/>
    <x v="10"/>
    <n v="11"/>
    <s v="Q4"/>
    <n v="6"/>
    <n v="0.35"/>
  </r>
  <r>
    <n v="1689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  <n v="2023"/>
    <x v="10"/>
    <n v="11"/>
    <s v="Q4"/>
    <n v="5"/>
    <n v="0.49"/>
  </r>
  <r>
    <n v="1690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599999999999"/>
    <n v="2023"/>
    <x v="10"/>
    <n v="11"/>
    <s v="Q4"/>
    <n v="6"/>
    <n v="0.47999999999999993"/>
  </r>
  <r>
    <n v="1691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98"/>
    <n v="2023"/>
    <x v="10"/>
    <n v="11"/>
    <s v="Q4"/>
    <n v="5"/>
    <n v="0.48"/>
  </r>
  <r>
    <n v="1692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  <n v="2023"/>
    <x v="10"/>
    <n v="11"/>
    <s v="Q4"/>
    <n v="5"/>
    <n v="0.5"/>
  </r>
  <r>
    <n v="1693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600000000002"/>
    <n v="2023"/>
    <x v="10"/>
    <n v="11"/>
    <s v="Q4"/>
    <n v="6"/>
    <n v="0.27"/>
  </r>
  <r>
    <n v="1694"/>
    <s v="US-2023-163034"/>
    <d v="2023-11-24T00:00:00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99"/>
    <n v="2023"/>
    <x v="10"/>
    <n v="11"/>
    <s v="Q4"/>
    <n v="4"/>
    <n v="-1.2499999999999983E-2"/>
  </r>
  <r>
    <n v="1695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293"/>
    <n v="2023"/>
    <x v="10"/>
    <n v="11"/>
    <s v="Q4"/>
    <n v="6"/>
    <n v="2.0000000000000059E-2"/>
  </r>
  <r>
    <n v="1696"/>
    <s v="US-2023-167360"/>
    <d v="2023-11-24T00:00:00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  <n v="2023"/>
    <x v="10"/>
    <n v="11"/>
    <s v="Q4"/>
    <n v="5"/>
    <n v="0.39"/>
  </r>
  <r>
    <n v="1697"/>
    <s v="US-2023-105984"/>
    <d v="2023-11-24T00:00:00"/>
    <d v="2023-11-24T00:00:00"/>
    <s v="Same Day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4"/>
    <n v="2023"/>
    <x v="10"/>
    <n v="11"/>
    <s v="Q4"/>
    <n v="0"/>
    <n v="-0.19999999999999998"/>
  </r>
  <r>
    <n v="1698"/>
    <s v="US-2023-153850"/>
    <d v="2023-11-24T00:00:00"/>
    <d v="2023-11-29T00:00:00"/>
    <s v="Standard Class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599999999999"/>
    <n v="2023"/>
    <x v="10"/>
    <n v="11"/>
    <s v="Q4"/>
    <n v="5"/>
    <n v="-0.16666666666666666"/>
  </r>
  <r>
    <n v="1699"/>
    <s v="CA-2023-153623"/>
    <d v="2023-11-24T00:00:00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2023"/>
    <x v="10"/>
    <n v="11"/>
    <s v="Q4"/>
    <n v="11"/>
    <n v="0.35728813559322031"/>
  </r>
  <r>
    <n v="1700"/>
    <s v="CA-2023-153623"/>
    <d v="2023-11-24T00:00:00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2023"/>
    <x v="10"/>
    <n v="11"/>
    <s v="Q4"/>
    <n v="11"/>
    <n v="0.35728813559322031"/>
  </r>
  <r>
    <n v="1701"/>
    <s v="US-2023-119151"/>
    <d v="2023-11-25T00:00:00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399999999997"/>
    <n v="2023"/>
    <x v="10"/>
    <n v="11"/>
    <s v="Q4"/>
    <n v="4"/>
    <n v="-0.13749999999999998"/>
  </r>
  <r>
    <n v="1702"/>
    <s v="US-2023-144078"/>
    <d v="2023-11-25T00:00:00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799999999997"/>
    <n v="2023"/>
    <x v="10"/>
    <n v="11"/>
    <s v="Q4"/>
    <n v="4"/>
    <n v="7.4999999999999983E-2"/>
  </r>
  <r>
    <n v="1703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1"/>
    <n v="2023"/>
    <x v="10"/>
    <n v="11"/>
    <s v="Q4"/>
    <n v="5"/>
    <n v="-0.65"/>
  </r>
  <r>
    <n v="1704"/>
    <s v="US-2023-122588"/>
    <d v="2023-11-25T00:00:00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  <n v="2023"/>
    <x v="10"/>
    <n v="11"/>
    <s v="Q4"/>
    <n v="2"/>
    <n v="0.38"/>
  </r>
  <r>
    <n v="1705"/>
    <s v="US-2023-164721"/>
    <d v="2023-11-25T00:00:00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199999999999"/>
    <n v="2023"/>
    <x v="10"/>
    <n v="11"/>
    <s v="Q4"/>
    <n v="2"/>
    <n v="0.44"/>
  </r>
  <r>
    <n v="1706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9"/>
    <n v="5"/>
    <n v="0.3"/>
    <n v="-121.87350000000001"/>
    <n v="2023"/>
    <x v="10"/>
    <n v="11"/>
    <s v="Q4"/>
    <n v="5"/>
    <n v="-0.10000000000000002"/>
  </r>
  <r>
    <n v="1707"/>
    <s v="US-2023-164721"/>
    <d v="2023-11-25T00:00:00"/>
    <d v="2023-11-27T00:00:00"/>
    <s v="Second Class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99"/>
    <n v="2023"/>
    <x v="10"/>
    <n v="11"/>
    <s v="Q4"/>
    <n v="2"/>
    <n v="0.28999999999999998"/>
  </r>
  <r>
    <n v="1708"/>
    <s v="US-2023-107993"/>
    <d v="2023-11-25T00:00:00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5999999999998"/>
    <n v="7"/>
    <n v="0.2"/>
    <n v="8.2901000000000007"/>
    <n v="2023"/>
    <x v="10"/>
    <n v="11"/>
    <s v="Q4"/>
    <n v="5"/>
    <n v="0.16250000000000001"/>
  </r>
  <r>
    <n v="1709"/>
    <s v="US-2023-144078"/>
    <d v="2023-11-25T00:00:00"/>
    <d v="2023-11-29T00:00:00"/>
    <s v="Standard Class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4"/>
    <n v="3"/>
    <n v="0"/>
    <n v="2.6040000000000001"/>
    <n v="2023"/>
    <x v="10"/>
    <n v="11"/>
    <s v="Q4"/>
    <n v="4"/>
    <n v="0.35"/>
  </r>
  <r>
    <n v="1710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  <n v="2023"/>
    <x v="10"/>
    <n v="11"/>
    <s v="Q4"/>
    <n v="5"/>
    <n v="0.33749999999999997"/>
  </r>
  <r>
    <n v="1711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  <n v="2023"/>
    <x v="10"/>
    <n v="11"/>
    <s v="Q4"/>
    <n v="5"/>
    <n v="0.35"/>
  </r>
  <r>
    <n v="1712"/>
    <s v="US-2023-164721"/>
    <d v="2023-11-25T00:00:00"/>
    <d v="2023-11-27T00:00:00"/>
    <s v="Second Class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  <n v="2023"/>
    <x v="10"/>
    <n v="11"/>
    <s v="Q4"/>
    <n v="2"/>
    <n v="0.45999999999999996"/>
  </r>
  <r>
    <n v="1713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"/>
    <n v="3"/>
    <n v="0.2"/>
    <n v="5.1012000000000004"/>
    <n v="2023"/>
    <x v="10"/>
    <n v="11"/>
    <s v="Q4"/>
    <n v="5"/>
    <n v="0.32500000000000001"/>
  </r>
  <r>
    <n v="1714"/>
    <s v="US-2023-119151"/>
    <d v="2023-11-25T00:00:00"/>
    <d v="2023-11-29T00:00:00"/>
    <s v="Second Class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6000000000001"/>
    <n v="2023"/>
    <x v="10"/>
    <n v="11"/>
    <s v="Q4"/>
    <n v="4"/>
    <n v="4.9999999999999996E-2"/>
  </r>
  <r>
    <n v="1715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x v="0"/>
    <s v="TEC-AC-10001635"/>
    <x v="2"/>
    <s v="Accessories"/>
    <s v="KeyTronicÂ KT400U2 -Â KeyboardÂ - Black"/>
    <n v="24.672000000000001"/>
    <n v="3"/>
    <n v="0.2"/>
    <n v="0"/>
    <n v="2023"/>
    <x v="10"/>
    <n v="11"/>
    <s v="Q4"/>
    <n v="5"/>
    <n v="0"/>
  </r>
  <r>
    <n v="1716"/>
    <s v="US-2023-144078"/>
    <d v="2023-11-25T00:00:00"/>
    <d v="2023-11-29T00:00:00"/>
    <s v="Standard Class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Â speaker phone"/>
    <n v="539.91999999999996"/>
    <n v="5"/>
    <n v="0.2"/>
    <n v="47.243000000000002"/>
    <n v="2023"/>
    <x v="10"/>
    <n v="11"/>
    <s v="Q4"/>
    <n v="4"/>
    <n v="8.7500000000000008E-2"/>
  </r>
  <r>
    <n v="1717"/>
    <s v="US-2023-147606"/>
    <d v="2023-11-26T00:00:00"/>
    <d v="2023-12-01T00:00:00"/>
    <s v="Second Class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"/>
    <n v="2023"/>
    <x v="10"/>
    <n v="11"/>
    <s v="Q4"/>
    <n v="5"/>
    <n v="-0.75"/>
  </r>
  <r>
    <n v="1718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"/>
    <n v="2023"/>
    <x v="10"/>
    <n v="11"/>
    <s v="Q4"/>
    <n v="5"/>
    <n v="0.28000000000000003"/>
  </r>
  <r>
    <n v="1719"/>
    <s v="US-2023-124730"/>
    <d v="2023-11-26T00:00:00"/>
    <d v="2023-11-26T00:00:00"/>
    <s v="Same Day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9"/>
    <n v="2023"/>
    <x v="10"/>
    <n v="11"/>
    <s v="Q4"/>
    <n v="0"/>
    <n v="0.33749999999999997"/>
  </r>
  <r>
    <n v="1720"/>
    <s v="US-2023-124730"/>
    <d v="2023-11-26T00:00:00"/>
    <d v="2023-11-26T00:00:00"/>
    <s v="Same Day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  <n v="2023"/>
    <x v="10"/>
    <n v="11"/>
    <s v="Q4"/>
    <n v="0"/>
    <n v="0.36249999999999999"/>
  </r>
  <r>
    <n v="1721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03"/>
    <n v="1"/>
    <n v="0.2"/>
    <n v="2.5592000000000001"/>
    <n v="2023"/>
    <x v="10"/>
    <n v="11"/>
    <s v="Q4"/>
    <n v="5"/>
    <n v="0.35000000000000003"/>
  </r>
  <r>
    <n v="1722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  <n v="2023"/>
    <x v="10"/>
    <n v="11"/>
    <s v="Q4"/>
    <n v="5"/>
    <n v="0.35"/>
  </r>
  <r>
    <n v="1723"/>
    <s v="US-2023-124730"/>
    <d v="2023-11-26T00:00:00"/>
    <d v="2023-11-26T00:00:00"/>
    <s v="Same Day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5"/>
    <n v="9"/>
    <n v="0"/>
    <n v="44.712000000000003"/>
    <n v="2023"/>
    <x v="10"/>
    <n v="11"/>
    <s v="Q4"/>
    <n v="0"/>
    <n v="0.48"/>
  </r>
  <r>
    <n v="1724"/>
    <s v="US-2023-124730"/>
    <d v="2023-11-26T00:00:00"/>
    <d v="2023-11-26T00:00:00"/>
    <s v="Same Day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  <n v="2023"/>
    <x v="10"/>
    <n v="11"/>
    <s v="Q4"/>
    <n v="0"/>
    <n v="0.49000000000000005"/>
  </r>
  <r>
    <n v="1725"/>
    <s v="US-2023-147648"/>
    <d v="2023-11-26T00:00:00"/>
    <d v="2023-12-01T00:00:00"/>
    <s v="Standard Class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  <n v="2023"/>
    <x v="10"/>
    <n v="11"/>
    <s v="Q4"/>
    <n v="5"/>
    <n v="0.49"/>
  </r>
  <r>
    <n v="1726"/>
    <s v="US-2023-168984"/>
    <d v="2023-11-26T00:00:00"/>
    <d v="2023-12-02T00:00:00"/>
    <s v="Standard Class"/>
    <s v="NW-18400"/>
    <s v="Natalie Webber"/>
    <x v="0"/>
    <s v="United States"/>
    <s v="Tigard"/>
    <s v="Oregon"/>
    <n v="97224"/>
    <x v="3"/>
    <s v="OFF-PA-10001166"/>
    <x v="0"/>
    <s v="Paper"/>
    <s v="Xerox 2"/>
    <n v="15.552"/>
    <n v="3"/>
    <n v="0.2"/>
    <n v="5.4432"/>
    <n v="2023"/>
    <x v="10"/>
    <n v="11"/>
    <s v="Q4"/>
    <n v="6"/>
    <n v="0.35000000000000003"/>
  </r>
  <r>
    <n v="1727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x v="3"/>
    <s v="OFF-PA-10002586"/>
    <x v="0"/>
    <s v="Paper"/>
    <s v="Xerox 1970"/>
    <n v="14.94"/>
    <n v="3"/>
    <n v="0"/>
    <n v="7.0217999999999998"/>
    <n v="2023"/>
    <x v="10"/>
    <n v="11"/>
    <s v="Q4"/>
    <n v="5"/>
    <n v="0.47000000000000003"/>
  </r>
  <r>
    <n v="1728"/>
    <s v="US-2023-168984"/>
    <d v="2023-11-26T00:00:00"/>
    <d v="2023-12-02T00:00:00"/>
    <s v="Standard Class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  <n v="2023"/>
    <x v="10"/>
    <n v="11"/>
    <s v="Q4"/>
    <n v="6"/>
    <n v="-0.25"/>
  </r>
  <r>
    <n v="1729"/>
    <s v="US-2023-168984"/>
    <d v="2023-11-26T00:00:00"/>
    <d v="2023-12-02T00:00:00"/>
    <s v="Standard Class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199999999994"/>
    <n v="2023"/>
    <x v="10"/>
    <n v="11"/>
    <s v="Q4"/>
    <n v="6"/>
    <n v="-0.19999999999999998"/>
  </r>
  <r>
    <n v="1730"/>
    <s v="US-2023-124730"/>
    <d v="2023-11-26T00:00:00"/>
    <d v="2023-11-26T00:00:00"/>
    <s v="Same Day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  <n v="2023"/>
    <x v="10"/>
    <n v="11"/>
    <s v="Q4"/>
    <n v="0"/>
    <n v="0.28000000000000003"/>
  </r>
  <r>
    <n v="1731"/>
    <s v="US-2023-167486"/>
    <d v="2023-11-27T00:00:00"/>
    <d v="2023-12-01T00:00:00"/>
    <s v="Standard Class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9"/>
    <n v="5"/>
    <n v="0"/>
    <n v="39.979999999999997"/>
    <n v="2023"/>
    <x v="10"/>
    <n v="11"/>
    <s v="Q4"/>
    <n v="4"/>
    <n v="0.19999999999999998"/>
  </r>
  <r>
    <n v="1732"/>
    <s v="US-2023-119032"/>
    <d v="2023-11-27T00:00:00"/>
    <d v="2023-12-03T00:00:00"/>
    <s v="Standard Class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60000000000001"/>
    <n v="2023"/>
    <x v="10"/>
    <n v="11"/>
    <s v="Q4"/>
    <n v="6"/>
    <n v="0.35000000000000003"/>
  </r>
  <r>
    <n v="1733"/>
    <s v="US-2023-105249"/>
    <d v="2023-11-28T00:00:00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804"/>
    <n v="2023"/>
    <x v="10"/>
    <n v="11"/>
    <s v="Q4"/>
    <n v="0"/>
    <n v="-1.1764705882352894E-2"/>
  </r>
  <r>
    <n v="1734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6"/>
    <n v="5"/>
    <n v="0"/>
    <n v="43.735999999999997"/>
    <n v="2023"/>
    <x v="10"/>
    <n v="11"/>
    <s v="Q4"/>
    <n v="3"/>
    <n v="0.10999999999999999"/>
  </r>
  <r>
    <n v="1735"/>
    <s v="US-2023-159800"/>
    <d v="2023-11-28T00:00:00"/>
    <d v="2023-12-01T00:00:00"/>
    <s v="First Class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"/>
    <n v="2023"/>
    <x v="10"/>
    <n v="11"/>
    <s v="Q4"/>
    <n v="3"/>
    <n v="0.27"/>
  </r>
  <r>
    <n v="1736"/>
    <s v="US-2023-163013"/>
    <d v="2023-11-28T00:00:00"/>
    <d v="2023-12-04T00:00:00"/>
    <s v="Standard Class"/>
    <s v="BF-11080"/>
    <s v="Bart Folk"/>
    <x v="0"/>
    <s v="United States"/>
    <s v="Montgomery"/>
    <s v="Alabama"/>
    <n v="36116"/>
    <x v="2"/>
    <s v="OFF-AR-10001954"/>
    <x v="0"/>
    <s v="Art"/>
    <s v="Newell 331"/>
    <n v="14.67"/>
    <n v="3"/>
    <n v="0"/>
    <n v="3.9609000000000001"/>
    <n v="2023"/>
    <x v="10"/>
    <n v="11"/>
    <s v="Q4"/>
    <n v="6"/>
    <n v="0.27"/>
  </r>
  <r>
    <n v="1737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6000000000001"/>
    <n v="2023"/>
    <x v="10"/>
    <n v="11"/>
    <s v="Q4"/>
    <n v="3"/>
    <n v="0.33"/>
  </r>
  <r>
    <n v="1738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"/>
    <n v="3"/>
    <n v="0"/>
    <n v="22.3734"/>
    <n v="2023"/>
    <x v="10"/>
    <n v="11"/>
    <s v="Q4"/>
    <n v="3"/>
    <n v="0.49000000000000005"/>
  </r>
  <r>
    <n v="1739"/>
    <s v="US-2023-121167"/>
    <d v="2023-11-28T00:00:00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8000000000004"/>
    <n v="2023"/>
    <x v="10"/>
    <n v="11"/>
    <s v="Q4"/>
    <n v="2"/>
    <n v="0.35"/>
  </r>
  <r>
    <n v="1740"/>
    <s v="US-2023-120175"/>
    <d v="2023-11-28T00:00:00"/>
    <d v="2023-12-03T00:00:00"/>
    <s v="Standard Class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200000000001"/>
    <n v="2023"/>
    <x v="10"/>
    <n v="11"/>
    <s v="Q4"/>
    <n v="5"/>
    <n v="0.46"/>
  </r>
  <r>
    <n v="1741"/>
    <s v="US-2023-105249"/>
    <d v="2023-11-28T00:00:00"/>
    <d v="2023-11-28T00:00:00"/>
    <s v="Same Day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  <n v="2023"/>
    <x v="10"/>
    <n v="11"/>
    <s v="Q4"/>
    <n v="0"/>
    <n v="0.48000000000000004"/>
  </r>
  <r>
    <n v="1742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200000000003"/>
    <n v="2023"/>
    <x v="10"/>
    <n v="11"/>
    <s v="Q4"/>
    <n v="3"/>
    <n v="0.47000000000000008"/>
  </r>
  <r>
    <n v="1743"/>
    <s v="US-2023-105249"/>
    <d v="2023-11-28T00:00:00"/>
    <d v="2023-11-28T00:00:00"/>
    <s v="Same Day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  <n v="2023"/>
    <x v="10"/>
    <n v="11"/>
    <s v="Q4"/>
    <n v="0"/>
    <n v="0.02"/>
  </r>
  <r>
    <n v="1744"/>
    <s v="US-2023-159800"/>
    <d v="2023-11-28T00:00:00"/>
    <d v="2023-12-01T00:00:00"/>
    <s v="First Class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3"/>
    <n v="7"/>
    <n v="0"/>
    <n v="34.982500000000002"/>
    <n v="2023"/>
    <x v="10"/>
    <n v="11"/>
    <s v="Q4"/>
    <n v="3"/>
    <n v="0.25"/>
  </r>
  <r>
    <n v="1745"/>
    <s v="US-2023-121629"/>
    <d v="2023-11-28T00:00:00"/>
    <d v="2023-12-02T00:00:00"/>
    <s v="Standard Class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5"/>
    <n v="5"/>
    <n v="0.4"/>
    <n v="-199.77"/>
    <n v="2023"/>
    <x v="10"/>
    <n v="11"/>
    <s v="Q4"/>
    <n v="4"/>
    <n v="-0.2"/>
  </r>
  <r>
    <n v="1746"/>
    <s v="US-2023-134712"/>
    <d v="2023-11-29T00:00:00"/>
    <d v="2023-12-04T00:00:00"/>
    <s v="Standard Class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8"/>
    <n v="2023"/>
    <x v="10"/>
    <n v="11"/>
    <s v="Q4"/>
    <n v="5"/>
    <n v="0.3125"/>
  </r>
  <r>
    <n v="1747"/>
    <s v="US-2023-153983"/>
    <d v="2023-11-29T00:00:00"/>
    <d v="2023-12-06T00:00:00"/>
    <s v="Standard Class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  <n v="2023"/>
    <x v="10"/>
    <n v="11"/>
    <s v="Q4"/>
    <n v="7"/>
    <n v="0.5"/>
  </r>
  <r>
    <n v="1748"/>
    <s v="US-2023-136280"/>
    <d v="2023-11-29T00:00:00"/>
    <d v="2023-12-06T00:00:00"/>
    <s v="Standard Class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  <n v="2023"/>
    <x v="10"/>
    <n v="11"/>
    <s v="Q4"/>
    <n v="7"/>
    <n v="0.35"/>
  </r>
  <r>
    <n v="1749"/>
    <s v="US-2023-111353"/>
    <d v="2023-11-29T00:00:00"/>
    <d v="2023-12-06T00:00:00"/>
    <s v="Standard Class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2"/>
    <n v="2023"/>
    <x v="10"/>
    <n v="11"/>
    <s v="Q4"/>
    <n v="7"/>
    <n v="0.47000000000000003"/>
  </r>
  <r>
    <n v="1750"/>
    <s v="US-2023-153983"/>
    <d v="2023-11-29T00:00:00"/>
    <d v="2023-12-06T00:00:00"/>
    <s v="Standard Class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95"/>
    <n v="2023"/>
    <x v="10"/>
    <n v="11"/>
    <s v="Q4"/>
    <n v="7"/>
    <n v="0.125"/>
  </r>
  <r>
    <n v="1751"/>
    <s v="US-2023-148425"/>
    <d v="2023-11-30T00:00:00"/>
    <d v="2023-12-04T00:00:00"/>
    <s v="Standard Class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03"/>
    <n v="9"/>
    <n v="0.7"/>
    <n v="-4.4279999999999999"/>
    <n v="2023"/>
    <x v="10"/>
    <n v="11"/>
    <s v="Q4"/>
    <n v="4"/>
    <n v="-0.66666666666666663"/>
  </r>
  <r>
    <n v="1752"/>
    <s v="US-2023-103590"/>
    <d v="2023-11-30T00:00:00"/>
    <d v="2023-12-04T00:00:00"/>
    <s v="Standard Class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  <n v="2023"/>
    <x v="10"/>
    <n v="11"/>
    <s v="Q4"/>
    <n v="4"/>
    <n v="0.47"/>
  </r>
  <r>
    <n v="1753"/>
    <s v="US-2023-146843"/>
    <d v="2023-11-30T00:00:00"/>
    <d v="2023-12-06T00:00:00"/>
    <s v="Standard Class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1999999999997"/>
    <n v="7"/>
    <n v="0.2"/>
    <n v="3.5994000000000002"/>
    <n v="2023"/>
    <x v="10"/>
    <n v="11"/>
    <s v="Q4"/>
    <n v="6"/>
    <n v="7.5000000000000011E-2"/>
  </r>
  <r>
    <n v="1754"/>
    <s v="US-2023-146843"/>
    <d v="2023-11-30T00:00:00"/>
    <d v="2023-12-06T00:00:00"/>
    <s v="Standard Class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"/>
    <n v="4"/>
    <n v="0.2"/>
    <n v="-16.614000000000001"/>
    <n v="2023"/>
    <x v="10"/>
    <n v="11"/>
    <s v="Q4"/>
    <n v="6"/>
    <n v="-0.16250000000000001"/>
  </r>
  <r>
    <n v="1755"/>
    <s v="US-2023-150798"/>
    <d v="2023-12-01T00:00:00"/>
    <d v="2023-12-03T00:00:00"/>
    <s v="Second Class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2"/>
    <n v="6"/>
    <n v="0.3"/>
    <n v="-51.983999999999902"/>
    <n v="2023"/>
    <x v="11"/>
    <n v="12"/>
    <s v="Q4"/>
    <n v="2"/>
    <n v="-5.7142857142857037E-2"/>
  </r>
  <r>
    <n v="1756"/>
    <s v="US-2023-120474"/>
    <d v="2023-12-01T00:00:00"/>
    <d v="2023-12-03T00:00:00"/>
    <s v="First Class"/>
    <s v="RP-19390"/>
    <s v="Resi PÃ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05"/>
    <n v="2023"/>
    <x v="11"/>
    <n v="12"/>
    <s v="Q4"/>
    <n v="2"/>
    <n v="0.24"/>
  </r>
  <r>
    <n v="1757"/>
    <s v="US-2023-161613"/>
    <d v="2023-12-01T00:00:00"/>
    <d v="2023-12-03T00:00:00"/>
    <s v="Second Class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1"/>
    <n v="2023"/>
    <x v="11"/>
    <n v="12"/>
    <s v="Q4"/>
    <n v="2"/>
    <n v="-2.8571428571428574E-2"/>
  </r>
  <r>
    <n v="1758"/>
    <s v="US-2023-150798"/>
    <d v="2023-12-01T00:00:00"/>
    <d v="2023-12-03T00:00:00"/>
    <s v="Second Class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4000000000001"/>
    <n v="2023"/>
    <x v="11"/>
    <n v="12"/>
    <s v="Q4"/>
    <n v="2"/>
    <n v="0.17500000000000002"/>
  </r>
  <r>
    <n v="1759"/>
    <s v="US-2023-131051"/>
    <d v="2023-12-01T00:00:00"/>
    <d v="2023-12-05T00:00:00"/>
    <s v="Standard Class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2"/>
    <n v="3"/>
    <n v="0"/>
    <n v="28.518000000000001"/>
    <n v="2023"/>
    <x v="11"/>
    <n v="12"/>
    <s v="Q4"/>
    <n v="4"/>
    <n v="0.49"/>
  </r>
  <r>
    <n v="1760"/>
    <s v="US-2023-143210"/>
    <d v="2023-12-01T00:00:00"/>
    <d v="2023-12-03T00:00:00"/>
    <s v="First Class"/>
    <s v="AA-10645"/>
    <s v="Anna Andreadi"/>
    <x v="0"/>
    <s v="United States"/>
    <s v="Lowell"/>
    <s v="Massachusetts"/>
    <n v="1852"/>
    <x v="1"/>
    <s v="FUR-FU-10002268"/>
    <x v="1"/>
    <s v="Furnishings"/>
    <s v="Ultra Door Push Plate"/>
    <n v="9.82"/>
    <n v="2"/>
    <n v="0"/>
    <n v="3.2406000000000001"/>
    <n v="2023"/>
    <x v="11"/>
    <n v="12"/>
    <s v="Q4"/>
    <n v="2"/>
    <n v="0.33"/>
  </r>
  <r>
    <n v="1761"/>
    <s v="US-2023-143210"/>
    <d v="2023-12-01T00:00:00"/>
    <d v="2023-12-03T00:00:00"/>
    <s v="First Class"/>
    <s v="AA-10645"/>
    <s v="Anna Andreadi"/>
    <x v="0"/>
    <s v="United States"/>
    <s v="Lowell"/>
    <s v="Massachusetts"/>
    <n v="1852"/>
    <x v="1"/>
    <s v="FUR-FU-10003878"/>
    <x v="1"/>
    <s v="Furnishings"/>
    <s v="Linden 10&quot; Round Wall Clock, Black"/>
    <n v="45.84"/>
    <n v="3"/>
    <n v="0"/>
    <n v="15.585599999999999"/>
    <n v="2023"/>
    <x v="11"/>
    <n v="12"/>
    <s v="Q4"/>
    <n v="2"/>
    <n v="0.33999999999999997"/>
  </r>
  <r>
    <n v="1762"/>
    <s v="US-2023-120474"/>
    <d v="2023-12-01T00:00:00"/>
    <d v="2023-12-03T00:00:00"/>
    <s v="First Class"/>
    <s v="RP-19390"/>
    <s v="Resi PÃ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"/>
    <n v="2023"/>
    <x v="11"/>
    <n v="12"/>
    <s v="Q4"/>
    <n v="2"/>
    <n v="0.27"/>
  </r>
  <r>
    <n v="1763"/>
    <s v="US-2023-150798"/>
    <d v="2023-12-01T00:00:00"/>
    <d v="2023-12-03T00:00:00"/>
    <s v="Second Class"/>
    <s v="JK-15730"/>
    <s v="Joe Kamberova"/>
    <x v="0"/>
    <s v="United States"/>
    <s v="Columbus"/>
    <s v="Ohio"/>
    <n v="43229"/>
    <x v="1"/>
    <s v="OFF-PA-10001972"/>
    <x v="0"/>
    <s v="Paper"/>
    <s v="Xerox 214"/>
    <n v="36.287999999999997"/>
    <n v="7"/>
    <n v="0.2"/>
    <n v="12.700799999999999"/>
    <n v="2023"/>
    <x v="11"/>
    <n v="12"/>
    <s v="Q4"/>
    <n v="2"/>
    <n v="0.35000000000000003"/>
  </r>
  <r>
    <n v="1764"/>
    <s v="US-2023-150798"/>
    <d v="2023-12-01T00:00:00"/>
    <d v="2023-12-03T00:00:00"/>
    <s v="Second Class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800000000006"/>
    <n v="2"/>
    <n v="0.4"/>
    <n v="109.998"/>
    <n v="2023"/>
    <x v="11"/>
    <n v="12"/>
    <s v="Q4"/>
    <n v="2"/>
    <n v="0.16666666666666666"/>
  </r>
  <r>
    <n v="1765"/>
    <s v="US-2023-131527"/>
    <d v="2023-12-01T00:00:00"/>
    <d v="2023-12-07T00:00:00"/>
    <s v="Standard Class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107"/>
    <n v="2023"/>
    <x v="11"/>
    <n v="12"/>
    <s v="Q4"/>
    <n v="6"/>
    <n v="0.1000000000000001"/>
  </r>
  <r>
    <n v="1766"/>
    <s v="US-2023-143210"/>
    <d v="2023-12-01T00:00:00"/>
    <d v="2023-12-03T00:00:00"/>
    <s v="First Class"/>
    <s v="AA-10645"/>
    <s v="Anna Andreadi"/>
    <x v="0"/>
    <s v="United States"/>
    <s v="Lowell"/>
    <s v="Massachusetts"/>
    <n v="1852"/>
    <x v="1"/>
    <s v="TEC-PH-10004434"/>
    <x v="2"/>
    <s v="Phones"/>
    <s v="Cisco IPÂ PhoneÂ 7961G VoIPÂ phoneÂ - Dark gray"/>
    <n v="271.89999999999998"/>
    <n v="2"/>
    <n v="0"/>
    <n v="78.850999999999999"/>
    <n v="2023"/>
    <x v="11"/>
    <n v="12"/>
    <s v="Q4"/>
    <n v="2"/>
    <n v="0.29000000000000004"/>
  </r>
  <r>
    <n v="1767"/>
    <s v="US-2023-112158"/>
    <d v="2023-12-02T00:00:00"/>
    <d v="2023-12-04T00:00:00"/>
    <s v="First Class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"/>
    <n v="2023"/>
    <x v="11"/>
    <n v="12"/>
    <s v="Q4"/>
    <n v="2"/>
    <n v="-0.125"/>
  </r>
  <r>
    <n v="1768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  <n v="2023"/>
    <x v="11"/>
    <n v="12"/>
    <s v="Q4"/>
    <n v="5"/>
    <n v="0.26999999999999996"/>
  </r>
  <r>
    <n v="1769"/>
    <s v="US-2023-117744"/>
    <d v="2023-12-02T00:00:00"/>
    <d v="2023-12-06T00:00:00"/>
    <s v="Standard Class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3000000000001"/>
    <n v="2023"/>
    <x v="11"/>
    <n v="12"/>
    <s v="Q4"/>
    <n v="4"/>
    <n v="-0.42500000000000004"/>
  </r>
  <r>
    <n v="1770"/>
    <s v="US-2023-117744"/>
    <d v="2023-12-02T00:00:00"/>
    <d v="2023-12-06T00:00:00"/>
    <s v="Standard Class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"/>
    <n v="5"/>
    <n v="0.6"/>
    <n v="-23.975999999999999"/>
    <n v="2023"/>
    <x v="11"/>
    <n v="12"/>
    <s v="Q4"/>
    <n v="4"/>
    <n v="-0.6"/>
  </r>
  <r>
    <n v="1771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800000000001"/>
    <n v="2023"/>
    <x v="11"/>
    <n v="12"/>
    <s v="Q4"/>
    <n v="5"/>
    <n v="0.39"/>
  </r>
  <r>
    <n v="1772"/>
    <s v="US-2023-101147"/>
    <d v="2023-12-02T00:00:00"/>
    <d v="2023-12-04T00:00:00"/>
    <s v="First Class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40000000000001"/>
    <n v="1"/>
    <n v="0.8"/>
    <n v="-6.3441000000000001"/>
    <n v="2023"/>
    <x v="11"/>
    <n v="12"/>
    <s v="Q4"/>
    <n v="2"/>
    <n v="-2.65"/>
  </r>
  <r>
    <n v="1773"/>
    <s v="US-2023-117744"/>
    <d v="2023-12-02T00:00:00"/>
    <d v="2023-12-06T00:00:00"/>
    <s v="Standard Class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1"/>
    <n v="2023"/>
    <x v="11"/>
    <n v="12"/>
    <s v="Q4"/>
    <n v="4"/>
    <n v="8.7500000000000008E-2"/>
  </r>
  <r>
    <n v="1774"/>
    <s v="US-2023-112158"/>
    <d v="2023-12-02T00:00:00"/>
    <d v="2023-12-04T00:00:00"/>
    <s v="First Class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8000000000001"/>
    <n v="2023"/>
    <x v="11"/>
    <n v="12"/>
    <s v="Q4"/>
    <n v="2"/>
    <n v="0.33750000000000002"/>
  </r>
  <r>
    <n v="1775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  <n v="2023"/>
    <x v="11"/>
    <n v="12"/>
    <s v="Q4"/>
    <n v="5"/>
    <n v="0.45999999999999996"/>
  </r>
  <r>
    <n v="1776"/>
    <s v="US-2023-103807"/>
    <d v="2023-12-02T00:00:00"/>
    <d v="2023-12-09T00:00:00"/>
    <s v="Standard Class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  <n v="2023"/>
    <x v="11"/>
    <n v="12"/>
    <s v="Q4"/>
    <n v="7"/>
    <n v="0.47"/>
  </r>
  <r>
    <n v="1777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  <n v="2023"/>
    <x v="11"/>
    <n v="12"/>
    <s v="Q4"/>
    <n v="5"/>
    <n v="0.5"/>
  </r>
  <r>
    <n v="1778"/>
    <s v="US-2023-103807"/>
    <d v="2023-12-02T00:00:00"/>
    <d v="2023-12-09T00:00:00"/>
    <s v="Standard Class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299999999999996"/>
    <n v="2023"/>
    <x v="11"/>
    <n v="12"/>
    <s v="Q4"/>
    <n v="7"/>
    <n v="0.13999999999999999"/>
  </r>
  <r>
    <n v="1779"/>
    <s v="US-2023-132864"/>
    <d v="2023-12-02T00:00:00"/>
    <d v="2023-12-07T00:00:00"/>
    <s v="Standard Class"/>
    <s v="KN-16390"/>
    <s v="Katherine Nockton"/>
    <x v="2"/>
    <s v="United States"/>
    <s v="Columbus"/>
    <s v="Ohio"/>
    <n v="43229"/>
    <x v="1"/>
    <s v="TEC-AC-10001267"/>
    <x v="2"/>
    <s v="Accessories"/>
    <s v="ImationÂ 32GB Pocket Pro USB 3.0Â Flash DriveÂ - 32 GB - Black - 1 P ..."/>
    <n v="119.8"/>
    <n v="5"/>
    <n v="0.2"/>
    <n v="29.95"/>
    <n v="2023"/>
    <x v="11"/>
    <n v="12"/>
    <s v="Q4"/>
    <n v="5"/>
    <n v="0.25"/>
  </r>
  <r>
    <n v="1780"/>
    <s v="US-2023-112158"/>
    <d v="2023-12-02T00:00:00"/>
    <d v="2023-12-04T00:00:00"/>
    <s v="First Class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03"/>
    <n v="2023"/>
    <x v="11"/>
    <n v="12"/>
    <s v="Q4"/>
    <n v="2"/>
    <n v="0.44000000000000006"/>
  </r>
  <r>
    <n v="1781"/>
    <s v="CA-2023-123664"/>
    <d v="2023-12-02T00:00:00"/>
    <d v="2023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2023"/>
    <x v="11"/>
    <n v="12"/>
    <s v="Q4"/>
    <n v="4"/>
    <n v="-0.42500000000000004"/>
  </r>
  <r>
    <n v="1782"/>
    <s v="CA-2023-117964"/>
    <d v="2023-12-02T00:00:00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2023"/>
    <x v="11"/>
    <n v="12"/>
    <s v="Q4"/>
    <n v="4"/>
    <n v="-0.52492492492492493"/>
  </r>
  <r>
    <n v="1783"/>
    <s v="CA-2023-117964"/>
    <d v="2023-12-02T00:00:00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2023"/>
    <x v="11"/>
    <n v="12"/>
    <s v="Q4"/>
    <n v="4"/>
    <n v="0.14823858114674443"/>
  </r>
  <r>
    <n v="1784"/>
    <s v="US-2023-164861"/>
    <d v="2023-12-03T00:00:00"/>
    <d v="2023-12-06T00:00:00"/>
    <s v="Second Class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599999999999"/>
    <n v="2023"/>
    <x v="11"/>
    <n v="12"/>
    <s v="Q4"/>
    <n v="3"/>
    <n v="0.47999999999999993"/>
  </r>
  <r>
    <n v="1785"/>
    <s v="US-2023-122749"/>
    <d v="2023-12-03T00:00:00"/>
    <d v="2023-12-09T00:00:00"/>
    <s v="Standard Class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Â Headset"/>
    <n v="479.96"/>
    <n v="4"/>
    <n v="0"/>
    <n v="134.3888"/>
    <n v="2023"/>
    <x v="11"/>
    <n v="12"/>
    <s v="Q4"/>
    <n v="6"/>
    <n v="0.28000000000000003"/>
  </r>
  <r>
    <n v="1786"/>
    <s v="US-2023-127187"/>
    <d v="2023-12-04T00:00:00"/>
    <d v="2023-12-08T00:00:00"/>
    <s v="Standard Class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  <n v="2023"/>
    <x v="11"/>
    <n v="12"/>
    <s v="Q4"/>
    <n v="4"/>
    <n v="0.48000000000000004"/>
  </r>
  <r>
    <n v="1787"/>
    <s v="CA-2023-119508"/>
    <d v="2023-12-04T00:00:00"/>
    <d v="2023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  <n v="2023"/>
    <x v="11"/>
    <n v="12"/>
    <s v="Q4"/>
    <n v="5"/>
    <n v="0.36004784688995217"/>
  </r>
  <r>
    <n v="1788"/>
    <s v="CA-2023-119508"/>
    <d v="2023-12-04T00:00:00"/>
    <d v="2023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  <n v="2023"/>
    <x v="11"/>
    <n v="12"/>
    <s v="Q4"/>
    <n v="5"/>
    <n v="0.36982248520710065"/>
  </r>
  <r>
    <n v="1789"/>
    <s v="US-2023-150203"/>
    <d v="2023-12-05T00:00:00"/>
    <d v="2023-12-07T00:00:00"/>
    <s v="First Class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400000000002"/>
    <n v="2023"/>
    <x v="11"/>
    <n v="12"/>
    <s v="Q4"/>
    <n v="2"/>
    <n v="0.29000000000000004"/>
  </r>
  <r>
    <n v="1790"/>
    <s v="US-2023-106376"/>
    <d v="2023-12-05T00:00:00"/>
    <d v="2023-12-10T00:00:00"/>
    <s v="Standard Class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39999999999"/>
    <n v="8"/>
    <n v="0.2"/>
    <n v="111.30240000000001"/>
    <n v="2023"/>
    <x v="11"/>
    <n v="12"/>
    <s v="Q4"/>
    <n v="5"/>
    <n v="0.10000000000000002"/>
  </r>
  <r>
    <n v="1791"/>
    <s v="US-2023-133830"/>
    <d v="2023-12-05T00:00:00"/>
    <d v="2023-12-10T00:00:00"/>
    <s v="Standard Class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  <n v="2023"/>
    <x v="11"/>
    <n v="12"/>
    <s v="Q4"/>
    <n v="5"/>
    <n v="0.45"/>
  </r>
  <r>
    <n v="1792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"/>
    <n v="4"/>
    <n v="0.7"/>
    <n v="-23.952000000000002"/>
    <n v="2023"/>
    <x v="11"/>
    <n v="12"/>
    <s v="Q4"/>
    <n v="4"/>
    <n v="-0.8"/>
  </r>
  <r>
    <n v="1793"/>
    <s v="US-2023-125542"/>
    <d v="2023-12-05T00:00:00"/>
    <d v="2023-12-07T00:00:00"/>
    <s v="First Class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7"/>
    <n v="2023"/>
    <x v="11"/>
    <n v="12"/>
    <s v="Q4"/>
    <n v="2"/>
    <n v="0.33750000000000002"/>
  </r>
  <r>
    <n v="1794"/>
    <s v="US-2023-133830"/>
    <d v="2023-12-05T00:00:00"/>
    <d v="2023-12-10T00:00:00"/>
    <s v="Standard Class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2"/>
    <n v="2023"/>
    <x v="11"/>
    <n v="12"/>
    <s v="Q4"/>
    <n v="5"/>
    <n v="0.48000000000000004"/>
  </r>
  <r>
    <n v="1795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299999999997"/>
    <n v="2023"/>
    <x v="11"/>
    <n v="12"/>
    <s v="Q4"/>
    <n v="4"/>
    <n v="0.36249999999999993"/>
  </r>
  <r>
    <n v="1796"/>
    <s v="US-2023-133830"/>
    <d v="2023-12-05T00:00:00"/>
    <d v="2023-12-10T00:00:00"/>
    <s v="Standard Class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400000000001"/>
    <n v="2023"/>
    <x v="11"/>
    <n v="12"/>
    <s v="Q4"/>
    <n v="5"/>
    <n v="0.47000000000000003"/>
  </r>
  <r>
    <n v="1797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99"/>
    <n v="2023"/>
    <x v="11"/>
    <n v="12"/>
    <s v="Q4"/>
    <n v="4"/>
    <n v="0.32499999999999996"/>
  </r>
  <r>
    <n v="1798"/>
    <s v="US-2023-125542"/>
    <d v="2023-12-05T00:00:00"/>
    <d v="2023-12-07T00:00:00"/>
    <s v="First Class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"/>
    <n v="2023"/>
    <x v="11"/>
    <n v="12"/>
    <s v="Q4"/>
    <n v="2"/>
    <n v="-0.17500000000000002"/>
  </r>
  <r>
    <n v="1799"/>
    <s v="US-2023-138296"/>
    <d v="2023-12-05T00:00:00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8000000000002"/>
    <n v="2023"/>
    <x v="11"/>
    <n v="12"/>
    <s v="Q4"/>
    <n v="7"/>
    <n v="0.28000000000000003"/>
  </r>
  <r>
    <n v="1800"/>
    <s v="US-2023-166191"/>
    <d v="2023-12-05T00:00:00"/>
    <d v="2023-12-09T00:00:00"/>
    <s v="Second Class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5999999999999"/>
    <n v="2"/>
    <n v="0.2"/>
    <n v="1.8612"/>
    <n v="2023"/>
    <x v="11"/>
    <n v="12"/>
    <s v="Q4"/>
    <n v="4"/>
    <n v="7.4999999999999997E-2"/>
  </r>
  <r>
    <n v="1801"/>
    <s v="US-2023-166191"/>
    <d v="2023-12-05T00:00:00"/>
    <d v="2023-12-09T00:00:00"/>
    <s v="Second Class"/>
    <s v="DK-13150"/>
    <s v="David Kendrick"/>
    <x v="2"/>
    <s v="United States"/>
    <s v="Decatur"/>
    <s v="Illinois"/>
    <n v="62521"/>
    <x v="0"/>
    <s v="TEC-AC-10004659"/>
    <x v="2"/>
    <s v="Accessories"/>
    <s v="ImationÂ Secure+ Hardware Encrypted USB 2.0Â Flash Drive; 16GB"/>
    <n v="408.74400000000003"/>
    <n v="7"/>
    <n v="0.2"/>
    <n v="76.639499999999998"/>
    <n v="2023"/>
    <x v="11"/>
    <n v="12"/>
    <s v="Q4"/>
    <n v="4"/>
    <n v="0.18749999999999997"/>
  </r>
  <r>
    <n v="1802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4"/>
    <n v="2"/>
    <n v="0.4"/>
    <n v="-44.984999999999999"/>
    <n v="2023"/>
    <x v="11"/>
    <n v="12"/>
    <s v="Q4"/>
    <n v="4"/>
    <n v="-0.25"/>
  </r>
  <r>
    <n v="1803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4999999999999"/>
    <n v="2023"/>
    <x v="11"/>
    <n v="12"/>
    <s v="Q4"/>
    <n v="4"/>
    <n v="-0.25"/>
  </r>
  <r>
    <n v="1804"/>
    <s v="US-2023-106376"/>
    <d v="2023-12-05T00:00:00"/>
    <d v="2023-12-10T00:00:00"/>
    <s v="Standard Class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799999999999"/>
    <n v="4"/>
    <n v="0.2"/>
    <n v="62.988"/>
    <n v="2023"/>
    <x v="11"/>
    <n v="12"/>
    <s v="Q4"/>
    <n v="5"/>
    <n v="0.375"/>
  </r>
  <r>
    <n v="1805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"/>
    <n v="3"/>
    <n v="0.6"/>
    <n v="-4.8491999999999997"/>
    <n v="2023"/>
    <x v="11"/>
    <n v="12"/>
    <s v="Q4"/>
    <n v="4"/>
    <n v="-0.45"/>
  </r>
  <r>
    <n v="1806"/>
    <s v="US-2023-110030"/>
    <d v="2023-12-06T00:00:00"/>
    <d v="2023-12-08T00:00:00"/>
    <s v="Second Class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5999999999999"/>
    <n v="3"/>
    <n v="0.6"/>
    <n v="-14.3856"/>
    <n v="2023"/>
    <x v="11"/>
    <n v="12"/>
    <s v="Q4"/>
    <n v="2"/>
    <n v="-0.6"/>
  </r>
  <r>
    <n v="1807"/>
    <s v="US-2023-112872"/>
    <d v="2023-12-06T00:00:00"/>
    <d v="2023-12-11T00:00:00"/>
    <s v="Second Class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"/>
    <n v="2023"/>
    <x v="11"/>
    <n v="12"/>
    <s v="Q4"/>
    <n v="5"/>
    <n v="-0.62"/>
  </r>
  <r>
    <n v="1808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"/>
    <n v="5"/>
    <n v="0.5"/>
    <n v="-120.372"/>
    <n v="2023"/>
    <x v="11"/>
    <n v="12"/>
    <s v="Q4"/>
    <n v="4"/>
    <n v="-0.56000000000000005"/>
  </r>
  <r>
    <n v="1809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6"/>
    <n v="4"/>
    <n v="0.8"/>
    <n v="-31.536000000000001"/>
    <n v="2023"/>
    <x v="11"/>
    <n v="12"/>
    <s v="Q4"/>
    <n v="4"/>
    <n v="-2.25"/>
  </r>
  <r>
    <n v="1810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96"/>
    <n v="2"/>
    <n v="0.8"/>
    <n v="-8.0500000000000007"/>
    <n v="2023"/>
    <x v="11"/>
    <n v="12"/>
    <s v="Q4"/>
    <n v="4"/>
    <n v="-1.7500000000000002"/>
  </r>
  <r>
    <n v="1811"/>
    <s v="US-2023-155390"/>
    <d v="2023-12-06T00:00:00"/>
    <d v="2023-12-11T00:00:00"/>
    <s v="Standard Class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9"/>
    <n v="2023"/>
    <x v="11"/>
    <n v="12"/>
    <s v="Q4"/>
    <n v="5"/>
    <n v="0.32500000000000001"/>
  </r>
  <r>
    <n v="1812"/>
    <s v="US-2023-106726"/>
    <d v="2023-12-06T00:00:00"/>
    <d v="2023-12-08T00:00:00"/>
    <s v="First Class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  <n v="2023"/>
    <x v="11"/>
    <n v="12"/>
    <s v="Q4"/>
    <n v="2"/>
    <n v="0.26"/>
  </r>
  <r>
    <n v="1813"/>
    <s v="US-2023-112872"/>
    <d v="2023-12-06T00:00:00"/>
    <d v="2023-12-11T00:00:00"/>
    <s v="Second Class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3999999999999"/>
    <n v="3"/>
    <n v="0.2"/>
    <n v="4.6745999999999999"/>
    <n v="2023"/>
    <x v="11"/>
    <n v="12"/>
    <s v="Q4"/>
    <n v="5"/>
    <n v="8.7499999999999994E-2"/>
  </r>
  <r>
    <n v="1814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3999999999994"/>
    <n v="2023"/>
    <x v="11"/>
    <n v="12"/>
    <s v="Q4"/>
    <n v="4"/>
    <n v="-0.23749999999999999"/>
  </r>
  <r>
    <n v="1815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"/>
    <n v="2023"/>
    <x v="11"/>
    <n v="12"/>
    <s v="Q4"/>
    <n v="4"/>
    <n v="-0.2"/>
  </r>
  <r>
    <n v="1816"/>
    <s v="US-2023-138737"/>
    <d v="2023-12-07T00:00:00"/>
    <d v="2023-12-10T00:00:00"/>
    <s v="First Class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  <n v="2023"/>
    <x v="11"/>
    <n v="12"/>
    <s v="Q4"/>
    <n v="3"/>
    <n v="0.27999999999999997"/>
  </r>
  <r>
    <n v="1817"/>
    <s v="US-2023-154592"/>
    <d v="2023-12-07T00:00:00"/>
    <d v="2023-12-08T00:00:00"/>
    <s v="First Class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  <n v="2023"/>
    <x v="11"/>
    <n v="12"/>
    <s v="Q4"/>
    <n v="1"/>
    <n v="0.49000000000000005"/>
  </r>
  <r>
    <n v="1818"/>
    <s v="US-2023-159681"/>
    <d v="2023-12-07T00:00:00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200000000001"/>
    <n v="2023"/>
    <x v="11"/>
    <n v="12"/>
    <s v="Q4"/>
    <n v="6"/>
    <n v="0.46"/>
  </r>
  <r>
    <n v="1819"/>
    <s v="US-2023-101392"/>
    <d v="2023-12-07T00:00:00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6"/>
    <n v="7"/>
    <n v="0"/>
    <n v="70.033600000000007"/>
    <n v="2023"/>
    <x v="11"/>
    <n v="12"/>
    <s v="Q4"/>
    <n v="6"/>
    <n v="0.26"/>
  </r>
  <r>
    <n v="1820"/>
    <s v="US-2023-135608"/>
    <d v="2023-12-08T00:00:00"/>
    <d v="2023-12-10T00:00:00"/>
    <s v="Second Class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3999999999997"/>
    <n v="2023"/>
    <x v="11"/>
    <n v="12"/>
    <s v="Q4"/>
    <n v="2"/>
    <n v="7.4999999999999997E-2"/>
  </r>
  <r>
    <n v="1821"/>
    <s v="US-2023-144071"/>
    <d v="2023-12-08T00:00:00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399999999999"/>
    <n v="2023"/>
    <x v="11"/>
    <n v="12"/>
    <s v="Q4"/>
    <n v="7"/>
    <n v="0.27999999999999997"/>
  </r>
  <r>
    <n v="1822"/>
    <s v="US-2023-144071"/>
    <d v="2023-12-08T00:00:00"/>
    <d v="2023-12-15T00:00:00"/>
    <s v="Standard Class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400000000002"/>
    <n v="2023"/>
    <x v="11"/>
    <n v="12"/>
    <s v="Q4"/>
    <n v="7"/>
    <n v="0.36000000000000004"/>
  </r>
  <r>
    <n v="1823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97"/>
    <n v="2023"/>
    <x v="11"/>
    <n v="12"/>
    <s v="Q4"/>
    <n v="5"/>
    <n v="-0.7"/>
  </r>
  <r>
    <n v="1824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92"/>
    <n v="2023"/>
    <x v="11"/>
    <n v="12"/>
    <s v="Q4"/>
    <n v="5"/>
    <n v="0.32499999999999996"/>
  </r>
  <r>
    <n v="1825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40000000000002"/>
    <n v="2023"/>
    <x v="11"/>
    <n v="12"/>
    <s v="Q4"/>
    <n v="5"/>
    <n v="0.32500000000000001"/>
  </r>
  <r>
    <n v="1826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OFF-PA-10001569"/>
    <x v="0"/>
    <s v="Paper"/>
    <s v="Xerox 232"/>
    <n v="10.368"/>
    <n v="2"/>
    <n v="0.2"/>
    <n v="3.6288"/>
    <n v="2023"/>
    <x v="11"/>
    <n v="12"/>
    <s v="Q4"/>
    <n v="5"/>
    <n v="0.35"/>
  </r>
  <r>
    <n v="1827"/>
    <s v="US-2023-135608"/>
    <d v="2023-12-08T00:00:00"/>
    <d v="2023-12-10T00:00:00"/>
    <s v="Second Class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  <n v="2023"/>
    <x v="11"/>
    <n v="12"/>
    <s v="Q4"/>
    <n v="2"/>
    <n v="0.45999999999999996"/>
  </r>
  <r>
    <n v="1828"/>
    <s v="US-2023-104773"/>
    <d v="2023-12-08T00:00:00"/>
    <d v="2023-12-13T00:00:00"/>
    <s v="Standard Class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5999999999999"/>
    <n v="2023"/>
    <x v="11"/>
    <n v="12"/>
    <s v="Q4"/>
    <n v="5"/>
    <n v="0.1"/>
  </r>
  <r>
    <n v="1829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01"/>
    <n v="2023"/>
    <x v="11"/>
    <n v="12"/>
    <s v="Q4"/>
    <n v="5"/>
    <n v="7.4999999999999997E-2"/>
  </r>
  <r>
    <n v="1830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"/>
    <n v="2023"/>
    <x v="11"/>
    <n v="12"/>
    <s v="Q4"/>
    <n v="5"/>
    <n v="-0.1875"/>
  </r>
  <r>
    <n v="1831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"/>
    <n v="10"/>
    <n v="0.2"/>
    <n v="-18.186"/>
    <n v="2023"/>
    <x v="11"/>
    <n v="12"/>
    <s v="Q4"/>
    <n v="5"/>
    <n v="-0.17499999999999999"/>
  </r>
  <r>
    <n v="1832"/>
    <s v="US-2023-129364"/>
    <d v="2023-12-08T00:00:00"/>
    <d v="2023-12-13T00:00:00"/>
    <s v="Standard Class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8"/>
    <n v="3"/>
    <n v="0.2"/>
    <n v="19.754999999999999"/>
    <n v="2023"/>
    <x v="11"/>
    <n v="12"/>
    <s v="Q4"/>
    <n v="5"/>
    <n v="0.375"/>
  </r>
  <r>
    <n v="1833"/>
    <s v="US-2023-169649"/>
    <d v="2023-12-09T00:00:00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8000000000002"/>
    <n v="2"/>
    <n v="0.8"/>
    <n v="-53.008800000000001"/>
    <n v="2023"/>
    <x v="11"/>
    <n v="12"/>
    <s v="Q4"/>
    <n v="6"/>
    <n v="-2.5999999999999996"/>
  </r>
  <r>
    <n v="1834"/>
    <s v="US-2023-138128"/>
    <d v="2023-12-09T00:00:00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  <n v="2023"/>
    <x v="11"/>
    <n v="12"/>
    <s v="Q4"/>
    <n v="6"/>
    <n v="0.3125"/>
  </r>
  <r>
    <n v="1835"/>
    <s v="US-2023-169649"/>
    <d v="2023-12-09T00:00:00"/>
    <d v="2023-12-15T00:00:00"/>
    <s v="Standard Class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7999999999999"/>
    <n v="2023"/>
    <x v="11"/>
    <n v="12"/>
    <s v="Q4"/>
    <n v="6"/>
    <n v="0.35"/>
  </r>
  <r>
    <n v="1836"/>
    <s v="US-2023-109932"/>
    <d v="2023-12-09T00:00:00"/>
    <d v="2023-12-11T00:00:00"/>
    <s v="First Class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8000000000001"/>
    <n v="2023"/>
    <x v="11"/>
    <n v="12"/>
    <s v="Q4"/>
    <n v="2"/>
    <n v="0.35"/>
  </r>
  <r>
    <n v="1837"/>
    <s v="US-2023-104976"/>
    <d v="2023-12-09T00:00:00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  <n v="2023"/>
    <x v="11"/>
    <n v="12"/>
    <s v="Q4"/>
    <n v="7"/>
    <n v="0.49000000000000005"/>
  </r>
  <r>
    <n v="1838"/>
    <s v="US-2023-109932"/>
    <d v="2023-12-09T00:00:00"/>
    <d v="2023-12-11T00:00:00"/>
    <s v="First Class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"/>
    <n v="3"/>
    <n v="0.2"/>
    <n v="20.745899999999999"/>
    <n v="2023"/>
    <x v="11"/>
    <n v="12"/>
    <s v="Q4"/>
    <n v="2"/>
    <n v="8.7499999999999994E-2"/>
  </r>
  <r>
    <n v="1839"/>
    <s v="US-2023-101175"/>
    <d v="2023-12-09T00:00:00"/>
    <d v="2023-12-14T00:00:00"/>
    <s v="Standard Class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399999999999"/>
    <n v="6"/>
    <n v="0.2"/>
    <n v="-1.2587999999999999"/>
    <n v="2023"/>
    <x v="11"/>
    <n v="12"/>
    <s v="Q4"/>
    <n v="5"/>
    <n v="-1.2500000000000001E-2"/>
  </r>
  <r>
    <n v="1840"/>
    <s v="US-2023-138128"/>
    <d v="2023-12-09T00:00:00"/>
    <d v="2023-12-15T00:00:00"/>
    <s v="Standard Class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60000000001"/>
    <n v="4"/>
    <n v="0.4"/>
    <n v="125.99720000000001"/>
    <n v="2023"/>
    <x v="11"/>
    <n v="12"/>
    <s v="Q4"/>
    <n v="6"/>
    <n v="0.11666666666666665"/>
  </r>
  <r>
    <n v="1841"/>
    <s v="US-2023-112991"/>
    <d v="2023-12-10T00:00:00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  <n v="2023"/>
    <x v="11"/>
    <n v="12"/>
    <s v="Q4"/>
    <n v="4"/>
    <n v="1.2499999999999912E-2"/>
  </r>
  <r>
    <n v="1842"/>
    <s v="US-2023-148488"/>
    <d v="2023-12-10T00:00:00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  <n v="2023"/>
    <x v="11"/>
    <n v="12"/>
    <s v="Q4"/>
    <n v="5"/>
    <n v="0.35"/>
  </r>
  <r>
    <n v="1843"/>
    <s v="US-2023-112991"/>
    <d v="2023-12-10T00:00:00"/>
    <d v="2023-12-14T00:00:00"/>
    <s v="Standard Class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599999999999"/>
    <n v="2023"/>
    <x v="11"/>
    <n v="12"/>
    <s v="Q4"/>
    <n v="4"/>
    <n v="0.47999999999999993"/>
  </r>
  <r>
    <n v="1844"/>
    <s v="US-2023-112991"/>
    <d v="2023-12-10T00:00:00"/>
    <d v="2023-12-14T00:00:00"/>
    <s v="Standard Class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  <n v="2023"/>
    <x v="11"/>
    <n v="12"/>
    <s v="Q4"/>
    <n v="4"/>
    <n v="0.45999999999999996"/>
  </r>
  <r>
    <n v="1845"/>
    <s v="US-2023-148488"/>
    <d v="2023-12-10T00:00:00"/>
    <d v="2023-12-15T00:00:00"/>
    <s v="Standard Class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6"/>
    <n v="2023"/>
    <x v="11"/>
    <n v="12"/>
    <s v="Q4"/>
    <n v="5"/>
    <n v="0.46"/>
  </r>
  <r>
    <n v="1846"/>
    <s v="US-2023-168494"/>
    <d v="2023-12-12T00:00:00"/>
    <d v="2023-12-14T00:00:00"/>
    <s v="Second Class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50000000001"/>
    <n v="3"/>
    <n v="0.15"/>
    <n v="11.998799999999999"/>
    <n v="2023"/>
    <x v="11"/>
    <n v="12"/>
    <s v="Q4"/>
    <n v="2"/>
    <n v="4.7058823529411764E-2"/>
  </r>
  <r>
    <n v="1847"/>
    <s v="US-2023-113320"/>
    <d v="2023-12-12T00:00:00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  <n v="2023"/>
    <x v="11"/>
    <n v="12"/>
    <s v="Q4"/>
    <n v="3"/>
    <n v="0.48"/>
  </r>
  <r>
    <n v="1848"/>
    <s v="US-2023-141607"/>
    <d v="2023-12-12T00:00:00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10000000000004"/>
    <n v="2023"/>
    <x v="11"/>
    <n v="12"/>
    <s v="Q4"/>
    <n v="5"/>
    <n v="0.1"/>
  </r>
  <r>
    <n v="1849"/>
    <s v="US-2023-113320"/>
    <d v="2023-12-12T00:00:00"/>
    <d v="2023-12-15T00:00:00"/>
    <s v="Second Class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  <n v="2023"/>
    <x v="11"/>
    <n v="12"/>
    <s v="Q4"/>
    <n v="3"/>
    <n v="0.36000000000000004"/>
  </r>
  <r>
    <n v="1850"/>
    <s v="US-2023-168494"/>
    <d v="2023-12-12T00:00:00"/>
    <d v="2023-12-14T00:00:00"/>
    <s v="Second Class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"/>
    <n v="2023"/>
    <x v="11"/>
    <n v="12"/>
    <s v="Q4"/>
    <n v="2"/>
    <n v="3.7499999999999999E-2"/>
  </r>
  <r>
    <n v="1851"/>
    <s v="US-2023-168494"/>
    <d v="2023-12-12T00:00:00"/>
    <d v="2023-12-14T00:00:00"/>
    <s v="Second Class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799999999999"/>
    <n v="6"/>
    <n v="0.2"/>
    <n v="95.585999999999899"/>
    <n v="2023"/>
    <x v="11"/>
    <n v="12"/>
    <s v="Q4"/>
    <n v="2"/>
    <n v="0.12499999999999988"/>
  </r>
  <r>
    <n v="1852"/>
    <s v="US-2023-122959"/>
    <d v="2023-12-12T00:00:00"/>
    <d v="2023-12-12T00:00:00"/>
    <s v="Same Day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2"/>
    <n v="2"/>
    <n v="0.8"/>
    <n v="-336.62720000000002"/>
    <n v="2023"/>
    <x v="11"/>
    <n v="12"/>
    <s v="Q4"/>
    <n v="0"/>
    <n v="-1.6"/>
  </r>
  <r>
    <n v="1853"/>
    <s v="US-2023-107573"/>
    <d v="2023-12-12T00:00:00"/>
    <d v="2023-12-17T00:00:00"/>
    <s v="Standard Class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4000000000001"/>
    <n v="2023"/>
    <x v="11"/>
    <n v="12"/>
    <s v="Q4"/>
    <n v="5"/>
    <n v="0.32500000000000001"/>
  </r>
  <r>
    <n v="1854"/>
    <s v="US-2023-113320"/>
    <d v="2023-12-12T00:00:00"/>
    <d v="2023-12-15T00:00:00"/>
    <s v="Second Class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  <n v="2023"/>
    <x v="11"/>
    <n v="12"/>
    <s v="Q4"/>
    <n v="3"/>
    <n v="6.9999999999999896E-2"/>
  </r>
  <r>
    <n v="1855"/>
    <s v="US-2023-124079"/>
    <d v="2023-12-13T00:00:00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"/>
    <n v="3"/>
    <n v="0.2"/>
    <n v="7.6965000000000003"/>
    <n v="2023"/>
    <x v="11"/>
    <n v="12"/>
    <s v="Q4"/>
    <n v="4"/>
    <n v="8.7500000000000008E-2"/>
  </r>
  <r>
    <n v="1856"/>
    <s v="US-2023-102631"/>
    <d v="2023-12-13T00:00:00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600000000003"/>
    <n v="2023"/>
    <x v="11"/>
    <n v="12"/>
    <s v="Q4"/>
    <n v="4"/>
    <n v="-0.45000000000000007"/>
  </r>
  <r>
    <n v="1857"/>
    <s v="US-2023-124079"/>
    <d v="2023-12-13T00:00:00"/>
    <d v="2023-12-17T00:00:00"/>
    <s v="Standard Class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98"/>
    <n v="2023"/>
    <x v="11"/>
    <n v="12"/>
    <s v="Q4"/>
    <n v="4"/>
    <n v="-0.79999999999999993"/>
  </r>
  <r>
    <n v="1858"/>
    <s v="US-2023-129819"/>
    <d v="2023-12-13T00:00:00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  <n v="2023"/>
    <x v="11"/>
    <n v="12"/>
    <s v="Q4"/>
    <n v="2"/>
    <n v="0.47"/>
  </r>
  <r>
    <n v="1859"/>
    <s v="US-2023-113579"/>
    <d v="2023-12-13T00:00:00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7"/>
    <n v="2023"/>
    <x v="11"/>
    <n v="12"/>
    <s v="Q4"/>
    <n v="2"/>
    <n v="0.46"/>
  </r>
  <r>
    <n v="1860"/>
    <s v="US-2023-154186"/>
    <d v="2023-12-13T00:00:00"/>
    <d v="2023-12-15T00:00:00"/>
    <s v="Second Class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99"/>
    <n v="2023"/>
    <x v="11"/>
    <n v="12"/>
    <s v="Q4"/>
    <n v="2"/>
    <n v="0.125"/>
  </r>
  <r>
    <n v="1861"/>
    <s v="US-2023-116568"/>
    <d v="2023-12-14T00:00:00"/>
    <d v="2023-12-20T00:00:00"/>
    <s v="Standard Class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  <n v="2023"/>
    <x v="11"/>
    <n v="12"/>
    <s v="Q4"/>
    <n v="6"/>
    <n v="7.4999999999999997E-2"/>
  </r>
  <r>
    <n v="1862"/>
    <s v="US-2023-123519"/>
    <d v="2023-12-14T00:00:00"/>
    <d v="2023-12-21T00:00:00"/>
    <s v="Standard Class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01"/>
    <n v="2023"/>
    <x v="11"/>
    <n v="12"/>
    <s v="Q4"/>
    <n v="7"/>
    <n v="-0.38333333333333336"/>
  </r>
  <r>
    <n v="1863"/>
    <s v="US-2023-123519"/>
    <d v="2023-12-14T00:00:00"/>
    <d v="2023-12-21T00:00:00"/>
    <s v="Standard Class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20000000000002"/>
    <n v="2023"/>
    <x v="11"/>
    <n v="12"/>
    <s v="Q4"/>
    <n v="7"/>
    <n v="0.1125"/>
  </r>
  <r>
    <n v="1864"/>
    <s v="US-2023-148950"/>
    <d v="2023-12-14T00:00:00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40000000000001"/>
    <n v="4"/>
    <n v="0.8"/>
    <n v="-8.6768000000000001"/>
    <n v="2023"/>
    <x v="11"/>
    <n v="12"/>
    <s v="Q4"/>
    <n v="5"/>
    <n v="-1.7"/>
  </r>
  <r>
    <n v="1865"/>
    <s v="US-2023-130575"/>
    <d v="2023-12-14T00:00:00"/>
    <d v="2023-12-16T00:00:00"/>
    <s v="First Class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93"/>
    <n v="3"/>
    <n v="0.8"/>
    <n v="-13.896000000000001"/>
    <n v="2023"/>
    <x v="11"/>
    <n v="12"/>
    <s v="Q4"/>
    <n v="2"/>
    <n v="-1.5000000000000002"/>
  </r>
  <r>
    <n v="1866"/>
    <s v="US-2023-148950"/>
    <d v="2023-12-14T00:00:00"/>
    <d v="2023-12-19T00:00:00"/>
    <s v="Standard Class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59999999999999"/>
    <n v="2"/>
    <n v="0.2"/>
    <n v="0.47060000000000002"/>
    <n v="2023"/>
    <x v="11"/>
    <n v="12"/>
    <s v="Q4"/>
    <n v="5"/>
    <n v="0.16250000000000001"/>
  </r>
  <r>
    <n v="1867"/>
    <s v="US-2023-148950"/>
    <d v="2023-12-14T00:00:00"/>
    <d v="2023-12-19T00:00:00"/>
    <s v="Standard Class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5999999999998"/>
    <n v="3"/>
    <n v="0.2"/>
    <n v="-2.1884999999999999"/>
    <n v="2023"/>
    <x v="11"/>
    <n v="12"/>
    <s v="Q4"/>
    <n v="5"/>
    <n v="-6.25E-2"/>
  </r>
  <r>
    <n v="1868"/>
    <s v="US-2023-123519"/>
    <d v="2023-12-14T00:00:00"/>
    <d v="2023-12-21T00:00:00"/>
    <s v="Standard Class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500000000003"/>
    <n v="2023"/>
    <x v="11"/>
    <n v="12"/>
    <s v="Q4"/>
    <n v="7"/>
    <n v="0.16250000000000003"/>
  </r>
  <r>
    <n v="1869"/>
    <s v="US-2023-145541"/>
    <d v="2023-12-14T00:00:00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2"/>
    <n v="2023"/>
    <x v="11"/>
    <n v="12"/>
    <s v="Q4"/>
    <n v="7"/>
    <n v="0.32"/>
  </r>
  <r>
    <n v="1870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  <n v="2023"/>
    <x v="11"/>
    <n v="12"/>
    <s v="Q4"/>
    <n v="4"/>
    <n v="-0.10000379809335712"/>
  </r>
  <r>
    <n v="1871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  <n v="2023"/>
    <x v="11"/>
    <n v="12"/>
    <s v="Q4"/>
    <n v="4"/>
    <n v="0.46990740740740733"/>
  </r>
  <r>
    <n v="1872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  <n v="2023"/>
    <x v="11"/>
    <n v="12"/>
    <s v="Q4"/>
    <n v="4"/>
    <n v="3.0060934326337174E-2"/>
  </r>
  <r>
    <n v="1873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  <n v="2023"/>
    <x v="11"/>
    <n v="12"/>
    <s v="Q4"/>
    <n v="4"/>
    <n v="0.25982108129132631"/>
  </r>
  <r>
    <n v="1874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  <n v="2023"/>
    <x v="11"/>
    <n v="12"/>
    <s v="Q4"/>
    <n v="4"/>
    <n v="0.38999816663611059"/>
  </r>
  <r>
    <n v="1875"/>
    <s v="US-2023-129938"/>
    <d v="2023-12-15T00:00:00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"/>
    <n v="2023"/>
    <x v="11"/>
    <n v="12"/>
    <s v="Q4"/>
    <n v="2"/>
    <n v="-0.24285714285714283"/>
  </r>
  <r>
    <n v="1876"/>
    <s v="US-2023-101602"/>
    <d v="2023-12-15T00:00:00"/>
    <d v="2023-12-18T00:00:00"/>
    <s v="First Class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8"/>
    <n v="2023"/>
    <x v="11"/>
    <n v="12"/>
    <s v="Q4"/>
    <n v="3"/>
    <n v="-2.8571428571428571E-2"/>
  </r>
  <r>
    <n v="1877"/>
    <s v="US-2023-119466"/>
    <d v="2023-12-15T00:00:00"/>
    <d v="2023-12-21T00:00:00"/>
    <s v="Standard Class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6"/>
    <n v="2023"/>
    <x v="11"/>
    <n v="12"/>
    <s v="Q4"/>
    <n v="6"/>
    <n v="-0.875"/>
  </r>
  <r>
    <n v="1878"/>
    <s v="US-2023-116673"/>
    <d v="2023-12-15T00:00:00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2000000000001"/>
    <n v="2023"/>
    <x v="11"/>
    <n v="12"/>
    <s v="Q4"/>
    <n v="4"/>
    <n v="0.32"/>
  </r>
  <r>
    <n v="1879"/>
    <s v="US-2023-101602"/>
    <d v="2023-12-15T00:00:00"/>
    <d v="2023-12-18T00:00:00"/>
    <s v="First Class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05"/>
    <n v="2023"/>
    <x v="11"/>
    <n v="12"/>
    <s v="Q4"/>
    <n v="3"/>
    <n v="-0.22500000000000001"/>
  </r>
  <r>
    <n v="1880"/>
    <s v="US-2023-153913"/>
    <d v="2023-12-16T00:00:00"/>
    <d v="2023-12-20T00:00:00"/>
    <s v="Second Class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"/>
    <n v="9"/>
    <n v="0.2"/>
    <n v="101.3832"/>
    <n v="2023"/>
    <x v="11"/>
    <n v="12"/>
    <s v="Q4"/>
    <n v="4"/>
    <n v="0.1"/>
  </r>
  <r>
    <n v="1881"/>
    <s v="US-2023-124247"/>
    <d v="2023-12-16T00:00:00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"/>
    <n v="5"/>
    <n v="0.2"/>
    <n v="70.195999999999998"/>
    <n v="2023"/>
    <x v="11"/>
    <n v="12"/>
    <s v="Q4"/>
    <n v="5"/>
    <n v="4.9999999999999996E-2"/>
  </r>
  <r>
    <n v="1882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800000000001"/>
    <n v="2"/>
    <n v="0.2"/>
    <n v="18.117599999999999"/>
    <n v="2023"/>
    <x v="11"/>
    <n v="12"/>
    <s v="Q4"/>
    <n v="1"/>
    <n v="7.4999999999999997E-2"/>
  </r>
  <r>
    <n v="1883"/>
    <s v="US-2023-113257"/>
    <d v="2023-12-16T00:00:00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06"/>
    <n v="7"/>
    <n v="0.6"/>
    <n v="-2.5872000000000002"/>
    <n v="2023"/>
    <x v="11"/>
    <n v="12"/>
    <s v="Q4"/>
    <n v="2"/>
    <n v="-0.3"/>
  </r>
  <r>
    <n v="1884"/>
    <s v="US-2023-108273"/>
    <d v="2023-12-16T00:00:00"/>
    <d v="2023-12-21T00:00:00"/>
    <s v="Standard Class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  <n v="2023"/>
    <x v="11"/>
    <n v="12"/>
    <s v="Q4"/>
    <n v="5"/>
    <n v="-1.3250000000000002"/>
  </r>
  <r>
    <n v="1885"/>
    <s v="US-2023-100706"/>
    <d v="2023-12-16T00:00:00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8"/>
    <n v="2023"/>
    <x v="11"/>
    <n v="12"/>
    <s v="Q4"/>
    <n v="2"/>
    <n v="0.33"/>
  </r>
  <r>
    <n v="1886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9"/>
    <n v="2023"/>
    <x v="11"/>
    <n v="12"/>
    <s v="Q4"/>
    <n v="1"/>
    <n v="0.32999999999999996"/>
  </r>
  <r>
    <n v="1887"/>
    <s v="US-2023-112718"/>
    <d v="2023-12-16T00:00:00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"/>
    <n v="1"/>
    <n v="0.7"/>
    <n v="-0.85580000000000001"/>
    <n v="2023"/>
    <x v="11"/>
    <n v="12"/>
    <s v="Q4"/>
    <n v="5"/>
    <n v="-0.73333333333333328"/>
  </r>
  <r>
    <n v="1888"/>
    <s v="US-2023-153913"/>
    <d v="2023-12-16T00:00:00"/>
    <d v="2023-12-20T00:00:00"/>
    <s v="Second Class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  <n v="2023"/>
    <x v="11"/>
    <n v="12"/>
    <s v="Q4"/>
    <n v="4"/>
    <n v="0.33749999999999997"/>
  </r>
  <r>
    <n v="1889"/>
    <s v="US-2023-108273"/>
    <d v="2023-12-16T00:00:00"/>
    <d v="2023-12-21T00:00:00"/>
    <s v="Standard Class"/>
    <s v="EJ-13720"/>
    <s v="Ed Jacobs"/>
    <x v="0"/>
    <s v="United States"/>
    <s v="Huntsville"/>
    <s v="Texas"/>
    <n v="77340"/>
    <x v="0"/>
    <s v="OFF-PA-10000029"/>
    <x v="0"/>
    <s v="Paper"/>
    <s v="Xerox 224"/>
    <n v="36.287999999999997"/>
    <n v="7"/>
    <n v="0.2"/>
    <n v="12.700799999999999"/>
    <n v="2023"/>
    <x v="11"/>
    <n v="12"/>
    <s v="Q4"/>
    <n v="5"/>
    <n v="0.35000000000000003"/>
  </r>
  <r>
    <n v="1890"/>
    <s v="US-2023-151379"/>
    <d v="2023-12-16T00:00:00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  <n v="2023"/>
    <x v="11"/>
    <n v="12"/>
    <s v="Q4"/>
    <n v="4"/>
    <n v="0.45999999999999996"/>
  </r>
  <r>
    <n v="1891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5"/>
    <n v="2023"/>
    <x v="11"/>
    <n v="12"/>
    <s v="Q4"/>
    <n v="1"/>
    <n v="0.1"/>
  </r>
  <r>
    <n v="1892"/>
    <s v="US-2023-100706"/>
    <d v="2023-12-16T00:00:00"/>
    <d v="2023-12-18T00:00:00"/>
    <s v="Second Class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904"/>
    <n v="2023"/>
    <x v="11"/>
    <n v="12"/>
    <s v="Q4"/>
    <n v="2"/>
    <n v="7.9999999999999905E-2"/>
  </r>
  <r>
    <n v="1893"/>
    <s v="US-2023-113257"/>
    <d v="2023-12-16T00:00:00"/>
    <d v="2023-12-18T00:00:00"/>
    <s v="Second Class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399999999994"/>
    <n v="2023"/>
    <x v="11"/>
    <n v="12"/>
    <s v="Q4"/>
    <n v="2"/>
    <n v="0.3"/>
  </r>
  <r>
    <n v="1894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01"/>
    <n v="4"/>
    <n v="0.2"/>
    <n v="70.556399999999897"/>
    <n v="2023"/>
    <x v="11"/>
    <n v="12"/>
    <s v="Q4"/>
    <n v="1"/>
    <n v="0.11249999999999984"/>
  </r>
  <r>
    <n v="1895"/>
    <s v="US-2023-123925"/>
    <d v="2023-12-17T00:00:00"/>
    <d v="2023-12-19T00:00:00"/>
    <s v="Second Class"/>
    <s v="RF-19840"/>
    <s v="Roy FranzÃ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4"/>
    <n v="2023"/>
    <x v="11"/>
    <n v="12"/>
    <s v="Q4"/>
    <n v="2"/>
    <n v="0.28000000000000003"/>
  </r>
  <r>
    <n v="1896"/>
    <s v="US-2023-139633"/>
    <d v="2023-12-17T00:00:00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"/>
    <n v="4"/>
    <n v="0.7"/>
    <n v="-4.0216000000000003"/>
    <n v="2023"/>
    <x v="11"/>
    <n v="12"/>
    <s v="Q4"/>
    <n v="7"/>
    <n v="-0.73333333333333339"/>
  </r>
  <r>
    <n v="1897"/>
    <s v="US-2023-120768"/>
    <d v="2023-12-19T00:00:00"/>
    <d v="2023-12-21T00:00:00"/>
    <s v="Second Class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"/>
    <n v="14"/>
    <n v="0"/>
    <n v="163.78739999999999"/>
    <n v="2023"/>
    <x v="11"/>
    <n v="12"/>
    <s v="Q4"/>
    <n v="2"/>
    <n v="0.09"/>
  </r>
  <r>
    <n v="1898"/>
    <s v="US-2023-150574"/>
    <d v="2023-12-19T00:00:00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2"/>
    <n v="2023"/>
    <x v="11"/>
    <n v="12"/>
    <s v="Q4"/>
    <n v="6"/>
    <n v="-0.76666666666666661"/>
  </r>
  <r>
    <n v="1899"/>
    <s v="US-2023-120768"/>
    <d v="2023-12-19T00:00:00"/>
    <d v="2023-12-21T00:00:00"/>
    <s v="Second Class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  <n v="2023"/>
    <x v="11"/>
    <n v="12"/>
    <s v="Q4"/>
    <n v="2"/>
    <n v="0.49000000000000005"/>
  </r>
  <r>
    <n v="1900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5"/>
    <n v="5"/>
    <n v="0"/>
    <n v="8.7944999999999993"/>
    <n v="2023"/>
    <x v="11"/>
    <n v="12"/>
    <s v="Q4"/>
    <n v="2"/>
    <n v="0.38999999999999996"/>
  </r>
  <r>
    <n v="1901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4000000000004"/>
    <n v="2023"/>
    <x v="11"/>
    <n v="12"/>
    <s v="Q4"/>
    <n v="2"/>
    <n v="0.47000000000000003"/>
  </r>
  <r>
    <n v="1902"/>
    <s v="US-2023-169446"/>
    <d v="2023-12-19T00:00:00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s v="Paper"/>
    <s v="Xerox 229"/>
    <n v="15.552"/>
    <n v="3"/>
    <n v="0.2"/>
    <n v="5.4432"/>
    <n v="2023"/>
    <x v="11"/>
    <n v="12"/>
    <s v="Q4"/>
    <n v="6"/>
    <n v="0.35000000000000003"/>
  </r>
  <r>
    <n v="1903"/>
    <s v="US-2023-169446"/>
    <d v="2023-12-19T00:00:00"/>
    <d v="2023-12-25T00:00:00"/>
    <s v="Standard Class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5999999999997"/>
    <n v="2023"/>
    <x v="11"/>
    <n v="12"/>
    <s v="Q4"/>
    <n v="6"/>
    <n v="-0.23749999999999999"/>
  </r>
  <r>
    <n v="1904"/>
    <s v="US-2023-120768"/>
    <d v="2023-12-19T00:00:00"/>
    <d v="2023-12-21T00:00:00"/>
    <s v="Second Class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1"/>
    <n v="2023"/>
    <x v="11"/>
    <n v="12"/>
    <s v="Q4"/>
    <n v="2"/>
    <n v="0.27"/>
  </r>
  <r>
    <n v="1905"/>
    <s v="US-2023-150574"/>
    <d v="2023-12-19T00:00:00"/>
    <d v="2023-12-25T00:00:00"/>
    <s v="Standard Class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5000000000001"/>
    <n v="2023"/>
    <x v="11"/>
    <n v="12"/>
    <s v="Q4"/>
    <n v="6"/>
    <n v="-7.4999999999999997E-2"/>
  </r>
  <r>
    <n v="1906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895"/>
    <n v="2023"/>
    <x v="11"/>
    <n v="12"/>
    <s v="Q4"/>
    <n v="2"/>
    <n v="0.12499999999999983"/>
  </r>
  <r>
    <n v="1907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"/>
    <n v="2023"/>
    <x v="11"/>
    <n v="12"/>
    <s v="Q4"/>
    <n v="2"/>
    <n v="7.4999999999999997E-2"/>
  </r>
  <r>
    <n v="1908"/>
    <s v="US-2023-169446"/>
    <d v="2023-12-19T00:00:00"/>
    <d v="2023-12-25T00:00:00"/>
    <s v="Standard Class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"/>
    <n v="3"/>
    <n v="0.2"/>
    <n v="36.447299999999998"/>
    <n v="2023"/>
    <x v="11"/>
    <n v="12"/>
    <s v="Q4"/>
    <n v="6"/>
    <n v="0.11249999999999999"/>
  </r>
  <r>
    <n v="1909"/>
    <s v="US-2023-134551"/>
    <d v="2023-12-20T00:00:00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98"/>
    <n v="2023"/>
    <x v="11"/>
    <n v="12"/>
    <s v="Q4"/>
    <n v="5"/>
    <n v="0.1125"/>
  </r>
  <r>
    <n v="1910"/>
    <s v="US-2023-138681"/>
    <d v="2023-12-20T00:00:00"/>
    <d v="2023-12-22T00:00:00"/>
    <s v="First Class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"/>
    <n v="3"/>
    <n v="0.2"/>
    <n v="-42.4116"/>
    <n v="2023"/>
    <x v="11"/>
    <n v="12"/>
    <s v="Q4"/>
    <n v="2"/>
    <n v="-0.17499999999999999"/>
  </r>
  <r>
    <n v="1911"/>
    <s v="US-2023-163412"/>
    <d v="2023-12-20T00:00:00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1"/>
    <n v="3"/>
    <n v="0.1"/>
    <n v="36.3018"/>
    <n v="2023"/>
    <x v="11"/>
    <n v="12"/>
    <s v="Q4"/>
    <n v="3"/>
    <n v="0.18888888888888888"/>
  </r>
  <r>
    <n v="1912"/>
    <s v="US-2023-138681"/>
    <d v="2023-12-20T00:00:00"/>
    <d v="2023-12-22T00:00:00"/>
    <s v="First Class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8000000000004"/>
    <n v="2"/>
    <n v="0.2"/>
    <n v="10.393599999999999"/>
    <n v="2023"/>
    <x v="11"/>
    <n v="12"/>
    <s v="Q4"/>
    <n v="2"/>
    <n v="0.19999999999999998"/>
  </r>
  <r>
    <n v="1913"/>
    <s v="US-2023-160157"/>
    <d v="2023-12-20T00:00:00"/>
    <d v="2023-12-27T00:00:00"/>
    <s v="Standard Class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01"/>
    <n v="2023"/>
    <x v="11"/>
    <n v="12"/>
    <s v="Q4"/>
    <n v="7"/>
    <n v="-0.1125"/>
  </r>
  <r>
    <n v="1914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"/>
    <n v="2023"/>
    <x v="11"/>
    <n v="12"/>
    <s v="Q4"/>
    <n v="1"/>
    <n v="0.22"/>
  </r>
  <r>
    <n v="1915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9"/>
    <n v="2023"/>
    <x v="11"/>
    <n v="12"/>
    <s v="Q4"/>
    <n v="1"/>
    <n v="0.22"/>
  </r>
  <r>
    <n v="1916"/>
    <s v="US-2023-120852"/>
    <d v="2023-12-20T00:00:00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9"/>
    <n v="2"/>
    <n v="0.8"/>
    <n v="-49.551600000000001"/>
    <n v="2023"/>
    <x v="11"/>
    <n v="12"/>
    <s v="Q4"/>
    <n v="5"/>
    <n v="-2.5500000000000003"/>
  </r>
  <r>
    <n v="1917"/>
    <s v="US-2023-134551"/>
    <d v="2023-12-20T00:00:00"/>
    <d v="2023-12-25T00:00:00"/>
    <s v="Standard Class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01"/>
    <n v="2023"/>
    <x v="11"/>
    <n v="12"/>
    <s v="Q4"/>
    <n v="5"/>
    <n v="8.7500000000000008E-2"/>
  </r>
  <r>
    <n v="1918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"/>
    <n v="2023"/>
    <x v="11"/>
    <n v="12"/>
    <s v="Q4"/>
    <n v="3"/>
    <n v="0.26"/>
  </r>
  <r>
    <n v="1919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  <n v="2023"/>
    <x v="11"/>
    <n v="12"/>
    <s v="Q4"/>
    <n v="3"/>
    <n v="0.28000000000000003"/>
  </r>
  <r>
    <n v="1920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4000000000001"/>
    <n v="2023"/>
    <x v="11"/>
    <n v="12"/>
    <s v="Q4"/>
    <n v="3"/>
    <n v="0.32500000000000001"/>
  </r>
  <r>
    <n v="1921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  <n v="2023"/>
    <x v="11"/>
    <n v="12"/>
    <s v="Q4"/>
    <n v="1"/>
    <n v="0.47"/>
  </r>
  <r>
    <n v="1922"/>
    <s v="US-2023-103100"/>
    <d v="2023-12-20T00:00:00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9"/>
    <n v="2023"/>
    <x v="11"/>
    <n v="12"/>
    <s v="Q4"/>
    <n v="3"/>
    <n v="0.44999999999999996"/>
  </r>
  <r>
    <n v="1923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399999999998"/>
    <n v="2"/>
    <n v="0.2"/>
    <n v="152.495"/>
    <n v="2023"/>
    <x v="11"/>
    <n v="12"/>
    <s v="Q4"/>
    <n v="3"/>
    <n v="0.3125"/>
  </r>
  <r>
    <n v="1924"/>
    <s v="US-2023-109036"/>
    <d v="2023-12-20T00:00:00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s v="Labels"/>
    <s v="Avery 489"/>
    <n v="31.05"/>
    <n v="3"/>
    <n v="0"/>
    <n v="14.904"/>
    <n v="2023"/>
    <x v="11"/>
    <n v="12"/>
    <s v="Q4"/>
    <n v="5"/>
    <n v="0.48"/>
  </r>
  <r>
    <n v="1925"/>
    <s v="US-2023-103100"/>
    <d v="2023-12-20T00:00:00"/>
    <d v="2023-12-23T00:00:00"/>
    <s v="First Class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  <n v="2023"/>
    <x v="11"/>
    <n v="12"/>
    <s v="Q4"/>
    <n v="3"/>
    <n v="0.47"/>
  </r>
  <r>
    <n v="1926"/>
    <s v="US-2023-138681"/>
    <d v="2023-12-20T00:00:00"/>
    <d v="2023-12-22T00:00:00"/>
    <s v="First Class"/>
    <s v="CT-11995"/>
    <s v="Carol Triggs"/>
    <x v="0"/>
    <s v="United States"/>
    <s v="Tucson"/>
    <s v="Arizona"/>
    <n v="85705"/>
    <x v="3"/>
    <s v="OFF-PA-10000357"/>
    <x v="0"/>
    <s v="Paper"/>
    <s v="Xerox 1888"/>
    <n v="221.92"/>
    <n v="5"/>
    <n v="0.2"/>
    <n v="77.671999999999997"/>
    <n v="2023"/>
    <x v="11"/>
    <n v="12"/>
    <s v="Q4"/>
    <n v="2"/>
    <n v="0.35000000000000003"/>
  </r>
  <r>
    <n v="1927"/>
    <s v="US-2023-134551"/>
    <d v="2023-12-20T00:00:00"/>
    <d v="2023-12-25T00:00:00"/>
    <s v="Standard Class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"/>
    <n v="5"/>
    <n v="0.2"/>
    <n v="9.0719999999999992"/>
    <n v="2023"/>
    <x v="11"/>
    <n v="12"/>
    <s v="Q4"/>
    <n v="5"/>
    <n v="0.34999999999999992"/>
  </r>
  <r>
    <n v="1928"/>
    <s v="US-2023-138681"/>
    <d v="2023-12-20T00:00:00"/>
    <d v="2023-12-22T00:00:00"/>
    <s v="First Class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4"/>
    <n v="2023"/>
    <x v="11"/>
    <n v="12"/>
    <s v="Q4"/>
    <n v="2"/>
    <n v="0.3125"/>
  </r>
  <r>
    <n v="1929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  <n v="2023"/>
    <x v="11"/>
    <n v="12"/>
    <s v="Q4"/>
    <n v="1"/>
    <n v="0"/>
  </r>
  <r>
    <n v="1930"/>
    <s v="US-2023-140816"/>
    <d v="2023-12-20T00:00:00"/>
    <d v="2023-12-20T00:00:00"/>
    <s v="Same Day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400000000002"/>
    <n v="7"/>
    <n v="0.2"/>
    <n v="89.588800000000006"/>
    <n v="2023"/>
    <x v="11"/>
    <n v="12"/>
    <s v="Q4"/>
    <n v="0"/>
    <n v="0.2"/>
  </r>
  <r>
    <n v="1931"/>
    <s v="US-2023-138681"/>
    <d v="2023-12-20T00:00:00"/>
    <d v="2023-12-22T00:00:00"/>
    <s v="First Class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"/>
    <n v="2023"/>
    <x v="11"/>
    <n v="12"/>
    <s v="Q4"/>
    <n v="2"/>
    <n v="0.3"/>
  </r>
  <r>
    <n v="1932"/>
    <s v="US-2023-120852"/>
    <d v="2023-12-20T00:00:00"/>
    <d v="2023-12-25T00:00:00"/>
    <s v="Standard Class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"/>
    <n v="2023"/>
    <x v="11"/>
    <n v="12"/>
    <s v="Q4"/>
    <n v="5"/>
    <n v="-0.125"/>
  </r>
  <r>
    <n v="1933"/>
    <s v="CA-2023-126634"/>
    <d v="2023-12-20T00:00:00"/>
    <d v="2023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  <n v="2023"/>
    <x v="11"/>
    <n v="12"/>
    <s v="Q4"/>
    <n v="2"/>
    <n v="0.4199575371549894"/>
  </r>
  <r>
    <n v="1934"/>
    <s v="US-2023-154893"/>
    <d v="2023-12-21T00:00:00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"/>
    <n v="3"/>
    <n v="0.2"/>
    <n v="35.76"/>
    <n v="2023"/>
    <x v="11"/>
    <n v="12"/>
    <s v="Q4"/>
    <n v="6"/>
    <n v="6.25E-2"/>
  </r>
  <r>
    <n v="1935"/>
    <s v="US-2023-154893"/>
    <d v="2023-12-21T00:00:00"/>
    <d v="2023-12-27T00:00:00"/>
    <s v="Standard Class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8"/>
    <n v="2023"/>
    <x v="11"/>
    <n v="12"/>
    <s v="Q4"/>
    <n v="6"/>
    <n v="0.1125"/>
  </r>
  <r>
    <n v="1936"/>
    <s v="US-2023-134621"/>
    <d v="2023-12-21T00:00:00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39999999999998"/>
    <n v="2"/>
    <n v="0.7"/>
    <n v="-14.592000000000001"/>
    <n v="2023"/>
    <x v="11"/>
    <n v="12"/>
    <s v="Q4"/>
    <n v="7"/>
    <n v="-0.8"/>
  </r>
  <r>
    <n v="1937"/>
    <s v="US-2023-109127"/>
    <d v="2023-12-21T00:00:00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8000000000003"/>
    <n v="2023"/>
    <x v="11"/>
    <n v="12"/>
    <s v="Q4"/>
    <n v="4"/>
    <n v="0.45999999999999996"/>
  </r>
  <r>
    <n v="1938"/>
    <s v="US-2023-133543"/>
    <d v="2023-12-22T00:00:00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1999999999998"/>
    <n v="2023"/>
    <x v="11"/>
    <n v="12"/>
    <s v="Q4"/>
    <n v="4"/>
    <n v="0.26999999999999996"/>
  </r>
  <r>
    <n v="1939"/>
    <s v="US-2023-142510"/>
    <d v="2023-12-22T00:00:00"/>
    <d v="2023-12-29T00:00:00"/>
    <s v="Standard Class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4"/>
    <n v="6"/>
    <n v="0.8"/>
    <n v="-31.332000000000001"/>
    <n v="2023"/>
    <x v="11"/>
    <n v="12"/>
    <s v="Q4"/>
    <n v="7"/>
    <n v="-1.75"/>
  </r>
  <r>
    <n v="1940"/>
    <s v="US-2023-101364"/>
    <d v="2023-12-22T00:00:00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199999999999"/>
    <n v="13"/>
    <n v="0.2"/>
    <n v="100.1403"/>
    <n v="2023"/>
    <x v="11"/>
    <n v="12"/>
    <s v="Q4"/>
    <n v="4"/>
    <n v="0.33750000000000002"/>
  </r>
  <r>
    <n v="1941"/>
    <s v="US-2023-142510"/>
    <d v="2023-12-22T00:00:00"/>
    <d v="2023-12-29T00:00:00"/>
    <s v="Standard Class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599999999997"/>
    <n v="2023"/>
    <x v="11"/>
    <n v="12"/>
    <s v="Q4"/>
    <n v="7"/>
    <n v="0.36249999999999999"/>
  </r>
  <r>
    <n v="1942"/>
    <s v="US-2023-142510"/>
    <d v="2023-12-22T00:00:00"/>
    <d v="2023-12-29T00:00:00"/>
    <s v="Standard Class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20000000000008"/>
    <n v="2023"/>
    <x v="11"/>
    <n v="12"/>
    <s v="Q4"/>
    <n v="7"/>
    <n v="7.5000000000000011E-2"/>
  </r>
  <r>
    <n v="1943"/>
    <s v="US-2023-146864"/>
    <d v="2023-12-22T00:00:00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03"/>
    <n v="2023"/>
    <x v="11"/>
    <n v="12"/>
    <s v="Q4"/>
    <n v="4"/>
    <n v="0.26"/>
  </r>
  <r>
    <n v="1944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3999999999997"/>
    <n v="2023"/>
    <x v="11"/>
    <n v="12"/>
    <s v="Q4"/>
    <n v="4"/>
    <n v="9.9999999999999992E-2"/>
  </r>
  <r>
    <n v="1945"/>
    <s v="US-2023-114517"/>
    <d v="2023-12-23T00:00:00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6000000000003"/>
    <n v="2"/>
    <n v="0.4"/>
    <n v="-19.549199999999999"/>
    <n v="2023"/>
    <x v="11"/>
    <n v="12"/>
    <s v="Q4"/>
    <n v="4"/>
    <n v="-0.36666666666666664"/>
  </r>
  <r>
    <n v="1946"/>
    <s v="US-2023-142314"/>
    <d v="2023-12-23T00:00:00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  <n v="2023"/>
    <x v="11"/>
    <n v="12"/>
    <s v="Q4"/>
    <n v="5"/>
    <n v="0.27999999999999997"/>
  </r>
  <r>
    <n v="1947"/>
    <s v="US-2023-114517"/>
    <d v="2023-12-23T00:00:00"/>
    <d v="2023-12-27T00:00:00"/>
    <s v="Standard Class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2"/>
    <n v="3"/>
    <n v="0"/>
    <n v="15.8256"/>
    <n v="2023"/>
    <x v="11"/>
    <n v="12"/>
    <s v="Q4"/>
    <n v="4"/>
    <n v="0.27999999999999997"/>
  </r>
  <r>
    <n v="1948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  <n v="2023"/>
    <x v="11"/>
    <n v="12"/>
    <s v="Q4"/>
    <n v="4"/>
    <n v="0.375"/>
  </r>
  <r>
    <n v="1949"/>
    <s v="US-2023-126333"/>
    <d v="2023-12-23T00:00:00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02"/>
    <n v="1"/>
    <n v="0.2"/>
    <n v="1.8144"/>
    <n v="2023"/>
    <x v="11"/>
    <n v="12"/>
    <s v="Q4"/>
    <n v="5"/>
    <n v="0.35"/>
  </r>
  <r>
    <n v="1950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9"/>
    <n v="2023"/>
    <x v="11"/>
    <n v="12"/>
    <s v="Q4"/>
    <n v="4"/>
    <n v="0.35"/>
  </r>
  <r>
    <n v="1951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199999999999"/>
    <n v="2"/>
    <n v="0.2"/>
    <n v="-10.606800000000099"/>
    <n v="2023"/>
    <x v="11"/>
    <n v="12"/>
    <s v="Q4"/>
    <n v="4"/>
    <n v="-2.5000000000000234E-2"/>
  </r>
  <r>
    <n v="1952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"/>
    <n v="5"/>
    <n v="0.2"/>
    <n v="-1.0489999999999999"/>
    <n v="2023"/>
    <x v="11"/>
    <n v="12"/>
    <s v="Q4"/>
    <n v="4"/>
    <n v="-1.2499999999999999E-2"/>
  </r>
  <r>
    <n v="1953"/>
    <s v="US-2023-167738"/>
    <d v="2023-12-24T00:00:00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199999999999"/>
    <n v="6"/>
    <n v="0.2"/>
    <n v="18.266999999999999"/>
    <n v="2023"/>
    <x v="11"/>
    <n v="12"/>
    <s v="Q4"/>
    <n v="5"/>
    <n v="6.25E-2"/>
  </r>
  <r>
    <n v="1954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96"/>
    <n v="2023"/>
    <x v="11"/>
    <n v="12"/>
    <s v="Q4"/>
    <n v="5"/>
    <n v="0.23"/>
  </r>
  <r>
    <n v="1955"/>
    <s v="US-2023-156314"/>
    <d v="2023-12-24T00:00:00"/>
    <d v="2023-12-26T00:00:00"/>
    <s v="First Class"/>
    <s v="RP-19390"/>
    <s v="Resi PÃ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  <n v="2023"/>
    <x v="11"/>
    <n v="12"/>
    <s v="Q4"/>
    <n v="2"/>
    <n v="0.28750000000000003"/>
  </r>
  <r>
    <n v="1956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8"/>
    <n v="2023"/>
    <x v="11"/>
    <n v="12"/>
    <s v="Q4"/>
    <n v="5"/>
    <n v="0.28000000000000003"/>
  </r>
  <r>
    <n v="1957"/>
    <s v="US-2023-132913"/>
    <d v="2023-12-24T00:00:00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01"/>
    <n v="2023"/>
    <x v="11"/>
    <n v="12"/>
    <s v="Q4"/>
    <n v="2"/>
    <n v="0.26"/>
  </r>
  <r>
    <n v="1958"/>
    <s v="US-2023-113166"/>
    <d v="2023-12-24T00:00:00"/>
    <d v="2023-12-26T00:00:00"/>
    <s v="First Class"/>
    <s v="LF-17185"/>
    <s v="Luke Foster"/>
    <x v="0"/>
    <s v="United States"/>
    <s v="Miami"/>
    <s v="Florida"/>
    <n v="33180"/>
    <x v="2"/>
    <s v="OFF-PA-10001947"/>
    <x v="0"/>
    <s v="Paper"/>
    <s v="Xerox 1974"/>
    <n v="9.5679999999999996"/>
    <n v="2"/>
    <n v="0.2"/>
    <n v="3.4683999999999999"/>
    <n v="2023"/>
    <x v="11"/>
    <n v="12"/>
    <s v="Q4"/>
    <n v="2"/>
    <n v="0.36249999999999999"/>
  </r>
  <r>
    <n v="1959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"/>
    <n v="2023"/>
    <x v="11"/>
    <n v="12"/>
    <s v="Q4"/>
    <n v="5"/>
    <n v="9.9999999999999013E-3"/>
  </r>
  <r>
    <n v="1960"/>
    <s v="US-2023-167738"/>
    <d v="2023-12-24T00:00:00"/>
    <d v="2023-12-29T00:00:00"/>
    <s v="Standard Class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400000000001"/>
    <n v="2023"/>
    <x v="11"/>
    <n v="12"/>
    <s v="Q4"/>
    <n v="5"/>
    <n v="0.28999999999999998"/>
  </r>
  <r>
    <n v="1961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5"/>
    <n v="3"/>
    <n v="0"/>
    <n v="13.198499999999999"/>
    <n v="2023"/>
    <x v="11"/>
    <n v="12"/>
    <s v="Q4"/>
    <n v="5"/>
    <n v="0.21"/>
  </r>
  <r>
    <n v="1962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1"/>
    <n v="7"/>
    <n v="0.2"/>
    <n v="17.365600000000001"/>
    <n v="2023"/>
    <x v="11"/>
    <n v="12"/>
    <s v="Q4"/>
    <n v="5"/>
    <n v="0.1"/>
  </r>
  <r>
    <n v="1963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599999999998"/>
    <n v="3"/>
    <n v="0.2"/>
    <n v="51.148499999999999"/>
    <n v="2023"/>
    <x v="11"/>
    <n v="12"/>
    <s v="Q4"/>
    <n v="5"/>
    <n v="6.25E-2"/>
  </r>
  <r>
    <n v="1964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"/>
    <n v="3"/>
    <n v="0.2"/>
    <n v="20.155799999999999"/>
    <n v="2023"/>
    <x v="11"/>
    <n v="12"/>
    <s v="Q4"/>
    <n v="2"/>
    <n v="8.7499999999999994E-2"/>
  </r>
  <r>
    <n v="1965"/>
    <s v="US-2023-152030"/>
    <d v="2023-12-26T00:00:00"/>
    <d v="2023-12-28T00:00:00"/>
    <s v="Second Class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96"/>
    <n v="2023"/>
    <x v="11"/>
    <n v="12"/>
    <s v="Q4"/>
    <n v="2"/>
    <n v="-1.4285714285714419E-2"/>
  </r>
  <r>
    <n v="1966"/>
    <s v="US-2023-106264"/>
    <d v="2023-12-26T00:00:00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  <n v="2023"/>
    <x v="11"/>
    <n v="12"/>
    <s v="Q4"/>
    <n v="4"/>
    <n v="0.32"/>
  </r>
  <r>
    <n v="1967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"/>
    <n v="3"/>
    <n v="0.2"/>
    <n v="-24.564599999999999"/>
    <n v="2023"/>
    <x v="11"/>
    <n v="12"/>
    <s v="Q4"/>
    <n v="2"/>
    <n v="-0.11249999999999999"/>
  </r>
  <r>
    <n v="1968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  <n v="2023"/>
    <x v="11"/>
    <n v="12"/>
    <s v="Q4"/>
    <n v="2"/>
    <n v="0.26250000000000001"/>
  </r>
  <r>
    <n v="1969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97"/>
    <n v="2023"/>
    <x v="11"/>
    <n v="12"/>
    <s v="Q4"/>
    <n v="5"/>
    <n v="0.16250000000000001"/>
  </r>
  <r>
    <n v="1970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2000000000007"/>
    <n v="2023"/>
    <x v="11"/>
    <n v="12"/>
    <s v="Q4"/>
    <n v="5"/>
    <n v="0.1"/>
  </r>
  <r>
    <n v="1971"/>
    <s v="US-2023-101427"/>
    <d v="2023-12-26T00:00:00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2000000000001"/>
    <n v="2023"/>
    <x v="11"/>
    <n v="12"/>
    <s v="Q4"/>
    <n v="4"/>
    <n v="0.13750000000000001"/>
  </r>
  <r>
    <n v="1972"/>
    <s v="US-2023-111171"/>
    <d v="2023-12-26T00:00:00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9"/>
    <n v="5"/>
    <n v="0.8"/>
    <n v="-14.773"/>
    <n v="2023"/>
    <x v="11"/>
    <n v="12"/>
    <s v="Q4"/>
    <n v="5"/>
    <n v="-1.7"/>
  </r>
  <r>
    <n v="1973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599999999999994"/>
    <n v="5"/>
    <n v="0.7"/>
    <n v="-62.88"/>
    <n v="2023"/>
    <x v="11"/>
    <n v="12"/>
    <s v="Q4"/>
    <n v="2"/>
    <n v="-0.8"/>
  </r>
  <r>
    <n v="1974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"/>
    <n v="3"/>
    <n v="0.2"/>
    <n v="9.2988"/>
    <n v="2023"/>
    <x v="11"/>
    <n v="12"/>
    <s v="Q4"/>
    <n v="2"/>
    <n v="0.33750000000000002"/>
  </r>
  <r>
    <n v="1975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3999999999999"/>
    <n v="3"/>
    <n v="0.2"/>
    <n v="6.1641000000000004"/>
    <n v="2023"/>
    <x v="11"/>
    <n v="12"/>
    <s v="Q4"/>
    <n v="5"/>
    <n v="0.33750000000000002"/>
  </r>
  <r>
    <n v="1976"/>
    <s v="US-2023-168473"/>
    <d v="2023-12-26T00:00: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7999999999999"/>
    <n v="2023"/>
    <x v="11"/>
    <n v="12"/>
    <s v="Q4"/>
    <n v="6"/>
    <n v="9.9999999999999992E-2"/>
  </r>
  <r>
    <n v="1977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"/>
    <n v="4"/>
    <n v="0.2"/>
    <n v="-42.588000000000001"/>
    <n v="2023"/>
    <x v="11"/>
    <n v="12"/>
    <s v="Q4"/>
    <n v="5"/>
    <n v="-0.1875"/>
  </r>
  <r>
    <n v="1978"/>
    <s v="US-2023-106264"/>
    <d v="2023-12-26T00:00:00"/>
    <d v="2023-12-30T00:00:00"/>
    <s v="Standard Class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1"/>
    <n v="2023"/>
    <x v="11"/>
    <n v="12"/>
    <s v="Q4"/>
    <n v="4"/>
    <n v="0.01"/>
  </r>
  <r>
    <n v="1979"/>
    <s v="US-2023-163447"/>
    <d v="2023-12-27T00:00:00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4"/>
    <n v="2023"/>
    <x v="11"/>
    <n v="12"/>
    <s v="Q4"/>
    <n v="4"/>
    <n v="0.21111111111111108"/>
  </r>
  <r>
    <n v="1980"/>
    <s v="US-2023-106334"/>
    <d v="2023-12-27T00:00:00"/>
    <d v="2024-01-02T00:00:00"/>
    <s v="Standard Class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"/>
    <n v="3"/>
    <n v="0.2"/>
    <n v="23.027999999999999"/>
    <n v="2023"/>
    <x v="11"/>
    <n v="12"/>
    <s v="Q4"/>
    <n v="6"/>
    <n v="9.9999999999999992E-2"/>
  </r>
  <r>
    <n v="1981"/>
    <s v="US-2023-162866"/>
    <d v="2023-12-27T00:00:00"/>
    <d v="2023-12-31T00:00:00"/>
    <s v="Standard Class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1999999999998"/>
    <n v="6"/>
    <n v="0.6"/>
    <n v="-19.7712"/>
    <n v="2023"/>
    <x v="11"/>
    <n v="12"/>
    <s v="Q4"/>
    <n v="4"/>
    <n v="-0.60000000000000009"/>
  </r>
  <r>
    <n v="1982"/>
    <s v="US-2023-159611"/>
    <d v="2023-12-27T00:00:00"/>
    <d v="2024-01-01T00:00:00"/>
    <s v="Second Class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"/>
    <n v="3"/>
    <n v="0.2"/>
    <n v="-18.235199999999999"/>
    <n v="2023"/>
    <x v="11"/>
    <n v="12"/>
    <s v="Q4"/>
    <n v="5"/>
    <n v="-9.9999999999999992E-2"/>
  </r>
  <r>
    <n v="1983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5999999999999"/>
    <n v="2023"/>
    <x v="11"/>
    <n v="12"/>
    <s v="Q4"/>
    <n v="4"/>
    <n v="0.26999999999999996"/>
  </r>
  <r>
    <n v="1984"/>
    <s v="US-2023-165393"/>
    <d v="2023-12-27T00:00:00"/>
    <d v="2023-12-30T00:00:00"/>
    <s v="First Class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4"/>
    <n v="1"/>
    <n v="0.8"/>
    <n v="-8.4727999999999994"/>
    <n v="2023"/>
    <x v="11"/>
    <n v="12"/>
    <s v="Q4"/>
    <n v="3"/>
    <n v="-1.7"/>
  </r>
  <r>
    <n v="1985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  <n v="2023"/>
    <x v="11"/>
    <n v="12"/>
    <s v="Q4"/>
    <n v="4"/>
    <n v="0.37500000000000006"/>
  </r>
  <r>
    <n v="1986"/>
    <s v="US-2023-148383"/>
    <d v="2023-12-27T00:00:00"/>
    <d v="2023-12-31T00:00:00"/>
    <s v="Standard Class"/>
    <s v="RP-19390"/>
    <s v="Resi PÃ¶lking"/>
    <x v="0"/>
    <s v="United States"/>
    <s v="Phoenix"/>
    <s v="Arizona"/>
    <n v="85023"/>
    <x v="3"/>
    <s v="OFF-BI-10003650"/>
    <x v="0"/>
    <s v="Binders"/>
    <s v="GBC DocuBind 300 Electric Binding Machine"/>
    <n v="946.76400000000001"/>
    <n v="6"/>
    <n v="0.7"/>
    <n v="-694.29359999999997"/>
    <n v="2023"/>
    <x v="11"/>
    <n v="12"/>
    <s v="Q4"/>
    <n v="4"/>
    <n v="-0.73333333333333328"/>
  </r>
  <r>
    <n v="1987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  <n v="2023"/>
    <x v="11"/>
    <n v="12"/>
    <s v="Q4"/>
    <n v="4"/>
    <n v="0.46"/>
  </r>
  <r>
    <n v="1988"/>
    <s v="US-2023-120243"/>
    <d v="2023-12-27T00:00:00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  <n v="2023"/>
    <x v="11"/>
    <n v="12"/>
    <s v="Q4"/>
    <n v="3"/>
    <n v="0.47000000000000003"/>
  </r>
  <r>
    <n v="1989"/>
    <s v="US-2023-153087"/>
    <d v="2023-12-27T00:00:00"/>
    <d v="2024-01-03T00:00:00"/>
    <s v="Standard Class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  <n v="2023"/>
    <x v="11"/>
    <n v="12"/>
    <s v="Q4"/>
    <n v="7"/>
    <n v="0.49"/>
  </r>
  <r>
    <n v="1990"/>
    <s v="US-2023-106334"/>
    <d v="2023-12-27T00:00:00"/>
    <d v="2024-01-02T00:00:00"/>
    <s v="Standard Class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96"/>
    <n v="2023"/>
    <x v="11"/>
    <n v="12"/>
    <s v="Q4"/>
    <n v="6"/>
    <n v="0.44999999999999996"/>
  </r>
  <r>
    <n v="1991"/>
    <s v="US-2023-162866"/>
    <d v="2023-12-27T00:00:00"/>
    <d v="2023-12-31T00:00:00"/>
    <s v="Standard Class"/>
    <s v="Co-12640"/>
    <s v="Corey-Lock"/>
    <x v="0"/>
    <s v="United States"/>
    <s v="Skokie"/>
    <s v="Illinois"/>
    <n v="60076"/>
    <x v="0"/>
    <s v="OFF-ST-10002562"/>
    <x v="0"/>
    <s v="Storage"/>
    <s v="Staple magnet"/>
    <n v="30.015999999999998"/>
    <n v="4"/>
    <n v="0.2"/>
    <n v="3.0015999999999998"/>
    <n v="2023"/>
    <x v="11"/>
    <n v="12"/>
    <s v="Q4"/>
    <n v="4"/>
    <n v="0.1"/>
  </r>
  <r>
    <n v="1992"/>
    <s v="US-2023-159611"/>
    <d v="2023-12-27T00:00:00"/>
    <d v="2024-01-01T00:00:00"/>
    <s v="Second Class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9000000000002"/>
    <n v="2023"/>
    <x v="11"/>
    <n v="12"/>
    <s v="Q4"/>
    <n v="5"/>
    <n v="-0.21250000000000002"/>
  </r>
  <r>
    <n v="1993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5"/>
    <n v="3"/>
    <n v="0"/>
    <n v="13.891500000000001"/>
    <n v="2023"/>
    <x v="11"/>
    <n v="12"/>
    <s v="Q4"/>
    <n v="4"/>
    <n v="0.27"/>
  </r>
  <r>
    <n v="1994"/>
    <s v="US-2023-153087"/>
    <d v="2023-12-27T00:00:00"/>
    <d v="2024-01-03T00:00:00"/>
    <s v="Standard Class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  <n v="2023"/>
    <x v="11"/>
    <n v="12"/>
    <s v="Q4"/>
    <n v="7"/>
    <n v="0.37"/>
  </r>
  <r>
    <n v="1995"/>
    <s v="US-2023-141313"/>
    <d v="2023-12-28T00:00:00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s v="Appliances"/>
    <s v="Hoover Upright Vacuum With Dirt Cup"/>
    <n v="1737.18"/>
    <n v="6"/>
    <n v="0"/>
    <n v="503.78219999999999"/>
    <n v="2023"/>
    <x v="11"/>
    <n v="12"/>
    <s v="Q4"/>
    <n v="4"/>
    <n v="0.28999999999999998"/>
  </r>
  <r>
    <n v="1996"/>
    <s v="US-2023-164259"/>
    <d v="2023-12-28T00:00:00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5999999999996"/>
    <n v="4"/>
    <n v="0.2"/>
    <n v="8.6744000000000003"/>
    <n v="2023"/>
    <x v="11"/>
    <n v="12"/>
    <s v="Q4"/>
    <n v="2"/>
    <n v="8.7500000000000008E-2"/>
  </r>
  <r>
    <n v="1997"/>
    <s v="US-2023-141313"/>
    <d v="2023-12-28T00:00:00"/>
    <d v="2024-01-01T00:00:00"/>
    <s v="Standard Class"/>
    <s v="AJ-10780"/>
    <s v="Anthony Jacobs"/>
    <x v="2"/>
    <s v="United States"/>
    <s v="Beverly"/>
    <s v="Massachusetts"/>
    <n v="1915"/>
    <x v="1"/>
    <s v="OFF-PA-10003302"/>
    <x v="0"/>
    <s v="Paper"/>
    <s v="Xerox 1906"/>
    <n v="141.76"/>
    <n v="4"/>
    <n v="0"/>
    <n v="66.627200000000002"/>
    <n v="2023"/>
    <x v="11"/>
    <n v="12"/>
    <s v="Q4"/>
    <n v="4"/>
    <n v="0.47000000000000003"/>
  </r>
  <r>
    <n v="1998"/>
    <s v="US-2023-141313"/>
    <d v="2023-12-28T00:00:00"/>
    <d v="2024-01-01T00:00:00"/>
    <s v="Standard Class"/>
    <s v="AJ-10780"/>
    <s v="Anthony Jacobs"/>
    <x v="2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  <n v="2023"/>
    <x v="11"/>
    <n v="12"/>
    <s v="Q4"/>
    <n v="4"/>
    <n v="0.12000000000000001"/>
  </r>
  <r>
    <n v="1999"/>
    <s v="US-2023-143371"/>
    <d v="2023-12-28T00:00:00"/>
    <d v="2024-01-03T00:00:00"/>
    <s v="Standard Class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1"/>
    <n v="2023"/>
    <x v="11"/>
    <n v="12"/>
    <s v="Q4"/>
    <n v="6"/>
    <n v="3.00000000000001E-2"/>
  </r>
  <r>
    <n v="2000"/>
    <s v="US-2023-143371"/>
    <d v="2023-12-28T00:00:00"/>
    <d v="2024-01-03T00:00:00"/>
    <s v="Standard Class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"/>
    <n v="5"/>
    <n v="0"/>
    <n v="13.298999999999999"/>
    <n v="2023"/>
    <x v="11"/>
    <n v="12"/>
    <s v="Q4"/>
    <n v="6"/>
    <n v="0.26"/>
  </r>
  <r>
    <n v="2001"/>
    <s v="US-2023-126802"/>
    <d v="2023-12-29T00:00:00"/>
    <d v="2024-01-05T00:00:00"/>
    <s v="Standard Class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7"/>
    <n v="2023"/>
    <x v="11"/>
    <n v="12"/>
    <s v="Q4"/>
    <n v="7"/>
    <n v="-1.3"/>
  </r>
  <r>
    <n v="2002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"/>
    <n v="5"/>
    <n v="0"/>
    <n v="8.2170000000000005"/>
    <n v="2023"/>
    <x v="11"/>
    <n v="12"/>
    <s v="Q4"/>
    <n v="4"/>
    <n v="0.33"/>
  </r>
  <r>
    <n v="2003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400000000001"/>
    <n v="2023"/>
    <x v="11"/>
    <n v="12"/>
    <s v="Q4"/>
    <n v="4"/>
    <n v="0.34"/>
  </r>
  <r>
    <n v="2004"/>
    <s v="US-2023-118276"/>
    <d v="2023-12-29T00:00:00"/>
    <d v="2024-01-02T00:00:00"/>
    <s v="Standard Class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02"/>
    <n v="2023"/>
    <x v="11"/>
    <n v="12"/>
    <s v="Q4"/>
    <n v="4"/>
    <n v="-0.54999999999999993"/>
  </r>
  <r>
    <n v="2005"/>
    <s v="US-2023-165477"/>
    <d v="2023-12-29T00:00:00"/>
    <d v="2023-12-31T00:00:00"/>
    <s v="Second Class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99"/>
    <n v="2023"/>
    <x v="11"/>
    <n v="12"/>
    <s v="Q4"/>
    <n v="2"/>
    <n v="0.125"/>
  </r>
  <r>
    <n v="2006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"/>
    <n v="3"/>
    <n v="0.2"/>
    <n v="4.6643999999999997"/>
    <n v="2023"/>
    <x v="11"/>
    <n v="12"/>
    <s v="Q4"/>
    <n v="4"/>
    <n v="0.32499999999999996"/>
  </r>
  <r>
    <n v="2007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"/>
    <n v="2023"/>
    <x v="11"/>
    <n v="12"/>
    <s v="Q4"/>
    <n v="4"/>
    <n v="0.46"/>
  </r>
  <r>
    <n v="2008"/>
    <s v="US-2023-102330"/>
    <d v="2023-12-29T00:00:00"/>
    <d v="2024-01-03T00:00:00"/>
    <s v="Standard Class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"/>
    <n v="6"/>
    <n v="0"/>
    <n v="44.4"/>
    <n v="2023"/>
    <x v="11"/>
    <n v="12"/>
    <s v="Q4"/>
    <n v="5"/>
    <n v="0.5"/>
  </r>
  <r>
    <n v="2009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  <n v="2023"/>
    <x v="11"/>
    <n v="12"/>
    <s v="Q4"/>
    <n v="4"/>
    <n v="0.44999999999999996"/>
  </r>
  <r>
    <n v="2010"/>
    <s v="US-2023-106803"/>
    <d v="2023-12-29T00:00:00"/>
    <d v="2024-01-02T00:00:00"/>
    <s v="Standard Class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8000000000002"/>
    <n v="2023"/>
    <x v="11"/>
    <n v="12"/>
    <s v="Q4"/>
    <n v="4"/>
    <n v="0.28000000000000003"/>
  </r>
  <r>
    <n v="2011"/>
    <s v="US-2023-152345"/>
    <d v="2023-12-29T00:00:00"/>
    <d v="2024-01-03T00:00:00"/>
    <s v="Second Class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6000000000003"/>
    <n v="2023"/>
    <x v="11"/>
    <n v="12"/>
    <s v="Q4"/>
    <n v="5"/>
    <n v="0.24000000000000002"/>
  </r>
  <r>
    <n v="2012"/>
    <s v="US-2023-106803"/>
    <d v="2023-12-29T00:00:00"/>
    <d v="2024-01-02T00:00:00"/>
    <s v="Standard Class"/>
    <s v="DC-13285"/>
    <s v="Debra Catini"/>
    <x v="0"/>
    <s v="United States"/>
    <s v="Cottage Grove"/>
    <s v="Minnesota"/>
    <n v="55016"/>
    <x v="0"/>
    <s v="TEC-AC-10001267"/>
    <x v="2"/>
    <s v="Accessories"/>
    <s v="ImationÂ 32GB Pocket Pro USB 3.0Â Flash DriveÂ - 32 GB - Black - 1 P ..."/>
    <n v="119.8"/>
    <n v="4"/>
    <n v="0"/>
    <n v="47.92"/>
    <n v="2023"/>
    <x v="11"/>
    <n v="12"/>
    <s v="Q4"/>
    <n v="4"/>
    <n v="0.4"/>
  </r>
  <r>
    <n v="2013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"/>
    <n v="6"/>
    <n v="0.2"/>
    <n v="287.98200000000003"/>
    <n v="2023"/>
    <x v="11"/>
    <n v="12"/>
    <s v="Q4"/>
    <n v="4"/>
    <n v="0.37500000000000006"/>
  </r>
  <r>
    <n v="2014"/>
    <s v="US-2023-102330"/>
    <d v="2023-12-29T00:00:00"/>
    <d v="2024-01-03T00:00:00"/>
    <s v="Standard Class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400000000001"/>
    <n v="2023"/>
    <x v="11"/>
    <n v="12"/>
    <s v="Q4"/>
    <n v="5"/>
    <n v="0.1125"/>
  </r>
  <r>
    <n v="2015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600000000001"/>
    <n v="2023"/>
    <x v="11"/>
    <n v="12"/>
    <s v="Q4"/>
    <n v="4"/>
    <n v="0.1"/>
  </r>
  <r>
    <n v="2016"/>
    <s v="US-2023-152345"/>
    <d v="2023-12-29T00:00:00"/>
    <d v="2024-01-03T00:00:00"/>
    <s v="Second Class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5999999999999"/>
    <n v="3"/>
    <n v="0.2"/>
    <n v="-5.6943000000000001"/>
    <n v="2023"/>
    <x v="11"/>
    <n v="12"/>
    <s v="Q4"/>
    <n v="5"/>
    <n v="-0.23750000000000002"/>
  </r>
  <r>
    <n v="2017"/>
    <s v="CA-2023-146626"/>
    <d v="2023-12-29T00:00:00"/>
    <d v="2024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  <n v="2023"/>
    <x v="11"/>
    <n v="12"/>
    <s v="Q4"/>
    <n v="7"/>
    <n v="0.48999999999999994"/>
  </r>
  <r>
    <n v="2018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  <n v="2023"/>
    <x v="11"/>
    <n v="12"/>
    <s v="Q4"/>
    <n v="4"/>
    <n v="0.37"/>
  </r>
  <r>
    <n v="2019"/>
    <s v="CA-2023-141531"/>
    <d v="2023-12-29T00:00:00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2023"/>
    <x v="11"/>
    <n v="12"/>
    <s v="Q4"/>
    <n v="4"/>
    <n v="0.30000000000000004"/>
  </r>
  <r>
    <n v="2020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2023"/>
    <x v="11"/>
    <n v="12"/>
    <s v="Q4"/>
    <n v="4"/>
    <n v="0.30000000000000004"/>
  </r>
  <r>
    <n v="2021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8"/>
    <n v="2023"/>
    <x v="11"/>
    <n v="12"/>
    <s v="Q4"/>
    <n v="4"/>
    <n v="0.30000000000000004"/>
  </r>
  <r>
    <n v="2022"/>
    <s v="CA-2023-141531"/>
    <d v="2023-12-29T00:00:00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2023"/>
    <x v="11"/>
    <n v="12"/>
    <s v="Q4"/>
    <n v="4"/>
    <n v="0.48999999999999994"/>
  </r>
  <r>
    <n v="2023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2023"/>
    <x v="11"/>
    <n v="12"/>
    <s v="Q4"/>
    <n v="4"/>
    <n v="0.48999999999999994"/>
  </r>
  <r>
    <n v="2024"/>
    <s v="US-2023-115189"/>
    <d v="2023-12-30T00:00:00"/>
    <d v="2024-01-03T00:00:00"/>
    <s v="Second Class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79999999999"/>
    <n v="2023"/>
    <x v="11"/>
    <n v="12"/>
    <s v="Q4"/>
    <n v="4"/>
    <n v="-0.36666666666666664"/>
  </r>
  <r>
    <n v="2025"/>
    <s v="US-2023-131800"/>
    <d v="2023-12-30T00:00:00"/>
    <d v="2024-01-04T00:00:00"/>
    <s v="Standard Class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9"/>
    <n v="2023"/>
    <x v="11"/>
    <n v="12"/>
    <s v="Q4"/>
    <n v="5"/>
    <n v="0.25"/>
  </r>
  <r>
    <n v="2026"/>
    <s v="US-2023-130960"/>
    <d v="2023-12-30T00:00:00"/>
    <d v="2024-01-04T00:00:00"/>
    <s v="Standard Class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6000000000001"/>
    <n v="2023"/>
    <x v="11"/>
    <n v="12"/>
    <s v="Q4"/>
    <n v="5"/>
    <n v="0.29000000000000004"/>
  </r>
  <r>
    <n v="2027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6"/>
    <n v="3"/>
    <n v="0.8"/>
    <n v="-3.6576"/>
    <n v="2023"/>
    <x v="11"/>
    <n v="12"/>
    <s v="Q4"/>
    <n v="2"/>
    <n v="-1.5999999999999999"/>
  </r>
  <r>
    <n v="2028"/>
    <s v="US-2023-131800"/>
    <d v="2023-12-30T00:00:00"/>
    <d v="2024-01-04T00:00:00"/>
    <s v="Standard Class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  <n v="2023"/>
    <x v="11"/>
    <n v="12"/>
    <s v="Q4"/>
    <n v="5"/>
    <n v="0.36249999999999999"/>
  </r>
  <r>
    <n v="2029"/>
    <s v="US-2023-169789"/>
    <d v="2023-12-30T00:00:00"/>
    <d v="2024-01-04T00:00:00"/>
    <s v="Standard Class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01"/>
    <n v="5"/>
    <n v="0.7"/>
    <n v="-459.98750000000001"/>
    <n v="2023"/>
    <x v="11"/>
    <n v="12"/>
    <s v="Q4"/>
    <n v="5"/>
    <n v="-0.83333333333333337"/>
  </r>
  <r>
    <n v="2030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"/>
    <n v="3"/>
    <n v="0.2"/>
    <n v="4.7066999999999997"/>
    <n v="2023"/>
    <x v="11"/>
    <n v="12"/>
    <s v="Q4"/>
    <n v="2"/>
    <n v="0.36249999999999999"/>
  </r>
  <r>
    <n v="2031"/>
    <s v="US-2023-166730"/>
    <d v="2023-12-30T00:00:00"/>
    <d v="2024-01-01T00:00:00"/>
    <s v="First Class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8000000000007"/>
    <n v="2023"/>
    <x v="11"/>
    <n v="12"/>
    <s v="Q4"/>
    <n v="2"/>
    <n v="-0.22500000000000001"/>
  </r>
  <r>
    <n v="2032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1"/>
    <n v="2023"/>
    <x v="11"/>
    <n v="12"/>
    <s v="Q4"/>
    <n v="2"/>
    <n v="0.3"/>
  </r>
  <r>
    <n v="2033"/>
    <s v="US-2023-138072"/>
    <d v="2023-12-30T00:00:00"/>
    <d v="2024-01-03T00:00:00"/>
    <s v="Standard Class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"/>
    <n v="2"/>
    <n v="0.2"/>
    <n v="6.992"/>
    <n v="2023"/>
    <x v="11"/>
    <n v="12"/>
    <s v="Q4"/>
    <n v="4"/>
    <n v="0.25"/>
  </r>
  <r>
    <n v="2034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1"/>
    <n v="3"/>
    <n v="0.2"/>
    <n v="28.767900000000001"/>
    <n v="2023"/>
    <x v="11"/>
    <n v="12"/>
    <s v="Q4"/>
    <n v="2"/>
    <n v="8.7499999999999994E-2"/>
  </r>
  <r>
    <n v="2035"/>
    <s v="US-2023-115189"/>
    <d v="2023-12-30T00:00:00"/>
    <d v="2024-01-03T00:00:00"/>
    <s v="Second Class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4"/>
    <n v="6"/>
    <n v="0.4"/>
    <n v="-50.392800000000001"/>
    <n v="2023"/>
    <x v="11"/>
    <n v="12"/>
    <s v="Q4"/>
    <n v="4"/>
    <n v="-0.2"/>
  </r>
  <r>
    <n v="2036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x v="0"/>
    <s v="TEC-PH-10002468"/>
    <x v="2"/>
    <s v="Phones"/>
    <s v="Plantronics CS 50-USB -Â headsetÂ - Convertible, Monaural"/>
    <n v="217.584"/>
    <n v="2"/>
    <n v="0.2"/>
    <n v="19.038599999999999"/>
    <n v="2023"/>
    <x v="11"/>
    <n v="12"/>
    <s v="Q4"/>
    <n v="2"/>
    <n v="8.7499999999999994E-2"/>
  </r>
  <r>
    <n v="2037"/>
    <s v="CA-2023-143500"/>
    <d v="2023-12-30T00:00:00"/>
    <d v="2024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  <n v="2023"/>
    <x v="11"/>
    <n v="12"/>
    <s v="Q4"/>
    <n v="4"/>
    <n v="-0.2"/>
  </r>
  <r>
    <n v="2038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  <n v="2023"/>
    <x v="11"/>
    <n v="12"/>
    <s v="Q4"/>
    <n v="7"/>
    <n v="0.23000000000000004"/>
  </r>
  <r>
    <n v="2039"/>
    <s v="US-2023-150245"/>
    <d v="2023-12-31T00:00:00"/>
    <d v="2024-01-04T00:00:00"/>
    <s v="Second Class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600000000001"/>
    <n v="2023"/>
    <x v="11"/>
    <n v="12"/>
    <s v="Q4"/>
    <n v="4"/>
    <n v="0.125"/>
  </r>
  <r>
    <n v="2040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"/>
    <n v="2023"/>
    <x v="11"/>
    <n v="12"/>
    <s v="Q4"/>
    <n v="7"/>
    <n v="0.25"/>
  </r>
  <r>
    <n v="2041"/>
    <s v="US-2023-143231"/>
    <d v="2023-12-31T00:00:00"/>
    <d v="2024-01-03T00:00:00"/>
    <s v="First Class"/>
    <s v="GM-14455"/>
    <s v="Gary Mitchum"/>
    <x v="1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  <n v="2023"/>
    <x v="11"/>
    <n v="12"/>
    <s v="Q4"/>
    <n v="3"/>
    <n v="0.37"/>
  </r>
  <r>
    <n v="2042"/>
    <s v="US-2023-111150"/>
    <d v="2023-12-31T00:00:00"/>
    <d v="2024-01-04T00:00:00"/>
    <s v="Standard Class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200000000001"/>
    <n v="2023"/>
    <x v="11"/>
    <n v="12"/>
    <s v="Q4"/>
    <n v="4"/>
    <n v="0.39"/>
  </r>
  <r>
    <n v="2043"/>
    <s v="US-2023-127383"/>
    <d v="2023-12-31T00:00:00"/>
    <d v="2024-01-05T00:00:00"/>
    <s v="Standard Class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7999999999998"/>
    <n v="2"/>
    <n v="0.2"/>
    <n v="17.968399999999999"/>
    <n v="2023"/>
    <x v="11"/>
    <n v="12"/>
    <s v="Q4"/>
    <n v="5"/>
    <n v="0.36249999999999999"/>
  </r>
  <r>
    <n v="2044"/>
    <s v="US-2023-157644"/>
    <d v="2023-12-31T00:00:00"/>
    <d v="2024-01-01T00:00:00"/>
    <s v="First Class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40000000000008"/>
    <n v="2023"/>
    <x v="11"/>
    <n v="12"/>
    <s v="Q4"/>
    <n v="1"/>
    <n v="0.46000000000000008"/>
  </r>
  <r>
    <n v="2045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x v="1"/>
    <s v="OFF-PA-10002586"/>
    <x v="0"/>
    <s v="Paper"/>
    <s v="Xerox 1970"/>
    <n v="14.94"/>
    <n v="3"/>
    <n v="0"/>
    <n v="7.0217999999999998"/>
    <n v="2023"/>
    <x v="11"/>
    <n v="12"/>
    <s v="Q4"/>
    <n v="7"/>
    <n v="0.47000000000000003"/>
  </r>
  <r>
    <n v="2046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x v="1"/>
    <s v="OFF-PA-10003228"/>
    <x v="0"/>
    <s v="Paper"/>
    <s v="Xerox 1917"/>
    <n v="195.64"/>
    <n v="4"/>
    <n v="0"/>
    <n v="91.950800000000001"/>
    <n v="2023"/>
    <x v="11"/>
    <n v="12"/>
    <s v="Q4"/>
    <n v="7"/>
    <n v="0.47000000000000003"/>
  </r>
  <r>
    <n v="2047"/>
    <s v="US-2023-111150"/>
    <d v="2023-12-31T00:00:00"/>
    <d v="2024-01-04T00:00:00"/>
    <s v="Standard Class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"/>
    <n v="2023"/>
    <x v="11"/>
    <n v="12"/>
    <s v="Q4"/>
    <n v="4"/>
    <n v="0.33999999999999997"/>
  </r>
  <r>
    <n v="2048"/>
    <s v="US-2023-143231"/>
    <d v="2023-12-31T00:00:00"/>
    <d v="2024-01-03T00:00:00"/>
    <s v="First Class"/>
    <s v="GM-14455"/>
    <s v="Gary Mitchum"/>
    <x v="1"/>
    <s v="United States"/>
    <s v="Franklin"/>
    <s v="Massachusetts"/>
    <n v="2038"/>
    <x v="1"/>
    <s v="TEC-AC-10000358"/>
    <x v="2"/>
    <s v="Accessories"/>
    <s v="ImationÂ SecureÂ DriveÂ + Hardware Encrypted USBÂ flash driveÂ - 16 GB"/>
    <n v="113.97"/>
    <n v="3"/>
    <n v="0"/>
    <n v="27.352799999999998"/>
    <n v="2023"/>
    <x v="11"/>
    <n v="12"/>
    <s v="Q4"/>
    <n v="3"/>
    <n v="0.24"/>
  </r>
  <r>
    <n v="2049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199999999995"/>
    <n v="2023"/>
    <x v="11"/>
    <n v="12"/>
    <s v="Q4"/>
    <n v="7"/>
    <n v="0.44"/>
  </r>
  <r>
    <n v="2050"/>
    <s v="US-2023-157644"/>
    <d v="2023-12-31T00:00:00"/>
    <d v="2024-01-01T00:00:00"/>
    <s v="First Class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70000000000003"/>
    <n v="3"/>
    <n v="0"/>
    <n v="11.4741"/>
    <n v="2023"/>
    <x v="11"/>
    <n v="12"/>
    <s v="Q4"/>
    <n v="1"/>
    <n v="0.32999999999999996"/>
  </r>
  <r>
    <n v="2051"/>
    <s v="US-2023-133949"/>
    <d v="2023-12-31T00:00:00"/>
    <d v="2023-12-31T00:00:00"/>
    <s v="Same Day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3000000000002"/>
    <n v="2023"/>
    <x v="11"/>
    <n v="12"/>
    <s v="Q4"/>
    <n v="0"/>
    <n v="0.125"/>
  </r>
  <r>
    <n v="2052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1"/>
    <n v="2024"/>
    <x v="0"/>
    <n v="1"/>
    <s v="Q1"/>
    <n v="7"/>
    <n v="-0.54"/>
  </r>
  <r>
    <n v="2053"/>
    <s v="US-2024-104514"/>
    <d v="2024-01-02T00:00:00"/>
    <d v="2024-01-04T00:00:00"/>
    <s v="Second Class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1"/>
    <n v="2024"/>
    <x v="0"/>
    <n v="1"/>
    <s v="Q1"/>
    <n v="2"/>
    <n v="0.27"/>
  </r>
  <r>
    <n v="2054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x v="1"/>
    <s v="OFF-LA-10004544"/>
    <x v="0"/>
    <s v="Labels"/>
    <s v="Avery 505"/>
    <n v="23.68"/>
    <n v="2"/>
    <n v="0.2"/>
    <n v="8.8800000000000008"/>
    <n v="2024"/>
    <x v="0"/>
    <n v="1"/>
    <s v="Q1"/>
    <n v="7"/>
    <n v="0.37500000000000006"/>
  </r>
  <r>
    <n v="2055"/>
    <s v="US-2024-104514"/>
    <d v="2024-01-02T00:00:00"/>
    <d v="2024-01-04T00:00:00"/>
    <s v="Second Class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  <n v="2024"/>
    <x v="0"/>
    <n v="1"/>
    <s v="Q1"/>
    <n v="2"/>
    <n v="0.48"/>
  </r>
  <r>
    <n v="2056"/>
    <s v="US-2024-104514"/>
    <d v="2024-01-02T00:00:00"/>
    <d v="2024-01-04T00:00:00"/>
    <s v="Second Class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  <n v="2024"/>
    <x v="0"/>
    <n v="1"/>
    <s v="Q1"/>
    <n v="2"/>
    <n v="0.26"/>
  </r>
  <r>
    <n v="2057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103"/>
    <n v="2024"/>
    <x v="0"/>
    <n v="1"/>
    <s v="Q1"/>
    <n v="7"/>
    <n v="5.0000000000000114E-2"/>
  </r>
  <r>
    <n v="2058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"/>
    <n v="9"/>
    <n v="0.7"/>
    <n v="-950.4"/>
    <n v="2024"/>
    <x v="0"/>
    <n v="1"/>
    <s v="Q1"/>
    <n v="7"/>
    <n v="-0.79999999999999993"/>
  </r>
  <r>
    <n v="2059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"/>
    <n v="2024"/>
    <x v="0"/>
    <n v="1"/>
    <s v="Q1"/>
    <n v="7"/>
    <n v="-0.23333333333333334"/>
  </r>
  <r>
    <n v="2060"/>
    <s v="US-2024-141243"/>
    <d v="2024-01-03T00:00:00"/>
    <d v="2024-01-08T00:00:00"/>
    <s v="Second Class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6"/>
    <n v="9"/>
    <n v="0.32"/>
    <n v="-437.54039999999998"/>
    <n v="2024"/>
    <x v="0"/>
    <n v="1"/>
    <s v="Q1"/>
    <n v="5"/>
    <n v="-0.32352941176470584"/>
  </r>
  <r>
    <n v="2061"/>
    <s v="US-2024-141243"/>
    <d v="2024-01-03T00:00:00"/>
    <d v="2024-01-08T00:00:00"/>
    <s v="Second Class"/>
    <s v="AH-10465"/>
    <s v="Amy Hunt"/>
    <x v="0"/>
    <s v="United States"/>
    <s v="Dallas"/>
    <s v="Texas"/>
    <n v="75217"/>
    <x v="0"/>
    <s v="OFF-AR-10001246"/>
    <x v="0"/>
    <s v="Art"/>
    <s v="Newell 317"/>
    <n v="7.056"/>
    <n v="3"/>
    <n v="0.2"/>
    <n v="0.79379999999999995"/>
    <n v="2024"/>
    <x v="0"/>
    <n v="1"/>
    <s v="Q1"/>
    <n v="5"/>
    <n v="0.11249999999999999"/>
  </r>
  <r>
    <n v="2062"/>
    <s v="US-2024-121097"/>
    <d v="2024-01-03T00:00:00"/>
    <d v="2024-01-08T00:00:00"/>
    <s v="Standard Class"/>
    <s v="SF-20965"/>
    <s v="Sylvia Foulston"/>
    <x v="2"/>
    <s v="United States"/>
    <s v="Baytown"/>
    <s v="Texas"/>
    <n v="77520"/>
    <x v="0"/>
    <s v="OFF-PA-10001937"/>
    <x v="0"/>
    <s v="Paper"/>
    <s v="Xerox 21"/>
    <n v="10.368"/>
    <n v="2"/>
    <n v="0.2"/>
    <n v="3.6288"/>
    <n v="2024"/>
    <x v="0"/>
    <n v="1"/>
    <s v="Q1"/>
    <n v="5"/>
    <n v="0.35"/>
  </r>
  <r>
    <n v="2063"/>
    <s v="US-2024-141243"/>
    <d v="2024-01-03T00:00:00"/>
    <d v="2024-01-08T00:00:00"/>
    <s v="Second Class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"/>
    <n v="5"/>
    <n v="0.2"/>
    <n v="84.66"/>
    <n v="2024"/>
    <x v="0"/>
    <n v="1"/>
    <s v="Q1"/>
    <n v="5"/>
    <n v="0.21249999999999999"/>
  </r>
  <r>
    <n v="2064"/>
    <s v="US-2024-104241"/>
    <d v="2024-01-04T00:00:00"/>
    <d v="2024-01-09T00:00:00"/>
    <s v="Standard Class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  <n v="2024"/>
    <x v="0"/>
    <n v="1"/>
    <s v="Q1"/>
    <n v="5"/>
    <n v="0.36000000000000004"/>
  </r>
  <r>
    <n v="2065"/>
    <s v="US-2024-149811"/>
    <d v="2024-01-04T00:00:00"/>
    <d v="2024-01-10T00:00:00"/>
    <s v="Standard Class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40000000000003"/>
    <n v="3"/>
    <n v="0"/>
    <n v="15.523199999999999"/>
    <n v="2024"/>
    <x v="0"/>
    <n v="1"/>
    <s v="Q1"/>
    <n v="6"/>
    <n v="0.47999999999999993"/>
  </r>
  <r>
    <n v="2066"/>
    <s v="US-2024-149811"/>
    <d v="2024-01-04T00:00:00"/>
    <d v="2024-01-10T00:00:00"/>
    <s v="Standard Class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"/>
    <n v="5"/>
    <n v="0"/>
    <n v="19.95"/>
    <n v="2024"/>
    <x v="0"/>
    <n v="1"/>
    <s v="Q1"/>
    <n v="6"/>
    <n v="0.5"/>
  </r>
  <r>
    <n v="2067"/>
    <s v="US-2024-154970"/>
    <d v="2024-01-05T00:00:00"/>
    <d v="2024-01-10T00:00:00"/>
    <s v="Standard Class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04"/>
    <n v="2024"/>
    <x v="0"/>
    <n v="1"/>
    <s v="Q1"/>
    <n v="5"/>
    <n v="-0.1125"/>
  </r>
  <r>
    <n v="2068"/>
    <s v="US-2024-158701"/>
    <d v="2024-01-05T00:00:00"/>
    <d v="2024-01-10T00:00:00"/>
    <s v="Standard Class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199999999999"/>
    <n v="2024"/>
    <x v="0"/>
    <n v="1"/>
    <s v="Q1"/>
    <n v="5"/>
    <n v="0.27"/>
  </r>
  <r>
    <n v="2069"/>
    <s v="US-2024-108588"/>
    <d v="2024-01-05T00:00:00"/>
    <d v="2024-01-10T00:00:00"/>
    <s v="Standard Class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2"/>
    <n v="3"/>
    <n v="0"/>
    <n v="15.475199999999999"/>
    <n v="2024"/>
    <x v="0"/>
    <n v="1"/>
    <s v="Q1"/>
    <n v="5"/>
    <n v="0.25999999999999995"/>
  </r>
  <r>
    <n v="2070"/>
    <s v="US-2024-158701"/>
    <d v="2024-01-05T00:00:00"/>
    <d v="2024-01-10T00:00:00"/>
    <s v="Standard Class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5"/>
    <n v="2024"/>
    <x v="0"/>
    <n v="1"/>
    <s v="Q1"/>
    <n v="5"/>
    <n v="0.31250000000000006"/>
  </r>
  <r>
    <n v="2071"/>
    <s v="US-2024-108588"/>
    <d v="2024-01-05T00:00:00"/>
    <d v="2024-01-10T00:00:00"/>
    <s v="Standard Class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7999999999999"/>
    <n v="2"/>
    <n v="0.2"/>
    <n v="4.6087999999999996"/>
    <n v="2024"/>
    <x v="0"/>
    <n v="1"/>
    <s v="Q1"/>
    <n v="5"/>
    <n v="0.35"/>
  </r>
  <r>
    <n v="2072"/>
    <s v="US-2024-108588"/>
    <d v="2024-01-05T00:00:00"/>
    <d v="2024-01-10T00:00:00"/>
    <s v="Standard Class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  <n v="2024"/>
    <x v="0"/>
    <n v="1"/>
    <s v="Q1"/>
    <n v="5"/>
    <n v="0.47000000000000003"/>
  </r>
  <r>
    <n v="2073"/>
    <s v="US-2024-149636"/>
    <d v="2024-01-06T00:00:00"/>
    <d v="2024-01-12T00:00:00"/>
    <s v="Standard Class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79999999999999"/>
    <n v="2"/>
    <n v="0.7"/>
    <n v="-1.3566"/>
    <n v="2024"/>
    <x v="0"/>
    <n v="1"/>
    <s v="Q1"/>
    <n v="6"/>
    <n v="-0.70000000000000007"/>
  </r>
  <r>
    <n v="2074"/>
    <s v="US-2024-149636"/>
    <d v="2024-01-06T00:00:00"/>
    <d v="2024-01-12T00:00:00"/>
    <s v="Standard Class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"/>
    <n v="5"/>
    <n v="0.2"/>
    <n v="9.25"/>
    <n v="2024"/>
    <x v="0"/>
    <n v="1"/>
    <s v="Q1"/>
    <n v="6"/>
    <n v="0.3125"/>
  </r>
  <r>
    <n v="2075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199999999998"/>
    <n v="2024"/>
    <x v="0"/>
    <n v="1"/>
    <s v="Q1"/>
    <n v="4"/>
    <n v="0.27999999999999997"/>
  </r>
  <r>
    <n v="2076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  <n v="2024"/>
    <x v="0"/>
    <n v="1"/>
    <s v="Q1"/>
    <n v="4"/>
    <n v="0.26"/>
  </r>
  <r>
    <n v="2077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8"/>
    <n v="2024"/>
    <x v="0"/>
    <n v="1"/>
    <s v="Q1"/>
    <n v="4"/>
    <n v="0.47000000000000003"/>
  </r>
  <r>
    <n v="2078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"/>
    <n v="5"/>
    <n v="0"/>
    <n v="24.2285"/>
    <n v="2024"/>
    <x v="0"/>
    <n v="1"/>
    <s v="Q1"/>
    <n v="4"/>
    <n v="0.47000000000000003"/>
  </r>
  <r>
    <n v="2079"/>
    <s v="US-2024-157154"/>
    <d v="2024-01-10T00:00:00"/>
    <d v="2024-01-15T00:00:00"/>
    <s v="Standard Class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4"/>
    <n v="4"/>
    <n v="0.4"/>
    <n v="-373.3048"/>
    <n v="2024"/>
    <x v="0"/>
    <n v="1"/>
    <s v="Q1"/>
    <n v="5"/>
    <n v="-0.36666666666666664"/>
  </r>
  <r>
    <n v="2080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"/>
    <n v="2"/>
    <n v="0.2"/>
    <n v="1.5551999999999999"/>
    <n v="2024"/>
    <x v="0"/>
    <n v="1"/>
    <s v="Q1"/>
    <n v="5"/>
    <n v="0.15"/>
  </r>
  <r>
    <n v="2081"/>
    <s v="US-2024-156755"/>
    <d v="2024-01-12T00:00:00"/>
    <d v="2024-01-18T00:00:00"/>
    <s v="Standard Class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"/>
    <n v="2024"/>
    <x v="0"/>
    <n v="1"/>
    <s v="Q1"/>
    <n v="6"/>
    <n v="0.26"/>
  </r>
  <r>
    <n v="2082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  <n v="2024"/>
    <x v="0"/>
    <n v="1"/>
    <s v="Q1"/>
    <n v="5"/>
    <n v="0.21249999999999999"/>
  </r>
  <r>
    <n v="2083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9"/>
    <n v="2024"/>
    <x v="0"/>
    <n v="1"/>
    <s v="Q1"/>
    <n v="5"/>
    <n v="9.9999999999999992E-2"/>
  </r>
  <r>
    <n v="2084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6"/>
    <n v="2024"/>
    <x v="0"/>
    <n v="1"/>
    <s v="Q1"/>
    <n v="5"/>
    <n v="-0.2"/>
  </r>
  <r>
    <n v="2085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03"/>
    <n v="2024"/>
    <x v="0"/>
    <n v="1"/>
    <s v="Q1"/>
    <n v="5"/>
    <n v="-0.18333333333333335"/>
  </r>
  <r>
    <n v="2086"/>
    <s v="US-2024-137526"/>
    <d v="2024-01-13T00:00:00"/>
    <d v="2024-01-17T00:00:00"/>
    <s v="Standard Class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4000000000001"/>
    <n v="2024"/>
    <x v="0"/>
    <n v="1"/>
    <s v="Q1"/>
    <n v="4"/>
    <n v="0.49000000000000005"/>
  </r>
  <r>
    <n v="2087"/>
    <s v="US-2024-137526"/>
    <d v="2024-01-13T00:00:00"/>
    <d v="2024-01-17T00:00:00"/>
    <s v="Standard Class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5"/>
    <n v="9"/>
    <n v="0"/>
    <n v="92.97"/>
    <n v="2024"/>
    <x v="0"/>
    <n v="1"/>
    <s v="Q1"/>
    <n v="4"/>
    <n v="0.19999999999999998"/>
  </r>
  <r>
    <n v="2088"/>
    <s v="US-2024-137526"/>
    <d v="2024-01-13T00:00:00"/>
    <d v="2024-01-17T00:00:00"/>
    <s v="Standard Class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7999999999996"/>
    <n v="3"/>
    <n v="0.2"/>
    <n v="24.502800000000001"/>
    <n v="2024"/>
    <x v="0"/>
    <n v="1"/>
    <s v="Q1"/>
    <n v="4"/>
    <n v="0.35000000000000003"/>
  </r>
  <r>
    <n v="2089"/>
    <s v="US-2024-169677"/>
    <d v="2024-01-13T00:00:00"/>
    <d v="2024-01-15T00:00:00"/>
    <s v="Second Class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  <n v="2024"/>
    <x v="0"/>
    <n v="1"/>
    <s v="Q1"/>
    <n v="2"/>
    <n v="0.49"/>
  </r>
  <r>
    <n v="2090"/>
    <s v="US-2024-101399"/>
    <d v="2024-01-17T00:00:00"/>
    <d v="2024-01-24T00:00:00"/>
    <s v="Standard Class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"/>
    <n v="7"/>
    <n v="0.6"/>
    <n v="-312.06139999999999"/>
    <n v="2024"/>
    <x v="0"/>
    <n v="1"/>
    <s v="Q1"/>
    <n v="7"/>
    <n v="-1.2249999999999999"/>
  </r>
  <r>
    <n v="2091"/>
    <s v="US-2024-152681"/>
    <d v="2024-01-17T00:00:00"/>
    <d v="2024-01-22T00:00:00"/>
    <s v="Standard Class"/>
    <s v="SC-20260"/>
    <s v="Scott Cohen"/>
    <x v="2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4"/>
    <n v="2024"/>
    <x v="0"/>
    <n v="1"/>
    <s v="Q1"/>
    <n v="5"/>
    <n v="0.3"/>
  </r>
  <r>
    <n v="2092"/>
    <s v="US-2024-151547"/>
    <d v="2024-01-17T00:00:00"/>
    <d v="2024-01-23T00:00:00"/>
    <s v="Standard Class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"/>
    <n v="8"/>
    <n v="0.2"/>
    <n v="10.007999999999999"/>
    <n v="2024"/>
    <x v="0"/>
    <n v="1"/>
    <s v="Q1"/>
    <n v="6"/>
    <n v="0.1125"/>
  </r>
  <r>
    <n v="2093"/>
    <s v="CA-2024-152681"/>
    <d v="2024-01-17T00:00:00"/>
    <d v="2024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4"/>
    <n v="2024"/>
    <x v="0"/>
    <n v="1"/>
    <s v="Q1"/>
    <n v="5"/>
    <n v="0.3"/>
  </r>
  <r>
    <n v="2094"/>
    <s v="US-2024-141250"/>
    <d v="2024-01-19T00:00:00"/>
    <d v="2024-01-23T00:00:00"/>
    <s v="Standard Class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07"/>
    <n v="2024"/>
    <x v="0"/>
    <n v="1"/>
    <s v="Q1"/>
    <n v="4"/>
    <n v="-4.2857142857142858E-2"/>
  </r>
  <r>
    <n v="2095"/>
    <s v="US-2024-141250"/>
    <d v="2024-01-19T00:00:00"/>
    <d v="2024-01-23T00:00:00"/>
    <s v="Standard Class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"/>
    <n v="2024"/>
    <x v="0"/>
    <n v="1"/>
    <s v="Q1"/>
    <n v="4"/>
    <n v="-0.12857142857142856"/>
  </r>
  <r>
    <n v="2096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2024"/>
    <x v="0"/>
    <n v="1"/>
    <s v="Q1"/>
    <n v="3"/>
    <n v="0.43004115226337447"/>
  </r>
  <r>
    <n v="2097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2024"/>
    <x v="0"/>
    <n v="1"/>
    <s v="Q1"/>
    <n v="3"/>
    <n v="0.39978902953586498"/>
  </r>
  <r>
    <n v="2098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2024"/>
    <x v="0"/>
    <n v="1"/>
    <s v="Q1"/>
    <n v="3"/>
    <n v="0.42006369426751594"/>
  </r>
  <r>
    <n v="2099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2024"/>
    <x v="0"/>
    <n v="1"/>
    <s v="Q1"/>
    <n v="3"/>
    <n v="0.47993827160493824"/>
  </r>
  <r>
    <n v="2100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2024"/>
    <x v="0"/>
    <n v="1"/>
    <s v="Q1"/>
    <n v="3"/>
    <n v="0.27999999999999997"/>
  </r>
  <r>
    <n v="2101"/>
    <s v="US-2024-119214"/>
    <d v="2024-01-23T00:00:00"/>
    <d v="2024-01-27T00:00:00"/>
    <s v="Standard Class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4000000000004"/>
    <n v="2024"/>
    <x v="0"/>
    <n v="1"/>
    <s v="Q1"/>
    <n v="4"/>
    <n v="0.47000000000000003"/>
  </r>
  <r>
    <n v="2102"/>
    <s v="US-2024-119214"/>
    <d v="2024-01-23T00:00:00"/>
    <d v="2024-01-27T00:00:00"/>
    <s v="Standard Class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  <n v="2024"/>
    <x v="0"/>
    <n v="1"/>
    <s v="Q1"/>
    <n v="4"/>
    <n v="0.48"/>
  </r>
  <r>
    <n v="2103"/>
    <s v="US-2024-128958"/>
    <d v="2024-01-24T00:00:00"/>
    <d v="2024-01-28T00:00:00"/>
    <s v="Standard Class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"/>
    <n v="5"/>
    <n v="0.2"/>
    <n v="2.1320000000000001"/>
    <n v="2024"/>
    <x v="0"/>
    <n v="1"/>
    <s v="Q1"/>
    <n v="4"/>
    <n v="0.16250000000000001"/>
  </r>
  <r>
    <n v="2104"/>
    <s v="US-2024-109603"/>
    <d v="2024-01-26T00:00:00"/>
    <d v="2024-02-01T00:00:00"/>
    <s v="Standard Class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  <n v="2024"/>
    <x v="0"/>
    <n v="1"/>
    <s v="Q1"/>
    <n v="6"/>
    <n v="0.45999999999999996"/>
  </r>
  <r>
    <n v="2105"/>
    <s v="US-2024-168746"/>
    <d v="2024-01-27T00:00:00"/>
    <d v="2024-01-29T00:00:00"/>
    <s v="Second Class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  <n v="2024"/>
    <x v="0"/>
    <n v="1"/>
    <s v="Q1"/>
    <n v="2"/>
    <n v="-0.3"/>
  </r>
  <r>
    <n v="2106"/>
    <s v="US-2024-164777"/>
    <d v="2024-01-27T00:00:00"/>
    <d v="2024-01-29T00:00:00"/>
    <s v="First Class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  <n v="2024"/>
    <x v="0"/>
    <n v="1"/>
    <s v="Q1"/>
    <n v="2"/>
    <n v="0"/>
  </r>
  <r>
    <n v="2107"/>
    <s v="US-2024-168746"/>
    <d v="2024-01-27T00:00:00"/>
    <d v="2024-01-29T00:00:00"/>
    <s v="Second Class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  <n v="2024"/>
    <x v="0"/>
    <n v="1"/>
    <s v="Q1"/>
    <n v="2"/>
    <n v="-0.23333333333333334"/>
  </r>
  <r>
    <n v="2108"/>
    <s v="US-2024-168746"/>
    <d v="2024-01-27T00:00:00"/>
    <d v="2024-01-29T00:00:00"/>
    <s v="Second Class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7"/>
    <n v="1"/>
    <n v="0.4"/>
    <n v="-36.253"/>
    <n v="2024"/>
    <x v="0"/>
    <n v="1"/>
    <s v="Q1"/>
    <n v="2"/>
    <n v="-0.23333333333333334"/>
  </r>
  <r>
    <n v="2109"/>
    <s v="US-2024-116638"/>
    <d v="2024-01-28T00:00:00"/>
    <d v="2024-01-31T00:00:00"/>
    <s v="Second Class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"/>
    <n v="2024"/>
    <x v="0"/>
    <n v="1"/>
    <s v="Q1"/>
    <n v="3"/>
    <n v="-0.43333333333333329"/>
  </r>
  <r>
    <n v="2110"/>
    <s v="US-2024-121797"/>
    <d v="2024-01-30T00:00:00"/>
    <d v="2024-02-06T00:00:00"/>
    <s v="Standard Class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6"/>
    <n v="7"/>
    <n v="0"/>
    <n v="81.849599999999995"/>
    <n v="2024"/>
    <x v="0"/>
    <n v="1"/>
    <s v="Q1"/>
    <n v="7"/>
    <n v="0.35999999999999993"/>
  </r>
  <r>
    <n v="2111"/>
    <s v="US-2024-145401"/>
    <d v="2024-01-30T00:00:00"/>
    <d v="2024-02-04T00:00:00"/>
    <s v="Standard Class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4"/>
    <n v="6"/>
    <n v="0.2"/>
    <n v="5.0064000000000002"/>
    <n v="2024"/>
    <x v="0"/>
    <n v="1"/>
    <s v="Q1"/>
    <n v="5"/>
    <n v="0.35000000000000003"/>
  </r>
  <r>
    <n v="2112"/>
    <s v="US-2024-121797"/>
    <d v="2024-01-30T00:00:00"/>
    <d v="2024-02-06T00:00:00"/>
    <s v="Standard Class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3"/>
    <n v="2024"/>
    <x v="0"/>
    <n v="1"/>
    <s v="Q1"/>
    <n v="7"/>
    <n v="0.11249999999999999"/>
  </r>
  <r>
    <n v="2113"/>
    <s v="US-2024-149587"/>
    <d v="2024-01-31T00:00:00"/>
    <d v="2024-02-05T00:00:00"/>
    <s v="Second Class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9"/>
    <n v="2024"/>
    <x v="0"/>
    <n v="1"/>
    <s v="Q1"/>
    <n v="5"/>
    <n v="0.30999999999999994"/>
  </r>
  <r>
    <n v="2114"/>
    <s v="US-2024-149587"/>
    <d v="2024-01-31T00:00:00"/>
    <d v="2024-02-05T00:00:00"/>
    <s v="Second Class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  <n v="2024"/>
    <x v="0"/>
    <n v="1"/>
    <s v="Q1"/>
    <n v="5"/>
    <n v="0.49000000000000005"/>
  </r>
  <r>
    <n v="2115"/>
    <s v="US-2024-149587"/>
    <d v="2024-01-31T00:00:00"/>
    <d v="2024-02-05T00:00:00"/>
    <s v="Second Class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7999999999997"/>
    <n v="2024"/>
    <x v="0"/>
    <n v="1"/>
    <s v="Q1"/>
    <n v="5"/>
    <n v="0.47999999999999993"/>
  </r>
  <r>
    <n v="2116"/>
    <s v="US-2024-127327"/>
    <d v="2024-02-03T00:00:00"/>
    <d v="2024-02-07T00:00:00"/>
    <s v="Standard Class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"/>
    <n v="2024"/>
    <x v="1"/>
    <n v="2"/>
    <s v="Q1"/>
    <n v="4"/>
    <n v="0.16666666666666666"/>
  </r>
  <r>
    <n v="2117"/>
    <s v="US-2024-140921"/>
    <d v="2024-02-03T00:00:00"/>
    <d v="2024-02-05T00:00:00"/>
    <s v="First Class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  <n v="2024"/>
    <x v="1"/>
    <n v="2"/>
    <s v="Q1"/>
    <n v="2"/>
    <n v="0.39"/>
  </r>
  <r>
    <n v="2118"/>
    <s v="US-2024-157959"/>
    <d v="2024-02-03T00:00:00"/>
    <d v="2024-02-04T00:00:00"/>
    <s v="First Class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6000000000001"/>
    <n v="2024"/>
    <x v="1"/>
    <n v="2"/>
    <s v="Q1"/>
    <n v="1"/>
    <n v="0.30000000000000004"/>
  </r>
  <r>
    <n v="2119"/>
    <s v="US-2024-132633"/>
    <d v="2024-02-03T00:00:00"/>
    <d v="2024-02-05T00:00:00"/>
    <s v="Second Class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6000000000002"/>
    <n v="2024"/>
    <x v="1"/>
    <n v="2"/>
    <s v="Q1"/>
    <n v="2"/>
    <n v="0.33750000000000002"/>
  </r>
  <r>
    <n v="2120"/>
    <s v="US-2024-103093"/>
    <d v="2024-02-03T00:00:00"/>
    <d v="2024-02-07T00:00:00"/>
    <s v="Standard Class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4"/>
    <n v="2024"/>
    <x v="1"/>
    <n v="2"/>
    <s v="Q1"/>
    <n v="4"/>
    <n v="0.47000000000000003"/>
  </r>
  <r>
    <n v="2121"/>
    <s v="US-2024-140921"/>
    <d v="2024-02-03T00:00:00"/>
    <d v="2024-02-05T00:00:00"/>
    <s v="First Class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  <n v="2024"/>
    <x v="1"/>
    <n v="2"/>
    <s v="Q1"/>
    <n v="2"/>
    <n v="0.34"/>
  </r>
  <r>
    <n v="2122"/>
    <s v="US-2024-156482"/>
    <d v="2024-02-06T00:00:00"/>
    <d v="2024-02-13T00:00:00"/>
    <s v="Standard Class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97"/>
    <n v="2024"/>
    <x v="1"/>
    <n v="2"/>
    <s v="Q1"/>
    <n v="7"/>
    <n v="0.28999999999999998"/>
  </r>
  <r>
    <n v="2123"/>
    <s v="US-2024-156482"/>
    <d v="2024-02-06T00:00:00"/>
    <d v="2024-02-13T00:00:00"/>
    <s v="Standard Class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2"/>
    <n v="2024"/>
    <x v="1"/>
    <n v="2"/>
    <s v="Q1"/>
    <n v="7"/>
    <n v="0.21000000000000002"/>
  </r>
  <r>
    <n v="2124"/>
    <s v="US-2024-156482"/>
    <d v="2024-02-06T00:00:00"/>
    <d v="2024-02-13T00:00:00"/>
    <s v="Standard Class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9"/>
    <n v="2024"/>
    <x v="1"/>
    <n v="2"/>
    <s v="Q1"/>
    <n v="7"/>
    <n v="0.31"/>
  </r>
  <r>
    <n v="2125"/>
    <s v="US-2024-111507"/>
    <d v="2024-02-06T00:00:00"/>
    <d v="2024-02-13T00:00:00"/>
    <s v="Standard Class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  <n v="2024"/>
    <x v="1"/>
    <n v="2"/>
    <s v="Q1"/>
    <n v="7"/>
    <n v="0.28999999999999998"/>
  </r>
  <r>
    <n v="2126"/>
    <s v="US-2024-137064"/>
    <d v="2024-02-06T00:00:00"/>
    <d v="2024-02-13T00:00:00"/>
    <s v="Standard Class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40000000000002"/>
    <n v="3"/>
    <n v="0.8"/>
    <n v="-4.9878"/>
    <n v="2024"/>
    <x v="1"/>
    <n v="2"/>
    <s v="Q1"/>
    <n v="7"/>
    <n v="-1.7"/>
  </r>
  <r>
    <n v="2127"/>
    <s v="US-2024-104038"/>
    <d v="2024-02-06T00:00:00"/>
    <d v="2024-02-08T00:00:00"/>
    <s v="First Class"/>
    <s v="LO-17170"/>
    <s v="Lori Olson"/>
    <x v="2"/>
    <s v="United States"/>
    <s v="Suffolk"/>
    <s v="Virginia"/>
    <n v="23434"/>
    <x v="2"/>
    <s v="OFF-PA-10002751"/>
    <x v="0"/>
    <s v="Paper"/>
    <s v="Xerox 1920"/>
    <n v="29.9"/>
    <n v="5"/>
    <n v="0"/>
    <n v="13.455"/>
    <n v="2024"/>
    <x v="1"/>
    <n v="2"/>
    <s v="Q1"/>
    <n v="2"/>
    <n v="0.45"/>
  </r>
  <r>
    <n v="2128"/>
    <s v="US-2024-104038"/>
    <d v="2024-02-06T00:00:00"/>
    <d v="2024-02-08T00:00:00"/>
    <s v="First Class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01"/>
    <n v="2024"/>
    <x v="1"/>
    <n v="2"/>
    <s v="Q1"/>
    <n v="2"/>
    <n v="0.02"/>
  </r>
  <r>
    <n v="2129"/>
    <s v="US-2024-137064"/>
    <d v="2024-02-06T00:00:00"/>
    <d v="2024-02-13T00:00:00"/>
    <s v="Standard Class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199999999995"/>
    <n v="3"/>
    <n v="0.2"/>
    <n v="-125.76600000000001"/>
    <n v="2024"/>
    <x v="1"/>
    <n v="2"/>
    <s v="Q1"/>
    <n v="7"/>
    <n v="-0.18750000000000003"/>
  </r>
  <r>
    <n v="2130"/>
    <s v="US-2024-137064"/>
    <d v="2024-02-06T00:00:00"/>
    <d v="2024-02-13T00:00:00"/>
    <s v="Standard Class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7999999999999"/>
    <n v="2"/>
    <n v="0.2"/>
    <n v="4.4004000000000003"/>
    <n v="2024"/>
    <x v="1"/>
    <n v="2"/>
    <s v="Q1"/>
    <n v="7"/>
    <n v="0.23750000000000004"/>
  </r>
  <r>
    <n v="2131"/>
    <s v="US-2024-147529"/>
    <d v="2024-02-07T00:00:00"/>
    <d v="2024-02-11T00:00:00"/>
    <s v="Standard Class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5"/>
    <n v="2024"/>
    <x v="1"/>
    <n v="2"/>
    <s v="Q1"/>
    <n v="4"/>
    <n v="0.47000000000000003"/>
  </r>
  <r>
    <n v="2132"/>
    <s v="US-2024-147529"/>
    <d v="2024-02-07T00:00:00"/>
    <d v="2024-02-11T00:00:00"/>
    <s v="Standard Class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3999999999996"/>
    <n v="2024"/>
    <x v="1"/>
    <n v="2"/>
    <s v="Q1"/>
    <n v="4"/>
    <n v="0.48999999999999994"/>
  </r>
  <r>
    <n v="2133"/>
    <s v="US-2024-130491"/>
    <d v="2024-02-08T00:00:00"/>
    <d v="2024-02-11T00:00:00"/>
    <s v="First Class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8"/>
    <n v="2024"/>
    <x v="1"/>
    <n v="2"/>
    <s v="Q1"/>
    <n v="3"/>
    <n v="0.3"/>
  </r>
  <r>
    <n v="2134"/>
    <s v="US-2024-130491"/>
    <d v="2024-02-08T00:00:00"/>
    <d v="2024-02-11T00:00:00"/>
    <s v="First Class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  <n v="2024"/>
    <x v="1"/>
    <n v="2"/>
    <s v="Q1"/>
    <n v="3"/>
    <n v="0.31"/>
  </r>
  <r>
    <n v="2135"/>
    <s v="US-2024-130491"/>
    <d v="2024-02-08T00:00:00"/>
    <d v="2024-02-11T00:00:00"/>
    <s v="First Class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30000000000001"/>
    <n v="2024"/>
    <x v="1"/>
    <n v="2"/>
    <s v="Q1"/>
    <n v="3"/>
    <n v="0.45000000000000007"/>
  </r>
  <r>
    <n v="2136"/>
    <s v="US-2024-114923"/>
    <d v="2024-02-08T00:00:00"/>
    <d v="2024-02-13T00:00:00"/>
    <s v="Standard Class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5"/>
    <n v="2024"/>
    <x v="1"/>
    <n v="2"/>
    <s v="Q1"/>
    <n v="5"/>
    <n v="-0.25"/>
  </r>
  <r>
    <n v="2137"/>
    <s v="US-2024-146038"/>
    <d v="2024-02-09T00:00:00"/>
    <d v="2024-02-16T00:00:00"/>
    <s v="Standard Class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9"/>
    <n v="2024"/>
    <x v="1"/>
    <n v="2"/>
    <s v="Q1"/>
    <n v="7"/>
    <n v="0.1125"/>
  </r>
  <r>
    <n v="2138"/>
    <s v="US-2024-135391"/>
    <d v="2024-02-09T00:00:00"/>
    <d v="2024-02-11T00:00:00"/>
    <s v="Second Class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  <n v="2024"/>
    <x v="1"/>
    <n v="2"/>
    <s v="Q1"/>
    <n v="2"/>
    <n v="-0.75"/>
  </r>
  <r>
    <n v="2139"/>
    <s v="US-2024-135391"/>
    <d v="2024-02-09T00:00:00"/>
    <d v="2024-02-11T00:00:00"/>
    <s v="Second Class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5999999999997"/>
    <n v="4"/>
    <n v="0.2"/>
    <n v="13.532400000000001"/>
    <n v="2024"/>
    <x v="1"/>
    <n v="2"/>
    <s v="Q1"/>
    <n v="2"/>
    <n v="0.33750000000000008"/>
  </r>
  <r>
    <n v="2140"/>
    <s v="US-2024-101007"/>
    <d v="2024-02-09T00:00:00"/>
    <d v="2024-02-13T00:00:00"/>
    <s v="Second Class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5"/>
    <n v="2024"/>
    <x v="1"/>
    <n v="2"/>
    <s v="Q1"/>
    <n v="4"/>
    <n v="0.3125"/>
  </r>
  <r>
    <n v="2141"/>
    <s v="US-2024-153374"/>
    <d v="2024-02-09T00:00:00"/>
    <d v="2024-02-13T00:00:00"/>
    <s v="Second Class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1"/>
    <n v="2024"/>
    <x v="1"/>
    <n v="2"/>
    <s v="Q1"/>
    <n v="4"/>
    <n v="0.1875"/>
  </r>
  <r>
    <n v="2142"/>
    <s v="US-2024-101126"/>
    <d v="2024-02-10T00:00:00"/>
    <d v="2024-02-14T00:00:00"/>
    <s v="Second Class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39999999999995"/>
    <n v="5"/>
    <n v="0.2"/>
    <n v="7.7240000000000002"/>
    <n v="2024"/>
    <x v="1"/>
    <n v="2"/>
    <s v="Q1"/>
    <n v="4"/>
    <n v="0.1"/>
  </r>
  <r>
    <n v="2143"/>
    <s v="US-2024-147662"/>
    <d v="2024-02-14T00:00:00"/>
    <d v="2024-02-19T00:00:00"/>
    <s v="Standard Class"/>
    <s v="KB-16315"/>
    <s v="Karl Braun"/>
    <x v="0"/>
    <s v="United States"/>
    <s v="Akron"/>
    <s v="Ohio"/>
    <n v="44312"/>
    <x v="1"/>
    <s v="OFF-AR-10004999"/>
    <x v="0"/>
    <s v="Art"/>
    <s v="Newell 315"/>
    <n v="14.352"/>
    <n v="3"/>
    <n v="0.2"/>
    <n v="0.89700000000000002"/>
    <n v="2024"/>
    <x v="1"/>
    <n v="2"/>
    <s v="Q1"/>
    <n v="5"/>
    <n v="6.25E-2"/>
  </r>
  <r>
    <n v="2144"/>
    <s v="US-2024-147662"/>
    <d v="2024-02-14T00:00:00"/>
    <d v="2024-02-19T00:00:00"/>
    <s v="Standard Class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"/>
    <n v="2"/>
    <n v="0.7"/>
    <n v="-11.961600000000001"/>
    <n v="2024"/>
    <x v="1"/>
    <n v="2"/>
    <s v="Q1"/>
    <n v="5"/>
    <n v="-0.8"/>
  </r>
  <r>
    <n v="2145"/>
    <s v="US-2024-147662"/>
    <d v="2024-02-14T00:00:00"/>
    <d v="2024-02-19T00:00:00"/>
    <s v="Standard Class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"/>
    <n v="2"/>
    <n v="0.7"/>
    <n v="-1.6763999999999999"/>
    <n v="2024"/>
    <x v="1"/>
    <n v="2"/>
    <s v="Q1"/>
    <n v="5"/>
    <n v="-0.73333333333333328"/>
  </r>
  <r>
    <n v="2146"/>
    <s v="US-2024-116876"/>
    <d v="2024-02-14T00:00:00"/>
    <d v="2024-02-21T00:00:00"/>
    <s v="Standard Class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  <n v="2024"/>
    <x v="1"/>
    <n v="2"/>
    <s v="Q1"/>
    <n v="7"/>
    <n v="0.36249999999999999"/>
  </r>
  <r>
    <n v="2147"/>
    <s v="US-2024-147662"/>
    <d v="2024-02-14T00:00:00"/>
    <d v="2024-02-19T00:00:00"/>
    <s v="Standard Class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95"/>
    <n v="2024"/>
    <x v="1"/>
    <n v="2"/>
    <s v="Q1"/>
    <n v="5"/>
    <n v="1.2499999999999943E-2"/>
  </r>
  <r>
    <n v="2148"/>
    <s v="US-2024-116876"/>
    <d v="2024-02-14T00:00:00"/>
    <d v="2024-02-21T00:00:00"/>
    <s v="Standard Class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7"/>
    <n v="2024"/>
    <x v="1"/>
    <n v="2"/>
    <s v="Q1"/>
    <n v="7"/>
    <n v="0.3"/>
  </r>
  <r>
    <n v="2149"/>
    <s v="US-2024-147662"/>
    <d v="2024-02-14T00:00:00"/>
    <d v="2024-02-19T00:00:00"/>
    <s v="Standard Class"/>
    <s v="KB-16315"/>
    <s v="Karl Braun"/>
    <x v="0"/>
    <s v="United States"/>
    <s v="Akron"/>
    <s v="Ohio"/>
    <n v="44312"/>
    <x v="1"/>
    <s v="TEC-PH-10002834"/>
    <x v="2"/>
    <s v="Phones"/>
    <s v="Google Nexus 5"/>
    <n v="323.98200000000003"/>
    <n v="3"/>
    <n v="0.4"/>
    <n v="-80.995500000000007"/>
    <n v="2024"/>
    <x v="1"/>
    <n v="2"/>
    <s v="Q1"/>
    <n v="5"/>
    <n v="-0.25"/>
  </r>
  <r>
    <n v="2150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4000000000005"/>
    <n v="6"/>
    <n v="0"/>
    <n v="157.01759999999999"/>
    <n v="2024"/>
    <x v="1"/>
    <n v="2"/>
    <s v="Q1"/>
    <n v="3"/>
    <n v="0.28999999999999992"/>
  </r>
  <r>
    <n v="2151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  <n v="2024"/>
    <x v="1"/>
    <n v="2"/>
    <s v="Q1"/>
    <n v="3"/>
    <n v="0.36250000000000004"/>
  </r>
  <r>
    <n v="2152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5"/>
    <n v="2024"/>
    <x v="1"/>
    <n v="2"/>
    <s v="Q1"/>
    <n v="3"/>
    <n v="0.3125"/>
  </r>
  <r>
    <n v="2153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  <n v="2024"/>
    <x v="1"/>
    <n v="2"/>
    <s v="Q1"/>
    <n v="3"/>
    <n v="0.48000000000000004"/>
  </r>
  <r>
    <n v="2154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  <n v="2024"/>
    <x v="1"/>
    <n v="2"/>
    <s v="Q1"/>
    <n v="3"/>
    <n v="0.48"/>
  </r>
  <r>
    <n v="2155"/>
    <s v="US-2024-154326"/>
    <d v="2024-02-15T00:00:00"/>
    <d v="2024-02-19T00:00:00"/>
    <s v="Standard Class"/>
    <s v="RP-19855"/>
    <s v="Roy Phan"/>
    <x v="2"/>
    <s v="United States"/>
    <s v="Kenosha"/>
    <s v="Wisconsin"/>
    <n v="53142"/>
    <x v="0"/>
    <s v="TEC-AC-10004568"/>
    <x v="2"/>
    <s v="Accessories"/>
    <s v="MaxellÂ LTO Ultrium - 800 GB"/>
    <n v="139.94999999999999"/>
    <n v="5"/>
    <n v="0"/>
    <n v="26.590499999999999"/>
    <n v="2024"/>
    <x v="1"/>
    <n v="2"/>
    <s v="Q1"/>
    <n v="4"/>
    <n v="0.19"/>
  </r>
  <r>
    <n v="2156"/>
    <s v="US-2024-154326"/>
    <d v="2024-02-15T00:00:00"/>
    <d v="2024-02-19T00:00:00"/>
    <s v="Standard Class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1"/>
    <n v="2024"/>
    <x v="1"/>
    <n v="2"/>
    <s v="Q1"/>
    <n v="4"/>
    <n v="0.28000000000000003"/>
  </r>
  <r>
    <n v="2157"/>
    <s v="US-2024-154326"/>
    <d v="2024-02-15T00:00:00"/>
    <d v="2024-02-19T00:00:00"/>
    <s v="Standard Class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600000000002"/>
    <n v="2024"/>
    <x v="1"/>
    <n v="2"/>
    <s v="Q1"/>
    <n v="4"/>
    <n v="0.48000000000000004"/>
  </r>
  <r>
    <n v="2158"/>
    <s v="US-2024-121776"/>
    <d v="2024-02-16T00:00:00"/>
    <d v="2024-02-21T00:00:00"/>
    <s v="Standard Class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700000000001"/>
    <n v="2024"/>
    <x v="1"/>
    <n v="2"/>
    <s v="Q1"/>
    <n v="5"/>
    <n v="0.47000000000000003"/>
  </r>
  <r>
    <n v="2159"/>
    <s v="US-2024-121776"/>
    <d v="2024-02-16T00:00:00"/>
    <d v="2024-02-21T00:00:00"/>
    <s v="Standard Class"/>
    <s v="RD-19585"/>
    <s v="Rob Dowd"/>
    <x v="0"/>
    <s v="United States"/>
    <s v="Los Angeles"/>
    <s v="California"/>
    <n v="90008"/>
    <x v="3"/>
    <s v="OFF-PA-10001970"/>
    <x v="0"/>
    <s v="Paper"/>
    <s v="Xerox 1881"/>
    <n v="36.840000000000003"/>
    <n v="3"/>
    <n v="0"/>
    <n v="17.314800000000002"/>
    <n v="2024"/>
    <x v="1"/>
    <n v="2"/>
    <s v="Q1"/>
    <n v="5"/>
    <n v="0.47000000000000003"/>
  </r>
  <r>
    <n v="2160"/>
    <s v="US-2024-156923"/>
    <d v="2024-02-16T00:00:00"/>
    <d v="2024-02-20T00:00:00"/>
    <s v="Standard Class"/>
    <s v="SP-20860"/>
    <s v="Sung Pak"/>
    <x v="2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  <n v="2024"/>
    <x v="1"/>
    <n v="2"/>
    <s v="Q1"/>
    <n v="4"/>
    <n v="0.45"/>
  </r>
  <r>
    <n v="2161"/>
    <s v="US-2024-105725"/>
    <d v="2024-02-18T00:00:00"/>
    <d v="2024-02-24T00:00:00"/>
    <s v="Standard Class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3999999999997"/>
    <n v="1"/>
    <n v="0.2"/>
    <n v="-0.88860000000000205"/>
    <n v="2024"/>
    <x v="1"/>
    <n v="2"/>
    <s v="Q1"/>
    <n v="6"/>
    <n v="-2.500000000000006E-2"/>
  </r>
  <r>
    <n v="2162"/>
    <s v="US-2024-111234"/>
    <d v="2024-02-18T00:00:00"/>
    <d v="2024-02-22T00:00:00"/>
    <s v="Standard Class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  <n v="2024"/>
    <x v="1"/>
    <n v="2"/>
    <s v="Q1"/>
    <n v="4"/>
    <n v="0.48"/>
  </r>
  <r>
    <n v="2163"/>
    <s v="US-2024-105725"/>
    <d v="2024-02-18T00:00:00"/>
    <d v="2024-02-24T00:00:00"/>
    <s v="Standard Class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599999999998"/>
    <n v="2024"/>
    <x v="1"/>
    <n v="2"/>
    <s v="Q1"/>
    <n v="6"/>
    <n v="0.45999999999999996"/>
  </r>
  <r>
    <n v="2164"/>
    <s v="US-2024-152611"/>
    <d v="2024-02-20T00:00:00"/>
    <d v="2024-02-23T00:00:00"/>
    <s v="Second Class"/>
    <s v="KA-16525"/>
    <s v="Kelly Andreada"/>
    <x v="0"/>
    <s v="United States"/>
    <s v="Perth Amboy"/>
    <s v="New Jersey"/>
    <n v="8861"/>
    <x v="1"/>
    <s v="OFF-AR-10003903"/>
    <x v="0"/>
    <s v="Art"/>
    <s v="Sanford 52201 APSCO Electric Pencil Sharpener"/>
    <n v="286.79000000000002"/>
    <n v="7"/>
    <n v="0"/>
    <n v="74.565399999999997"/>
    <n v="2024"/>
    <x v="1"/>
    <n v="2"/>
    <s v="Q1"/>
    <n v="3"/>
    <n v="0.25999999999999995"/>
  </r>
  <r>
    <n v="2165"/>
    <s v="US-2024-169740"/>
    <d v="2024-02-20T00:00:00"/>
    <d v="2024-02-25T00:00:00"/>
    <s v="Standard Class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90000000000001"/>
    <n v="2024"/>
    <x v="1"/>
    <n v="2"/>
    <s v="Q1"/>
    <n v="5"/>
    <n v="0.1"/>
  </r>
  <r>
    <n v="2166"/>
    <s v="US-2024-162782"/>
    <d v="2024-02-21T00:00:00"/>
    <d v="2024-02-27T00:00:00"/>
    <s v="Standard Class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  <n v="2024"/>
    <x v="1"/>
    <n v="2"/>
    <s v="Q1"/>
    <n v="6"/>
    <n v="0.5"/>
  </r>
  <r>
    <n v="2167"/>
    <s v="US-2024-129770"/>
    <d v="2024-02-21T00:00:00"/>
    <d v="2024-02-23T00:00:00"/>
    <s v="Second Class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400000000001"/>
    <n v="2024"/>
    <x v="1"/>
    <n v="2"/>
    <s v="Q1"/>
    <n v="2"/>
    <n v="0.47000000000000003"/>
  </r>
  <r>
    <n v="2168"/>
    <s v="US-2024-132374"/>
    <d v="2024-02-22T00:00:00"/>
    <d v="2024-02-24T00:00:00"/>
    <s v="Second Class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  <n v="2024"/>
    <x v="1"/>
    <n v="2"/>
    <s v="Q1"/>
    <n v="2"/>
    <n v="0.26"/>
  </r>
  <r>
    <n v="2169"/>
    <s v="US-2024-132276"/>
    <d v="2024-02-23T00:00:00"/>
    <d v="2024-02-28T00:00:00"/>
    <s v="Standard Class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"/>
    <n v="6"/>
    <n v="0"/>
    <n v="6.72"/>
    <n v="2024"/>
    <x v="1"/>
    <n v="2"/>
    <s v="Q1"/>
    <n v="5"/>
    <n v="0.25"/>
  </r>
  <r>
    <n v="2170"/>
    <s v="US-2024-132276"/>
    <d v="2024-02-23T00:00:00"/>
    <d v="2024-02-28T00:00:00"/>
    <s v="Standard Class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6000000000001"/>
    <n v="2024"/>
    <x v="1"/>
    <n v="2"/>
    <s v="Q1"/>
    <n v="5"/>
    <n v="0.35"/>
  </r>
  <r>
    <n v="2171"/>
    <s v="US-2024-154900"/>
    <d v="2024-02-25T00:00:00"/>
    <d v="2024-03-01T00:00:00"/>
    <s v="Standard Class"/>
    <s v="SS-20875"/>
    <s v="Sung Shariari"/>
    <x v="0"/>
    <s v="United States"/>
    <s v="Leominster"/>
    <s v="Massachusetts"/>
    <n v="1453"/>
    <x v="1"/>
    <s v="OFF-LA-10001641"/>
    <x v="0"/>
    <s v="Labels"/>
    <s v="Avery 518"/>
    <n v="3.15"/>
    <n v="1"/>
    <n v="0"/>
    <n v="1.512"/>
    <n v="2024"/>
    <x v="1"/>
    <n v="2"/>
    <s v="Q1"/>
    <n v="5"/>
    <n v="0.48000000000000004"/>
  </r>
  <r>
    <n v="2172"/>
    <s v="US-2024-154900"/>
    <d v="2024-02-25T00:00:00"/>
    <d v="2024-03-01T00:00:00"/>
    <s v="Standard Class"/>
    <s v="SS-20875"/>
    <s v="Sung Shariari"/>
    <x v="0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4"/>
    <n v="2024"/>
    <x v="1"/>
    <n v="2"/>
    <s v="Q1"/>
    <n v="5"/>
    <n v="0.45"/>
  </r>
  <r>
    <n v="2173"/>
    <s v="US-2024-104129"/>
    <d v="2024-02-27T00:00:00"/>
    <d v="2024-03-02T00:00:00"/>
    <s v="Standard Class"/>
    <s v="ES-14080"/>
    <s v="Erin Smith"/>
    <x v="2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2"/>
    <n v="7"/>
    <n v="0.3"/>
    <n v="-28.224"/>
    <n v="2024"/>
    <x v="1"/>
    <n v="2"/>
    <s v="Q1"/>
    <n v="4"/>
    <n v="-5.7142857142857141E-2"/>
  </r>
  <r>
    <n v="2174"/>
    <s v="US-2024-111325"/>
    <d v="2024-02-27T00:00:00"/>
    <d v="2024-02-28T00:00:00"/>
    <s v="First Class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4000000000001"/>
    <n v="2024"/>
    <x v="1"/>
    <n v="2"/>
    <s v="Q1"/>
    <n v="1"/>
    <n v="0.13750000000000001"/>
  </r>
  <r>
    <n v="2175"/>
    <s v="US-2024-111325"/>
    <d v="2024-02-27T00:00:00"/>
    <d v="2024-02-28T00:00:00"/>
    <s v="First Class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89999999999996"/>
    <n v="3"/>
    <n v="0.7"/>
    <n v="-3.3879000000000001"/>
    <n v="2024"/>
    <x v="1"/>
    <n v="2"/>
    <s v="Q1"/>
    <n v="1"/>
    <n v="-0.76666666666666672"/>
  </r>
  <r>
    <n v="2176"/>
    <s v="US-2024-138485"/>
    <d v="2024-02-27T00:00:00"/>
    <d v="2024-03-01T00:00:00"/>
    <s v="Second Class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1999999999996"/>
    <n v="9"/>
    <n v="0"/>
    <n v="80.837999999999994"/>
    <n v="2024"/>
    <x v="1"/>
    <n v="2"/>
    <s v="Q1"/>
    <n v="3"/>
    <n v="0.15"/>
  </r>
  <r>
    <n v="2177"/>
    <s v="US-2024-104129"/>
    <d v="2024-02-27T00:00:00"/>
    <d v="2024-03-02T00:00:00"/>
    <s v="Standard Class"/>
    <s v="ES-14080"/>
    <s v="Erin Smith"/>
    <x v="2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8000000000001"/>
    <n v="2024"/>
    <x v="1"/>
    <n v="2"/>
    <s v="Q1"/>
    <n v="4"/>
    <n v="0.01"/>
  </r>
  <r>
    <n v="2178"/>
    <s v="US-2024-145436"/>
    <d v="2024-02-28T00:00:00"/>
    <d v="2024-03-04T00:00:00"/>
    <s v="Standard Class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800000000002"/>
    <n v="2024"/>
    <x v="1"/>
    <n v="2"/>
    <s v="Q1"/>
    <n v="5"/>
    <n v="0.1125"/>
  </r>
  <r>
    <n v="2179"/>
    <s v="US-2024-145436"/>
    <d v="2024-02-28T00:00:00"/>
    <d v="2024-03-04T00:00:00"/>
    <s v="Standard Class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"/>
    <n v="2024"/>
    <x v="1"/>
    <n v="2"/>
    <s v="Q1"/>
    <n v="5"/>
    <n v="-0.17499999999999999"/>
  </r>
  <r>
    <n v="2180"/>
    <s v="US-2024-133585"/>
    <d v="2024-03-01T00:00:00"/>
    <d v="2024-03-04T00:00:00"/>
    <s v="First Class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202"/>
    <n v="2024"/>
    <x v="2"/>
    <n v="3"/>
    <s v="Q1"/>
    <n v="3"/>
    <n v="-2.9411764705882519E-2"/>
  </r>
  <r>
    <n v="2181"/>
    <s v="US-2024-102316"/>
    <d v="2024-03-01T00:00:00"/>
    <d v="2024-03-03T00:00:00"/>
    <s v="Second Class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01"/>
    <n v="2024"/>
    <x v="2"/>
    <n v="3"/>
    <s v="Q1"/>
    <n v="2"/>
    <n v="-0.1125"/>
  </r>
  <r>
    <n v="2182"/>
    <s v="US-2024-133494"/>
    <d v="2024-03-01T00:00:00"/>
    <d v="2024-03-05T00:00:00"/>
    <s v="Standard Class"/>
    <s v="RP-19390"/>
    <s v="Resi PÃ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"/>
    <n v="2"/>
    <n v="0.2"/>
    <n v="0.44400000000000001"/>
    <n v="2024"/>
    <x v="2"/>
    <n v="3"/>
    <s v="Q1"/>
    <n v="4"/>
    <n v="0.125"/>
  </r>
  <r>
    <n v="2183"/>
    <s v="US-2024-133585"/>
    <d v="2024-03-01T00:00:00"/>
    <d v="2024-03-04T00:00:00"/>
    <s v="First Class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4000000000002"/>
    <n v="2024"/>
    <x v="2"/>
    <n v="3"/>
    <s v="Q1"/>
    <n v="3"/>
    <n v="0.1125"/>
  </r>
  <r>
    <n v="2184"/>
    <s v="US-2024-153325"/>
    <d v="2024-03-01T00:00:00"/>
    <d v="2024-03-02T00:00:00"/>
    <s v="Second Class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  <n v="2024"/>
    <x v="2"/>
    <n v="3"/>
    <s v="Q1"/>
    <n v="1"/>
    <n v="0.45999999999999996"/>
  </r>
  <r>
    <n v="2185"/>
    <s v="US-2024-102316"/>
    <d v="2024-03-01T00:00:00"/>
    <d v="2024-03-03T00:00:00"/>
    <s v="Second Class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"/>
    <n v="2"/>
    <n v="0.2"/>
    <n v="1.1988000000000001"/>
    <n v="2024"/>
    <x v="2"/>
    <n v="3"/>
    <s v="Q1"/>
    <n v="2"/>
    <n v="7.5000000000000011E-2"/>
  </r>
  <r>
    <n v="2186"/>
    <s v="US-2024-104052"/>
    <d v="2024-03-01T00:00:00"/>
    <d v="2024-03-02T00:00:00"/>
    <s v="First Class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  <n v="2024"/>
    <x v="2"/>
    <n v="3"/>
    <s v="Q1"/>
    <n v="1"/>
    <n v="0.36249999999999993"/>
  </r>
  <r>
    <n v="2187"/>
    <s v="US-2024-110457"/>
    <d v="2024-03-02T00:00:00"/>
    <d v="2024-03-06T00:00:00"/>
    <s v="Standard Class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30000000001"/>
    <n v="2024"/>
    <x v="2"/>
    <n v="3"/>
    <s v="Q1"/>
    <n v="4"/>
    <n v="0.21000000000000002"/>
  </r>
  <r>
    <n v="2188"/>
    <s v="US-2024-105970"/>
    <d v="2024-03-02T00:00:00"/>
    <d v="2024-03-07T00:00:00"/>
    <s v="Standard Class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5999999999999"/>
    <n v="2024"/>
    <x v="2"/>
    <n v="3"/>
    <s v="Q1"/>
    <n v="5"/>
    <n v="0.26"/>
  </r>
  <r>
    <n v="2189"/>
    <s v="US-2024-105970"/>
    <d v="2024-03-02T00:00:00"/>
    <d v="2024-03-07T00:00:00"/>
    <s v="Standard Class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  <n v="2024"/>
    <x v="2"/>
    <n v="3"/>
    <s v="Q1"/>
    <n v="5"/>
    <n v="0.5"/>
  </r>
  <r>
    <n v="2190"/>
    <s v="US-2024-109512"/>
    <d v="2024-03-05T00:00:00"/>
    <d v="2024-03-05T00:00:00"/>
    <s v="Same Day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5"/>
    <n v="2024"/>
    <x v="2"/>
    <n v="3"/>
    <s v="Q1"/>
    <n v="0"/>
    <n v="0.16666666666666666"/>
  </r>
  <r>
    <n v="2191"/>
    <s v="US-2024-125185"/>
    <d v="2024-03-05T00:00:00"/>
    <d v="2024-03-07T00:00:00"/>
    <s v="Second Class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01"/>
    <n v="2024"/>
    <x v="2"/>
    <n v="3"/>
    <s v="Q1"/>
    <n v="2"/>
    <n v="-7.1428571428571327E-2"/>
  </r>
  <r>
    <n v="2192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8"/>
    <n v="2024"/>
    <x v="2"/>
    <n v="3"/>
    <s v="Q1"/>
    <n v="4"/>
    <n v="-0.4"/>
  </r>
  <r>
    <n v="2193"/>
    <s v="US-2024-125185"/>
    <d v="2024-03-05T00:00:00"/>
    <d v="2024-03-07T00:00:00"/>
    <s v="Second Class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7999999999998"/>
    <n v="2"/>
    <n v="0.2"/>
    <n v="-5.4547999999999996"/>
    <n v="2024"/>
    <x v="2"/>
    <n v="3"/>
    <s v="Q1"/>
    <n v="2"/>
    <n v="-0.16250000000000001"/>
  </r>
  <r>
    <n v="2194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8"/>
    <n v="5"/>
    <n v="0.8"/>
    <n v="-470.548"/>
    <n v="2024"/>
    <x v="2"/>
    <n v="3"/>
    <s v="Q1"/>
    <n v="4"/>
    <n v="-2.6"/>
  </r>
  <r>
    <n v="2195"/>
    <s v="US-2024-153108"/>
    <d v="2024-03-05T00:00:00"/>
    <d v="2024-03-09T00:00:00"/>
    <s v="Standard Class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299999999999"/>
    <n v="2024"/>
    <x v="2"/>
    <n v="3"/>
    <s v="Q1"/>
    <n v="4"/>
    <n v="0.26999999999999996"/>
  </r>
  <r>
    <n v="2196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2"/>
    <n v="2"/>
    <n v="0.8"/>
    <n v="-16.818000000000001"/>
    <n v="2024"/>
    <x v="2"/>
    <n v="3"/>
    <s v="Q1"/>
    <n v="4"/>
    <n v="-1.5000000000000002"/>
  </r>
  <r>
    <n v="2197"/>
    <s v="US-2024-109001"/>
    <d v="2024-03-05T00:00:00"/>
    <d v="2024-03-09T00:00:00"/>
    <s v="Standard Class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1999999999999"/>
    <n v="2024"/>
    <x v="2"/>
    <n v="3"/>
    <s v="Q1"/>
    <n v="4"/>
    <n v="-0.7"/>
  </r>
  <r>
    <n v="2198"/>
    <s v="US-2024-109512"/>
    <d v="2024-03-05T00:00:00"/>
    <d v="2024-03-05T00:00:00"/>
    <s v="Same Day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4"/>
    <n v="3"/>
    <n v="0"/>
    <n v="14.67"/>
    <n v="2024"/>
    <x v="2"/>
    <n v="3"/>
    <s v="Q1"/>
    <n v="0"/>
    <n v="0.5"/>
  </r>
  <r>
    <n v="2199"/>
    <s v="US-2024-151785"/>
    <d v="2024-03-05T00:00:00"/>
    <d v="2024-03-10T00:00:00"/>
    <s v="Standard Class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40000000000001"/>
    <n v="6"/>
    <n v="0.2"/>
    <n v="2.4864000000000002"/>
    <n v="2024"/>
    <x v="2"/>
    <n v="3"/>
    <s v="Q1"/>
    <n v="5"/>
    <n v="0.35000000000000003"/>
  </r>
  <r>
    <n v="2200"/>
    <s v="US-2024-109512"/>
    <d v="2024-03-05T00:00:00"/>
    <d v="2024-03-05T00:00:00"/>
    <s v="Same Day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  <n v="2024"/>
    <x v="2"/>
    <n v="3"/>
    <s v="Q1"/>
    <n v="0"/>
    <n v="0.12000000000000001"/>
  </r>
  <r>
    <n v="2201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5999999999999"/>
    <n v="2024"/>
    <x v="2"/>
    <n v="3"/>
    <s v="Q1"/>
    <n v="4"/>
    <n v="0.1"/>
  </r>
  <r>
    <n v="2202"/>
    <s v="US-2024-109001"/>
    <d v="2024-03-05T00:00:00"/>
    <d v="2024-03-09T00:00:00"/>
    <s v="Standard Class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1999999999999"/>
    <n v="1"/>
    <n v="0.2"/>
    <n v="-1.2889999999999999"/>
    <n v="2024"/>
    <x v="2"/>
    <n v="3"/>
    <s v="Q1"/>
    <n v="4"/>
    <n v="-0.125"/>
  </r>
  <r>
    <n v="2203"/>
    <s v="US-2024-120320"/>
    <d v="2024-03-05T00:00:00"/>
    <d v="2024-03-09T00:00:00"/>
    <s v="Standard Class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40000000000001"/>
    <n v="2024"/>
    <x v="2"/>
    <n v="3"/>
    <s v="Q1"/>
    <n v="4"/>
    <n v="7.4999999999999997E-2"/>
  </r>
  <r>
    <n v="2204"/>
    <s v="US-2024-109001"/>
    <d v="2024-03-05T00:00:00"/>
    <d v="2024-03-09T00:00:00"/>
    <s v="Standard Class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800000000002"/>
    <n v="7"/>
    <n v="0.4"/>
    <n v="-93.2316"/>
    <n v="2024"/>
    <x v="2"/>
    <n v="3"/>
    <s v="Q1"/>
    <n v="4"/>
    <n v="-0.19999999999999998"/>
  </r>
  <r>
    <n v="2205"/>
    <s v="US-2024-153108"/>
    <d v="2024-03-05T00:00:00"/>
    <d v="2024-03-09T00:00:00"/>
    <s v="Standard Class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2024"/>
    <x v="2"/>
    <n v="3"/>
    <s v="Q1"/>
    <n v="4"/>
    <n v="0.27999999999999997"/>
  </r>
  <r>
    <n v="2206"/>
    <s v="US-2024-142944"/>
    <d v="2024-03-06T00:00:00"/>
    <d v="2024-03-11T00:00:00"/>
    <s v="Standard Class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199999999997"/>
    <n v="2024"/>
    <x v="2"/>
    <n v="3"/>
    <s v="Q1"/>
    <n v="5"/>
    <n v="0.22"/>
  </r>
  <r>
    <n v="2207"/>
    <s v="US-2024-142944"/>
    <d v="2024-03-06T00:00:00"/>
    <d v="2024-03-11T00:00:00"/>
    <s v="Standard Class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39999999999"/>
    <n v="2"/>
    <n v="0.2"/>
    <n v="377.99459999999999"/>
    <n v="2024"/>
    <x v="2"/>
    <n v="3"/>
    <s v="Q1"/>
    <n v="5"/>
    <n v="0.33750000000000002"/>
  </r>
  <r>
    <n v="2208"/>
    <s v="US-2024-146255"/>
    <d v="2024-03-07T00:00:00"/>
    <d v="2024-03-10T00:00:00"/>
    <s v="First Class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  <n v="2024"/>
    <x v="2"/>
    <n v="3"/>
    <s v="Q1"/>
    <n v="3"/>
    <n v="0.49"/>
  </r>
  <r>
    <n v="2209"/>
    <s v="US-2024-146255"/>
    <d v="2024-03-07T00:00:00"/>
    <d v="2024-03-10T00:00:00"/>
    <s v="First Class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  <n v="2024"/>
    <x v="2"/>
    <n v="3"/>
    <s v="Q1"/>
    <n v="3"/>
    <n v="0.47999999999999993"/>
  </r>
  <r>
    <n v="2210"/>
    <s v="US-2024-146255"/>
    <d v="2024-03-07T00:00:00"/>
    <d v="2024-03-10T00:00:00"/>
    <s v="First Class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"/>
    <n v="3"/>
    <n v="0"/>
    <n v="52.734000000000002"/>
    <n v="2024"/>
    <x v="2"/>
    <n v="3"/>
    <s v="Q1"/>
    <n v="3"/>
    <n v="0.44000000000000006"/>
  </r>
  <r>
    <n v="2211"/>
    <s v="US-2024-146255"/>
    <d v="2024-03-07T00:00:00"/>
    <d v="2024-03-10T00:00:00"/>
    <s v="First Class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30000000001"/>
    <n v="2024"/>
    <x v="2"/>
    <n v="3"/>
    <s v="Q1"/>
    <n v="3"/>
    <n v="0.28999999999999998"/>
  </r>
  <r>
    <n v="2212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4000000000005"/>
    <n v="3"/>
    <n v="0"/>
    <n v="97.458600000000004"/>
    <n v="2024"/>
    <x v="2"/>
    <n v="3"/>
    <s v="Q1"/>
    <n v="4"/>
    <n v="0.18999999999999997"/>
  </r>
  <r>
    <n v="2213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59999999999"/>
    <n v="2024"/>
    <x v="2"/>
    <n v="3"/>
    <s v="Q1"/>
    <n v="4"/>
    <n v="0.22"/>
  </r>
  <r>
    <n v="2214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  <n v="2024"/>
    <x v="2"/>
    <n v="3"/>
    <s v="Q1"/>
    <n v="4"/>
    <n v="0.22000000000000003"/>
  </r>
  <r>
    <n v="2215"/>
    <s v="US-2024-107741"/>
    <d v="2024-03-08T00:00:00"/>
    <d v="2024-03-10T00:00:00"/>
    <s v="First Class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  <n v="2024"/>
    <x v="2"/>
    <n v="3"/>
    <s v="Q1"/>
    <n v="2"/>
    <n v="0.26250000000000001"/>
  </r>
  <r>
    <n v="2216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  <n v="2024"/>
    <x v="2"/>
    <n v="3"/>
    <s v="Q1"/>
    <n v="4"/>
    <n v="0.3"/>
  </r>
  <r>
    <n v="2217"/>
    <s v="US-2024-132136"/>
    <d v="2024-03-08T00:00:00"/>
    <d v="2024-03-12T00:00:00"/>
    <s v="Standard Class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96"/>
    <n v="3"/>
    <n v="0.8"/>
    <n v="-14.5656"/>
    <n v="2024"/>
    <x v="2"/>
    <n v="3"/>
    <s v="Q1"/>
    <n v="4"/>
    <n v="-1.7"/>
  </r>
  <r>
    <n v="2218"/>
    <s v="US-2024-160213"/>
    <d v="2024-03-08T00:00:00"/>
    <d v="2024-03-13T00:00:00"/>
    <s v="Standard Class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  <n v="2024"/>
    <x v="2"/>
    <n v="3"/>
    <s v="Q1"/>
    <n v="5"/>
    <n v="0.48000000000000004"/>
  </r>
  <r>
    <n v="2219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50000000001"/>
    <n v="2024"/>
    <x v="2"/>
    <n v="3"/>
    <s v="Q1"/>
    <n v="4"/>
    <n v="0.28999999999999998"/>
  </r>
  <r>
    <n v="2220"/>
    <s v="US-2024-110345"/>
    <d v="2024-03-09T00:00:00"/>
    <d v="2024-03-11T00:00:00"/>
    <s v="Second Class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  <n v="2024"/>
    <x v="2"/>
    <n v="3"/>
    <s v="Q1"/>
    <n v="2"/>
    <n v="0.36250000000000004"/>
  </r>
  <r>
    <n v="2221"/>
    <s v="US-2024-123155"/>
    <d v="2024-03-09T00:00:00"/>
    <d v="2024-03-12T00:00:00"/>
    <s v="First Class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"/>
    <n v="5"/>
    <n v="0.2"/>
    <n v="29.798999999999999"/>
    <n v="2024"/>
    <x v="2"/>
    <n v="3"/>
    <s v="Q1"/>
    <n v="3"/>
    <n v="0.26250000000000001"/>
  </r>
  <r>
    <n v="2222"/>
    <s v="US-2024-123155"/>
    <d v="2024-03-09T00:00:00"/>
    <d v="2024-03-12T00:00:00"/>
    <s v="First Class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5"/>
    <n v="2024"/>
    <x v="2"/>
    <n v="3"/>
    <s v="Q1"/>
    <n v="3"/>
    <n v="6.25E-2"/>
  </r>
  <r>
    <n v="2223"/>
    <s v="US-2024-146829"/>
    <d v="2024-03-10T00:00:00"/>
    <d v="2024-03-10T00:00:00"/>
    <s v="Same Day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20000000000001"/>
    <n v="2"/>
    <n v="0.8"/>
    <n v="-1.8904000000000001"/>
    <n v="2024"/>
    <x v="2"/>
    <n v="3"/>
    <s v="Q1"/>
    <n v="0"/>
    <n v="-1.7"/>
  </r>
  <r>
    <n v="2224"/>
    <s v="US-2024-118906"/>
    <d v="2024-03-10T00:00:00"/>
    <d v="2024-03-10T00:00:00"/>
    <s v="Same Day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"/>
    <n v="6"/>
    <n v="0"/>
    <n v="25.1496"/>
    <n v="2024"/>
    <x v="2"/>
    <n v="3"/>
    <s v="Q1"/>
    <n v="0"/>
    <n v="0.28000000000000003"/>
  </r>
  <r>
    <n v="2225"/>
    <s v="US-2024-128083"/>
    <d v="2024-03-12T00:00:00"/>
    <d v="2024-03-17T00:00:00"/>
    <s v="Standard Class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  <n v="2024"/>
    <x v="2"/>
    <n v="3"/>
    <s v="Q1"/>
    <n v="5"/>
    <n v="0.22499999999999998"/>
  </r>
  <r>
    <n v="2226"/>
    <s v="US-2024-128083"/>
    <d v="2024-03-12T00:00:00"/>
    <d v="2024-03-17T00:00:00"/>
    <s v="Standard Class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"/>
    <n v="4"/>
    <n v="0.2"/>
    <n v="3.86"/>
    <n v="2024"/>
    <x v="2"/>
    <n v="3"/>
    <s v="Q1"/>
    <n v="5"/>
    <n v="0.125"/>
  </r>
  <r>
    <n v="2227"/>
    <s v="US-2024-128083"/>
    <d v="2024-03-12T00:00:00"/>
    <d v="2024-03-17T00:00:00"/>
    <s v="Standard Class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1999999999999"/>
    <n v="2024"/>
    <x v="2"/>
    <n v="3"/>
    <s v="Q1"/>
    <n v="5"/>
    <n v="0.33749999999999997"/>
  </r>
  <r>
    <n v="2228"/>
    <s v="US-2024-148705"/>
    <d v="2024-03-12T00:00:00"/>
    <d v="2024-03-18T00:00:00"/>
    <s v="Standard Class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  <n v="2024"/>
    <x v="2"/>
    <n v="3"/>
    <s v="Q1"/>
    <n v="6"/>
    <n v="0.35"/>
  </r>
  <r>
    <n v="2229"/>
    <s v="US-2024-114237"/>
    <d v="2024-03-13T00:00:00"/>
    <d v="2024-03-15T00:00:00"/>
    <s v="First Class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  <n v="2024"/>
    <x v="2"/>
    <n v="3"/>
    <s v="Q1"/>
    <n v="2"/>
    <n v="0.28000000000000003"/>
  </r>
  <r>
    <n v="2230"/>
    <s v="US-2024-139675"/>
    <d v="2024-03-13T00:00:00"/>
    <d v="2024-03-18T00:00:00"/>
    <s v="Second Class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599999999997"/>
    <n v="4"/>
    <n v="0.2"/>
    <n v="102.9528"/>
    <n v="2024"/>
    <x v="2"/>
    <n v="3"/>
    <s v="Q1"/>
    <n v="5"/>
    <n v="0.1125"/>
  </r>
  <r>
    <n v="2231"/>
    <s v="US-2024-139675"/>
    <d v="2024-03-13T00:00:00"/>
    <d v="2024-03-18T00:00:00"/>
    <s v="Second Class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04"/>
    <n v="2024"/>
    <x v="2"/>
    <n v="3"/>
    <s v="Q1"/>
    <n v="5"/>
    <n v="0.28000000000000003"/>
  </r>
  <r>
    <n v="2232"/>
    <s v="CA-2024-139675"/>
    <d v="2024-03-13T00:00:00"/>
    <d v="2024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599999999997"/>
    <n v="4"/>
    <n v="0.2"/>
    <n v="102.9528"/>
    <n v="2024"/>
    <x v="2"/>
    <n v="3"/>
    <s v="Q1"/>
    <n v="5"/>
    <n v="0.1125"/>
  </r>
  <r>
    <n v="2233"/>
    <s v="CA-2024-139675"/>
    <d v="2024-03-13T00:00:00"/>
    <d v="2024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04"/>
    <n v="2024"/>
    <x v="2"/>
    <n v="3"/>
    <s v="Q1"/>
    <n v="5"/>
    <n v="0.28000000000000003"/>
  </r>
  <r>
    <n v="2234"/>
    <s v="US-2024-163587"/>
    <d v="2024-03-14T00:00:00"/>
    <d v="2024-03-18T00:00:00"/>
    <s v="Standard Class"/>
    <s v="EP-13915"/>
    <s v="Emily Phan"/>
    <x v="0"/>
    <s v="United States"/>
    <s v="Dover"/>
    <s v="New Hampshire"/>
    <n v="3820"/>
    <x v="1"/>
    <s v="OFF-BI-10003091"/>
    <x v="0"/>
    <s v="Binders"/>
    <s v="GBC DocuBind TL200 Manual Binding Machine"/>
    <n v="671.94"/>
    <n v="3"/>
    <n v="0"/>
    <n v="315.81180000000001"/>
    <n v="2024"/>
    <x v="2"/>
    <n v="3"/>
    <s v="Q1"/>
    <n v="4"/>
    <n v="0.47"/>
  </r>
  <r>
    <n v="2235"/>
    <s v="US-2024-163587"/>
    <d v="2024-03-14T00:00:00"/>
    <d v="2024-03-18T00:00:00"/>
    <s v="Standard Class"/>
    <s v="EP-13915"/>
    <s v="Emily Phan"/>
    <x v="0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  <n v="2024"/>
    <x v="2"/>
    <n v="3"/>
    <s v="Q1"/>
    <n v="4"/>
    <n v="0.46"/>
  </r>
  <r>
    <n v="2236"/>
    <s v="US-2024-167479"/>
    <d v="2024-03-14T00:00:00"/>
    <d v="2024-03-19T00:00:00"/>
    <s v="Standard Class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  <n v="2024"/>
    <x v="2"/>
    <n v="3"/>
    <s v="Q1"/>
    <n v="5"/>
    <n v="0.48000000000000004"/>
  </r>
  <r>
    <n v="2237"/>
    <s v="US-2024-155124"/>
    <d v="2024-03-15T00:00:00"/>
    <d v="2024-03-21T00:00:00"/>
    <s v="Standard Class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"/>
    <n v="3"/>
    <n v="0.2"/>
    <n v="1.6776"/>
    <n v="2024"/>
    <x v="2"/>
    <n v="3"/>
    <s v="Q1"/>
    <n v="6"/>
    <n v="0.1"/>
  </r>
  <r>
    <n v="2238"/>
    <s v="US-2024-144722"/>
    <d v="2024-03-16T00:00:00"/>
    <d v="2024-03-23T00:00:00"/>
    <s v="Standard Class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599999999999"/>
    <n v="2024"/>
    <x v="2"/>
    <n v="3"/>
    <s v="Q1"/>
    <n v="7"/>
    <n v="0.42"/>
  </r>
  <r>
    <n v="2239"/>
    <s v="US-2024-112116"/>
    <d v="2024-03-16T00:00:00"/>
    <d v="2024-03-18T00:00:00"/>
    <s v="Second Class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2"/>
    <n v="2024"/>
    <x v="2"/>
    <n v="3"/>
    <s v="Q1"/>
    <n v="2"/>
    <n v="0.26"/>
  </r>
  <r>
    <n v="2240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01"/>
    <n v="2024"/>
    <x v="2"/>
    <n v="3"/>
    <s v="Q1"/>
    <n v="6"/>
    <n v="0.26999999999999996"/>
  </r>
  <r>
    <n v="2241"/>
    <s v="US-2024-150231"/>
    <d v="2024-03-16T00:00:00"/>
    <d v="2024-03-20T00:00:00"/>
    <s v="Second Class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  <n v="2024"/>
    <x v="2"/>
    <n v="3"/>
    <s v="Q1"/>
    <n v="4"/>
    <n v="0.36"/>
  </r>
  <r>
    <n v="2242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4000000000001"/>
    <n v="2024"/>
    <x v="2"/>
    <n v="3"/>
    <s v="Q1"/>
    <n v="6"/>
    <n v="0.26"/>
  </r>
  <r>
    <n v="2243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  <n v="2024"/>
    <x v="2"/>
    <n v="3"/>
    <s v="Q1"/>
    <n v="6"/>
    <n v="0.5"/>
  </r>
  <r>
    <n v="2244"/>
    <s v="US-2024-134257"/>
    <d v="2024-03-16T00:00:00"/>
    <d v="2024-03-19T00:00:00"/>
    <s v="Second Class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8"/>
    <n v="2024"/>
    <x v="2"/>
    <n v="3"/>
    <s v="Q1"/>
    <n v="3"/>
    <n v="0.46"/>
  </r>
  <r>
    <n v="2245"/>
    <s v="US-2024-134257"/>
    <d v="2024-03-16T00:00:00"/>
    <d v="2024-03-19T00:00:00"/>
    <s v="Second Class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  <n v="2024"/>
    <x v="2"/>
    <n v="3"/>
    <s v="Q1"/>
    <n v="3"/>
    <n v="0.49"/>
  </r>
  <r>
    <n v="2246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5"/>
    <n v="2024"/>
    <x v="2"/>
    <n v="3"/>
    <s v="Q1"/>
    <n v="6"/>
    <n v="0.25"/>
  </r>
  <r>
    <n v="2247"/>
    <s v="US-2024-153906"/>
    <d v="2024-03-16T00:00:00"/>
    <d v="2024-03-20T00:00:00"/>
    <s v="Standard Class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7"/>
    <n v="2024"/>
    <x v="2"/>
    <n v="3"/>
    <s v="Q1"/>
    <n v="4"/>
    <n v="0.03"/>
  </r>
  <r>
    <n v="2248"/>
    <s v="US-2024-110632"/>
    <d v="2024-03-17T00:00:00"/>
    <d v="2024-03-22T00:00:00"/>
    <s v="Second Class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  <n v="2024"/>
    <x v="2"/>
    <n v="3"/>
    <s v="Q1"/>
    <n v="5"/>
    <n v="0.26999999999999996"/>
  </r>
  <r>
    <n v="2249"/>
    <s v="US-2024-110632"/>
    <d v="2024-03-17T00:00:00"/>
    <d v="2024-03-22T00:00:00"/>
    <s v="Second Class"/>
    <s v="HR-14830"/>
    <s v="Harold Ryan"/>
    <x v="2"/>
    <s v="United States"/>
    <s v="New York City"/>
    <s v="New York"/>
    <n v="10009"/>
    <x v="1"/>
    <s v="TEC-AC-10000387"/>
    <x v="2"/>
    <s v="Accessories"/>
    <s v="KeyTronicÂ KT800P2 -Â KeyboardÂ - Black"/>
    <n v="15.02"/>
    <n v="1"/>
    <n v="0"/>
    <n v="2.7035999999999998"/>
    <n v="2024"/>
    <x v="2"/>
    <n v="3"/>
    <s v="Q1"/>
    <n v="5"/>
    <n v="0.18"/>
  </r>
  <r>
    <n v="2250"/>
    <s v="US-2024-168088"/>
    <d v="2024-03-19T00:00:00"/>
    <d v="2024-03-22T00:00:00"/>
    <s v="First Class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9"/>
    <n v="4"/>
    <n v="0.32"/>
    <n v="-67.670400000000001"/>
    <n v="2024"/>
    <x v="2"/>
    <n v="3"/>
    <s v="Q1"/>
    <n v="3"/>
    <n v="-0.17647058823529413"/>
  </r>
  <r>
    <n v="2251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  <n v="2024"/>
    <x v="2"/>
    <n v="3"/>
    <s v="Q1"/>
    <n v="4"/>
    <n v="0.36249999999999999"/>
  </r>
  <r>
    <n v="2252"/>
    <s v="US-2024-149993"/>
    <d v="2024-03-19T00:00:00"/>
    <d v="2024-03-20T00:00:00"/>
    <s v="First Class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"/>
    <n v="2024"/>
    <x v="2"/>
    <n v="3"/>
    <s v="Q1"/>
    <n v="1"/>
    <n v="0.32999999999999996"/>
  </r>
  <r>
    <n v="2253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4000000000004"/>
    <n v="2024"/>
    <x v="2"/>
    <n v="3"/>
    <s v="Q1"/>
    <n v="4"/>
    <n v="0.47000000000000003"/>
  </r>
  <r>
    <n v="2254"/>
    <s v="US-2024-168088"/>
    <d v="2024-03-19T00:00:00"/>
    <d v="2024-03-22T00:00:00"/>
    <s v="First Class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  <n v="2024"/>
    <x v="2"/>
    <n v="3"/>
    <s v="Q1"/>
    <n v="3"/>
    <n v="0.36249999999999999"/>
  </r>
  <r>
    <n v="2255"/>
    <s v="US-2024-143532"/>
    <d v="2024-03-19T00:00:00"/>
    <d v="2024-03-24T00:00:00"/>
    <s v="Standard Class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â€ x 11â€"/>
    <n v="14.496"/>
    <n v="3"/>
    <n v="0.2"/>
    <n v="4.8924000000000003"/>
    <n v="2024"/>
    <x v="2"/>
    <n v="3"/>
    <s v="Q1"/>
    <n v="5"/>
    <n v="0.33750000000000002"/>
  </r>
  <r>
    <n v="2256"/>
    <s v="US-2024-163104"/>
    <d v="2024-03-19T00:00:00"/>
    <d v="2024-03-26T00:00:00"/>
    <s v="Standard Class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  <n v="2024"/>
    <x v="2"/>
    <n v="3"/>
    <s v="Q1"/>
    <n v="7"/>
    <n v="0.49"/>
  </r>
  <r>
    <n v="2257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  <n v="2024"/>
    <x v="2"/>
    <n v="3"/>
    <s v="Q1"/>
    <n v="4"/>
    <n v="0.49000000000000005"/>
  </r>
  <r>
    <n v="2258"/>
    <s v="US-2024-111829"/>
    <d v="2024-03-19T00:00:00"/>
    <d v="2024-03-20T00:00:00"/>
    <s v="First Class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600000000001"/>
    <n v="2024"/>
    <x v="2"/>
    <n v="3"/>
    <s v="Q1"/>
    <n v="1"/>
    <n v="0.48000000000000004"/>
  </r>
  <r>
    <n v="2259"/>
    <s v="US-2024-111829"/>
    <d v="2024-03-19T00:00:00"/>
    <d v="2024-03-20T00:00:00"/>
    <s v="First Class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400000000001"/>
    <n v="3"/>
    <n v="0"/>
    <n v="349.33920000000001"/>
    <n v="2024"/>
    <x v="2"/>
    <n v="3"/>
    <s v="Q1"/>
    <n v="1"/>
    <n v="0.27999999999999997"/>
  </r>
  <r>
    <n v="2260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  <n v="2024"/>
    <x v="2"/>
    <n v="3"/>
    <s v="Q1"/>
    <n v="4"/>
    <n v="0.26"/>
  </r>
  <r>
    <n v="2261"/>
    <s v="US-2024-111829"/>
    <d v="2024-03-19T00:00:00"/>
    <d v="2024-03-20T00:00:00"/>
    <s v="First Class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"/>
    <n v="7"/>
    <n v="0"/>
    <n v="1480.4671000000001"/>
    <n v="2024"/>
    <x v="2"/>
    <n v="3"/>
    <s v="Q1"/>
    <n v="1"/>
    <n v="0.47000000000000003"/>
  </r>
  <r>
    <n v="2262"/>
    <s v="US-2024-132101"/>
    <d v="2024-03-19T00:00:00"/>
    <d v="2024-03-25T00:00:00"/>
    <s v="Standard Class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99"/>
    <n v="2024"/>
    <x v="2"/>
    <n v="3"/>
    <s v="Q1"/>
    <n v="6"/>
    <n v="8.7499999999999994E-2"/>
  </r>
  <r>
    <n v="2263"/>
    <s v="US-2024-127607"/>
    <d v="2024-03-20T00:00:00"/>
    <d v="2024-03-26T00:00:00"/>
    <s v="Standard Class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2"/>
    <n v="2"/>
    <n v="0.8"/>
    <n v="-4.3959999999999999"/>
    <n v="2024"/>
    <x v="2"/>
    <n v="3"/>
    <s v="Q1"/>
    <n v="6"/>
    <n v="-1.75"/>
  </r>
  <r>
    <n v="2264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59999999999"/>
    <n v="8"/>
    <n v="0.2"/>
    <n v="353.57920000000001"/>
    <n v="2024"/>
    <x v="2"/>
    <n v="3"/>
    <s v="Q1"/>
    <n v="3"/>
    <n v="0.32500000000000001"/>
  </r>
  <r>
    <n v="2265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  <n v="2024"/>
    <x v="2"/>
    <n v="3"/>
    <s v="Q1"/>
    <n v="3"/>
    <n v="0.33749999999999997"/>
  </r>
  <r>
    <n v="2266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  <n v="2024"/>
    <x v="2"/>
    <n v="3"/>
    <s v="Q1"/>
    <n v="3"/>
    <n v="0.5"/>
  </r>
  <r>
    <n v="2267"/>
    <s v="US-2024-127607"/>
    <d v="2024-03-20T00:00:00"/>
    <d v="2024-03-26T00:00:00"/>
    <s v="Standard Class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  <n v="2024"/>
    <x v="2"/>
    <n v="3"/>
    <s v="Q1"/>
    <n v="6"/>
    <n v="0.32499999999999996"/>
  </r>
  <r>
    <n v="2268"/>
    <s v="US-2024-106565"/>
    <d v="2024-03-20T00:00:00"/>
    <d v="2024-03-23T00:00:00"/>
    <s v="First Class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199999999999"/>
    <n v="2024"/>
    <x v="2"/>
    <n v="3"/>
    <s v="Q1"/>
    <n v="3"/>
    <n v="0.47999999999999993"/>
  </r>
  <r>
    <n v="2269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  <n v="2024"/>
    <x v="2"/>
    <n v="3"/>
    <s v="Q1"/>
    <n v="3"/>
    <n v="0.24"/>
  </r>
  <r>
    <n v="2270"/>
    <s v="US-2024-165813"/>
    <d v="2024-03-20T00:00:00"/>
    <d v="2024-03-22T00:00:00"/>
    <s v="Second Class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3999999999998"/>
    <n v="3"/>
    <n v="0.2"/>
    <n v="2.5640999999999998"/>
    <n v="2024"/>
    <x v="2"/>
    <n v="3"/>
    <s v="Q1"/>
    <n v="2"/>
    <n v="8.7499999999999994E-2"/>
  </r>
  <r>
    <n v="2271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8"/>
    <n v="2024"/>
    <x v="2"/>
    <n v="3"/>
    <s v="Q1"/>
    <n v="3"/>
    <n v="0.27"/>
  </r>
  <r>
    <n v="2272"/>
    <s v="US-2024-120621"/>
    <d v="2024-03-21T00:00:00"/>
    <d v="2024-03-26T00:00:00"/>
    <s v="Standard Class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8"/>
    <n v="4"/>
    <n v="0.2"/>
    <n v="156.33799999999999"/>
    <n v="2024"/>
    <x v="2"/>
    <n v="3"/>
    <s v="Q1"/>
    <n v="5"/>
    <n v="0.16249999999999998"/>
  </r>
  <r>
    <n v="2273"/>
    <s v="US-2024-120621"/>
    <d v="2024-03-21T00:00:00"/>
    <d v="2024-03-26T00:00:00"/>
    <s v="Standard Class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"/>
    <n v="3"/>
    <n v="0.7"/>
    <n v="-9.8462999999999994"/>
    <n v="2024"/>
    <x v="2"/>
    <n v="3"/>
    <s v="Q1"/>
    <n v="5"/>
    <n v="-0.76666666666666661"/>
  </r>
  <r>
    <n v="2274"/>
    <s v="US-2024-120621"/>
    <d v="2024-03-21T00:00:00"/>
    <d v="2024-03-26T00:00:00"/>
    <s v="Standard Class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200000000003"/>
    <n v="2024"/>
    <x v="2"/>
    <n v="3"/>
    <s v="Q1"/>
    <n v="5"/>
    <n v="0.32500000000000001"/>
  </r>
  <r>
    <n v="2275"/>
    <s v="CA-2024-150547"/>
    <d v="2024-03-21T00:00:00"/>
    <d v="2024-03-26T00:00:00"/>
    <s v="Standard Class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  <n v="2024"/>
    <x v="2"/>
    <n v="3"/>
    <s v="Q1"/>
    <n v="5"/>
    <n v="0.39978902953586498"/>
  </r>
  <r>
    <n v="2276"/>
    <s v="US-2024-163279"/>
    <d v="2024-03-22T00:00:00"/>
    <d v="2024-03-26T00:00:00"/>
    <s v="Standard Class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2"/>
    <n v="2024"/>
    <x v="2"/>
    <n v="3"/>
    <s v="Q1"/>
    <n v="4"/>
    <n v="0.17"/>
  </r>
  <r>
    <n v="2277"/>
    <s v="US-2024-121552"/>
    <d v="2024-03-22T00:00:00"/>
    <d v="2024-03-27T00:00:00"/>
    <s v="Standard Class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7999999999999"/>
    <n v="2024"/>
    <x v="2"/>
    <n v="3"/>
    <s v="Q1"/>
    <n v="5"/>
    <n v="0.28000000000000003"/>
  </r>
  <r>
    <n v="2278"/>
    <s v="US-2024-157812"/>
    <d v="2024-03-22T00:00:00"/>
    <d v="2024-03-26T00:00:00"/>
    <s v="Standard Class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2"/>
    <n v="9"/>
    <n v="0.8"/>
    <n v="-21.167999999999999"/>
    <n v="2024"/>
    <x v="2"/>
    <n v="3"/>
    <s v="Q1"/>
    <n v="4"/>
    <n v="-1.5"/>
  </r>
  <r>
    <n v="2279"/>
    <s v="US-2024-163279"/>
    <d v="2024-03-22T00:00:00"/>
    <d v="2024-03-26T00:00:00"/>
    <s v="Standard Class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200000000001"/>
    <n v="2024"/>
    <x v="2"/>
    <n v="3"/>
    <s v="Q1"/>
    <n v="4"/>
    <n v="0.46"/>
  </r>
  <r>
    <n v="2280"/>
    <s v="US-2024-157812"/>
    <d v="2024-03-22T00:00:00"/>
    <d v="2024-03-26T00:00:00"/>
    <s v="Standard Class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599999999999"/>
    <n v="2024"/>
    <x v="2"/>
    <n v="3"/>
    <s v="Q1"/>
    <n v="4"/>
    <n v="-0.19999999999999998"/>
  </r>
  <r>
    <n v="2281"/>
    <s v="US-2024-117884"/>
    <d v="2024-03-22T00:00:00"/>
    <d v="2024-03-22T00:00:00"/>
    <s v="Same Day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  <n v="2024"/>
    <x v="2"/>
    <n v="3"/>
    <s v="Q1"/>
    <n v="0"/>
    <n v="-0.22500000000000001"/>
  </r>
  <r>
    <n v="2282"/>
    <s v="US-2024-157812"/>
    <d v="2024-03-22T00:00:00"/>
    <d v="2024-03-26T00:00:00"/>
    <s v="Standard Class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  <n v="2024"/>
    <x v="2"/>
    <n v="3"/>
    <s v="Q1"/>
    <n v="4"/>
    <n v="0.28750000000000003"/>
  </r>
  <r>
    <n v="2283"/>
    <s v="US-2024-117884"/>
    <d v="2024-03-22T00:00:00"/>
    <d v="2024-03-22T00:00:00"/>
    <s v="Same Day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400000000002"/>
    <n v="7"/>
    <n v="0.2"/>
    <n v="89.588800000000006"/>
    <n v="2024"/>
    <x v="2"/>
    <n v="3"/>
    <s v="Q1"/>
    <n v="0"/>
    <n v="0.2"/>
  </r>
  <r>
    <n v="2284"/>
    <s v="US-2024-163440"/>
    <d v="2024-03-22T00:00:00"/>
    <d v="2024-03-24T00:00:00"/>
    <s v="First Class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"/>
    <n v="2"/>
    <n v="0.2"/>
    <n v="1.1988000000000001"/>
    <n v="2024"/>
    <x v="2"/>
    <n v="3"/>
    <s v="Q1"/>
    <n v="2"/>
    <n v="7.5000000000000011E-2"/>
  </r>
  <r>
    <n v="2285"/>
    <s v="US-2024-163279"/>
    <d v="2024-03-22T00:00:00"/>
    <d v="2024-03-26T00:00:00"/>
    <s v="Standard Class"/>
    <s v="JD-16150"/>
    <s v="Justin Deggeller"/>
    <x v="2"/>
    <s v="United States"/>
    <s v="San Diego"/>
    <s v="California"/>
    <n v="92037"/>
    <x v="3"/>
    <s v="TEC-PH-10001795"/>
    <x v="2"/>
    <s v="Phones"/>
    <s v="ClearOne CHATAttach 160 -Â speaker phone"/>
    <n v="1487.9760000000001"/>
    <n v="3"/>
    <n v="0.2"/>
    <n v="185.99700000000001"/>
    <n v="2024"/>
    <x v="2"/>
    <n v="3"/>
    <s v="Q1"/>
    <n v="4"/>
    <n v="0.125"/>
  </r>
  <r>
    <n v="2286"/>
    <s v="US-2024-125374"/>
    <d v="2024-03-23T00:00:00"/>
    <d v="2024-03-29T00:00:00"/>
    <s v="Standard Class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2"/>
    <n v="2024"/>
    <x v="2"/>
    <n v="3"/>
    <s v="Q1"/>
    <n v="6"/>
    <n v="-0.27142857142857141"/>
  </r>
  <r>
    <n v="2287"/>
    <s v="US-2024-130218"/>
    <d v="2024-03-23T00:00:00"/>
    <d v="2024-03-26T00:00:00"/>
    <s v="First Class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2"/>
    <n v="2024"/>
    <x v="2"/>
    <n v="3"/>
    <s v="Q1"/>
    <n v="3"/>
    <n v="0.45"/>
  </r>
  <r>
    <n v="2288"/>
    <s v="US-2024-138219"/>
    <d v="2024-03-23T00:00:00"/>
    <d v="2024-03-30T00:00:00"/>
    <s v="Standard Class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  <n v="2024"/>
    <x v="2"/>
    <n v="3"/>
    <s v="Q1"/>
    <n v="7"/>
    <n v="0.5"/>
  </r>
  <r>
    <n v="2289"/>
    <s v="US-2024-107944"/>
    <d v="2024-03-23T00:00:00"/>
    <d v="2024-03-25T00:00:00"/>
    <s v="First Class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600000000001"/>
    <n v="2024"/>
    <x v="2"/>
    <n v="3"/>
    <s v="Q1"/>
    <n v="2"/>
    <n v="0.48"/>
  </r>
  <r>
    <n v="2290"/>
    <s v="US-2024-130218"/>
    <d v="2024-03-23T00:00:00"/>
    <d v="2024-03-26T00:00:00"/>
    <s v="First Class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901"/>
    <n v="2024"/>
    <x v="2"/>
    <n v="3"/>
    <s v="Q1"/>
    <n v="3"/>
    <n v="1.9999999999999962E-2"/>
  </r>
  <r>
    <n v="2291"/>
    <s v="US-2024-107944"/>
    <d v="2024-03-23T00:00:00"/>
    <d v="2024-03-25T00:00:00"/>
    <s v="First Class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7"/>
    <n v="3"/>
    <n v="0"/>
    <n v="86.389200000000002"/>
    <n v="2024"/>
    <x v="2"/>
    <n v="3"/>
    <s v="Q1"/>
    <n v="2"/>
    <n v="0.36"/>
  </r>
  <r>
    <n v="2292"/>
    <s v="US-2024-118423"/>
    <d v="2024-03-24T00:00:00"/>
    <d v="2024-03-27T00:00:00"/>
    <s v="First Class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  <n v="2024"/>
    <x v="2"/>
    <n v="3"/>
    <s v="Q1"/>
    <n v="3"/>
    <n v="-0.1"/>
  </r>
  <r>
    <n v="2293"/>
    <s v="US-2024-145457"/>
    <d v="2024-03-24T00:00:00"/>
    <d v="2024-03-27T00:00:00"/>
    <s v="Second Class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"/>
    <n v="5"/>
    <n v="0"/>
    <n v="13.132"/>
    <n v="2024"/>
    <x v="2"/>
    <n v="3"/>
    <s v="Q1"/>
    <n v="3"/>
    <n v="0.28000000000000003"/>
  </r>
  <r>
    <n v="2294"/>
    <s v="US-2024-112508"/>
    <d v="2024-03-24T00:00:00"/>
    <d v="2024-03-30T00:00:00"/>
    <s v="Standard Class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"/>
    <n v="2"/>
    <n v="0.2"/>
    <n v="0.52439999999999998"/>
    <n v="2024"/>
    <x v="2"/>
    <n v="3"/>
    <s v="Q1"/>
    <n v="6"/>
    <n v="7.4999999999999997E-2"/>
  </r>
  <r>
    <n v="2295"/>
    <s v="US-2024-164301"/>
    <d v="2024-03-26T00:00:00"/>
    <d v="2024-03-30T00:00:00"/>
    <s v="Standard Class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  <n v="2024"/>
    <x v="2"/>
    <n v="3"/>
    <s v="Q1"/>
    <n v="4"/>
    <n v="0.18"/>
  </r>
  <r>
    <n v="2296"/>
    <s v="US-2024-116981"/>
    <d v="2024-03-26T00:00:00"/>
    <d v="2024-03-28T00:00:00"/>
    <s v="Second Class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5999999999999"/>
    <n v="2024"/>
    <x v="2"/>
    <n v="3"/>
    <s v="Q1"/>
    <n v="2"/>
    <n v="0.26"/>
  </r>
  <r>
    <n v="2297"/>
    <s v="US-2024-103793"/>
    <d v="2024-03-26T00:00:00"/>
    <d v="2024-03-31T00:00:00"/>
    <s v="Standard Class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9"/>
    <n v="2024"/>
    <x v="2"/>
    <n v="3"/>
    <s v="Q1"/>
    <n v="5"/>
    <n v="0.3125"/>
  </r>
  <r>
    <n v="2298"/>
    <s v="US-2024-167374"/>
    <d v="2024-03-26T00:00:00"/>
    <d v="2024-03-30T00:00:00"/>
    <s v="Second Class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1999999999996"/>
    <n v="6"/>
    <n v="0.2"/>
    <n v="12.51"/>
    <n v="2024"/>
    <x v="2"/>
    <n v="3"/>
    <s v="Q1"/>
    <n v="4"/>
    <n v="0.3125"/>
  </r>
  <r>
    <n v="2299"/>
    <s v="US-2024-116981"/>
    <d v="2024-03-26T00:00:00"/>
    <d v="2024-03-28T00:00:00"/>
    <s v="Second Class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  <n v="2024"/>
    <x v="2"/>
    <n v="3"/>
    <s v="Q1"/>
    <n v="2"/>
    <n v="0.26"/>
  </r>
  <r>
    <n v="2300"/>
    <s v="US-2024-167374"/>
    <d v="2024-03-26T00:00:00"/>
    <d v="2024-03-30T00:00:00"/>
    <s v="Second Class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"/>
    <n v="3"/>
    <n v="0.2"/>
    <n v="5.0327999999999999"/>
    <n v="2024"/>
    <x v="2"/>
    <n v="3"/>
    <s v="Q1"/>
    <n v="4"/>
    <n v="0.3"/>
  </r>
  <r>
    <n v="2301"/>
    <s v="US-2024-132948"/>
    <d v="2024-03-27T00:00:00"/>
    <d v="2024-04-03T00:00:00"/>
    <s v="Standard Class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7"/>
    <n v="5"/>
    <n v="0"/>
    <n v="3.3479999999999999"/>
    <n v="2024"/>
    <x v="2"/>
    <n v="3"/>
    <s v="Q1"/>
    <n v="7"/>
    <n v="3.9999999999999994E-2"/>
  </r>
  <r>
    <n v="2302"/>
    <s v="US-2024-133536"/>
    <d v="2024-03-28T00:00:00"/>
    <d v="2024-03-30T00:00:00"/>
    <s v="Second Class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2"/>
    <n v="3"/>
    <n v="0"/>
    <n v="11.2308"/>
    <n v="2024"/>
    <x v="2"/>
    <n v="3"/>
    <s v="Q1"/>
    <n v="2"/>
    <n v="0.49"/>
  </r>
  <r>
    <n v="2303"/>
    <s v="US-2024-135363"/>
    <d v="2024-03-28T00:00:00"/>
    <d v="2024-04-02T00:00:00"/>
    <s v="Standard Class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  <n v="2024"/>
    <x v="2"/>
    <n v="3"/>
    <s v="Q1"/>
    <n v="5"/>
    <n v="0.32499999999999996"/>
  </r>
  <r>
    <n v="2304"/>
    <s v="US-2024-131534"/>
    <d v="2024-03-28T00:00:00"/>
    <d v="2024-04-02T00:00:00"/>
    <s v="Standard Class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  <n v="2024"/>
    <x v="2"/>
    <n v="3"/>
    <s v="Q1"/>
    <n v="5"/>
    <n v="0.48000000000000004"/>
  </r>
  <r>
    <n v="2305"/>
    <s v="US-2024-135363"/>
    <d v="2024-03-28T00:00:00"/>
    <d v="2024-04-02T00:00:00"/>
    <s v="Standard Class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"/>
    <n v="3"/>
    <n v="0.2"/>
    <n v="5.4432"/>
    <n v="2024"/>
    <x v="2"/>
    <n v="3"/>
    <s v="Q1"/>
    <n v="5"/>
    <n v="0.35000000000000003"/>
  </r>
  <r>
    <n v="2306"/>
    <s v="US-2024-131534"/>
    <d v="2024-03-28T00:00:00"/>
    <d v="2024-04-02T00:00:00"/>
    <s v="Standard Class"/>
    <s v="AB-10165"/>
    <s v="Alan Barnes"/>
    <x v="0"/>
    <s v="United States"/>
    <s v="Los Angeles"/>
    <s v="California"/>
    <n v="90036"/>
    <x v="3"/>
    <s v="TEC-AC-10002253"/>
    <x v="2"/>
    <s v="Accessories"/>
    <s v="Imation Bio 8GB USBÂ Flash Drive ImationÂ Corp"/>
    <n v="166.24"/>
    <n v="1"/>
    <n v="0"/>
    <n v="24.936"/>
    <n v="2024"/>
    <x v="2"/>
    <n v="3"/>
    <s v="Q1"/>
    <n v="5"/>
    <n v="0.15"/>
  </r>
  <r>
    <n v="2307"/>
    <s v="US-2024-153549"/>
    <d v="2024-03-29T00:00:00"/>
    <d v="2024-03-31T00:00:00"/>
    <s v="Second Class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50000000001"/>
    <n v="2024"/>
    <x v="2"/>
    <n v="3"/>
    <s v="Q1"/>
    <n v="2"/>
    <n v="0.1125"/>
  </r>
  <r>
    <n v="2308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20000000000002"/>
    <n v="3"/>
    <n v="0"/>
    <n v="9.5616000000000003"/>
    <n v="2024"/>
    <x v="2"/>
    <n v="3"/>
    <s v="Q1"/>
    <n v="2"/>
    <n v="0.48"/>
  </r>
  <r>
    <n v="2309"/>
    <s v="US-2024-121272"/>
    <d v="2024-03-29T00:00:00"/>
    <d v="2024-04-04T00:00:00"/>
    <s v="Standard Class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200000000001"/>
    <n v="2024"/>
    <x v="2"/>
    <n v="3"/>
    <s v="Q1"/>
    <n v="6"/>
    <n v="0.28999999999999998"/>
  </r>
  <r>
    <n v="2310"/>
    <s v="US-2024-150749"/>
    <d v="2024-03-29T00:00:00"/>
    <d v="2024-04-03T00:00:00"/>
    <s v="Second Class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6"/>
    <n v="2024"/>
    <x v="2"/>
    <n v="3"/>
    <s v="Q1"/>
    <n v="5"/>
    <n v="0.26"/>
  </r>
  <r>
    <n v="2311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699999999999992"/>
    <n v="3"/>
    <n v="0"/>
    <n v="4.5401999999999996"/>
    <n v="2024"/>
    <x v="2"/>
    <n v="3"/>
    <s v="Q1"/>
    <n v="2"/>
    <n v="0.46"/>
  </r>
  <r>
    <n v="2312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96"/>
    <n v="2024"/>
    <x v="2"/>
    <n v="3"/>
    <s v="Q1"/>
    <n v="2"/>
    <n v="0.47000000000000003"/>
  </r>
  <r>
    <n v="2313"/>
    <s v="US-2024-105361"/>
    <d v="2024-03-29T00:00:00"/>
    <d v="2024-04-04T00:00:00"/>
    <s v="Standard Class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  <n v="2024"/>
    <x v="2"/>
    <n v="3"/>
    <s v="Q1"/>
    <n v="6"/>
    <n v="0.45999999999999996"/>
  </r>
  <r>
    <n v="2314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  <n v="2024"/>
    <x v="2"/>
    <n v="3"/>
    <s v="Q1"/>
    <n v="2"/>
    <n v="0.38999999999999996"/>
  </r>
  <r>
    <n v="2315"/>
    <s v="US-2024-104871"/>
    <d v="2024-03-30T00:00:00"/>
    <d v="2024-04-03T00:00:00"/>
    <s v="Standard Class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400000000003"/>
    <n v="4"/>
    <n v="0.3"/>
    <n v="-110.0232"/>
    <n v="2024"/>
    <x v="2"/>
    <n v="3"/>
    <s v="Q1"/>
    <n v="4"/>
    <n v="-0.3"/>
  </r>
  <r>
    <n v="2316"/>
    <s v="US-2024-121405"/>
    <d v="2024-03-30T00:00:00"/>
    <d v="2024-04-04T00:00:00"/>
    <s v="Standard Class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  <n v="2024"/>
    <x v="2"/>
    <n v="3"/>
    <s v="Q1"/>
    <n v="5"/>
    <n v="0.36249999999999999"/>
  </r>
  <r>
    <n v="2317"/>
    <s v="US-2024-121405"/>
    <d v="2024-03-30T00:00:00"/>
    <d v="2024-04-04T00:00:00"/>
    <s v="Standard Class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9"/>
    <n v="2024"/>
    <x v="2"/>
    <n v="3"/>
    <s v="Q1"/>
    <n v="5"/>
    <n v="7.4999999999999997E-2"/>
  </r>
  <r>
    <n v="2318"/>
    <s v="US-2024-128125"/>
    <d v="2024-03-31T00:00:00"/>
    <d v="2024-04-05T00:00:00"/>
    <s v="Standard Class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1"/>
    <n v="2024"/>
    <x v="2"/>
    <n v="3"/>
    <s v="Q1"/>
    <n v="5"/>
    <n v="-0.35000000000000048"/>
  </r>
  <r>
    <n v="2319"/>
    <s v="US-2024-128125"/>
    <d v="2024-03-31T00:00:00"/>
    <d v="2024-04-05T00:00:00"/>
    <s v="Standard Class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299999999997"/>
    <n v="2024"/>
    <x v="2"/>
    <n v="3"/>
    <s v="Q1"/>
    <n v="5"/>
    <n v="0.36249999999999993"/>
  </r>
  <r>
    <n v="2320"/>
    <s v="US-2024-137106"/>
    <d v="2024-03-31T00:00:00"/>
    <d v="2024-04-04T00:00:00"/>
    <s v="Standard Class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6000000000001"/>
    <n v="2024"/>
    <x v="2"/>
    <n v="3"/>
    <s v="Q1"/>
    <n v="4"/>
    <n v="0.35000000000000003"/>
  </r>
  <r>
    <n v="2321"/>
    <s v="US-2024-122140"/>
    <d v="2024-04-02T00:00:00"/>
    <d v="2024-04-07T00:00:00"/>
    <s v="Standard Class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2"/>
    <n v="2"/>
    <n v="0.8"/>
    <n v="-80.48"/>
    <n v="2024"/>
    <x v="3"/>
    <n v="4"/>
    <s v="Q2"/>
    <n v="5"/>
    <n v="-2.5"/>
  </r>
  <r>
    <n v="2322"/>
    <s v="US-2024-136378"/>
    <d v="2024-04-02T00:00:00"/>
    <d v="2024-04-07T00:00:00"/>
    <s v="Standard Class"/>
    <s v="CS-11845"/>
    <s v="Cari Sayre"/>
    <x v="2"/>
    <s v="United States"/>
    <s v="Houston"/>
    <s v="Texas"/>
    <n v="77070"/>
    <x v="0"/>
    <s v="OFF-BI-10003707"/>
    <x v="0"/>
    <s v="Binders"/>
    <s v="Aluminum Screw Posts"/>
    <n v="9.1560000000000006"/>
    <n v="3"/>
    <n v="0.8"/>
    <n v="-13.734"/>
    <n v="2024"/>
    <x v="3"/>
    <n v="4"/>
    <s v="Q2"/>
    <n v="5"/>
    <n v="-1.5"/>
  </r>
  <r>
    <n v="2323"/>
    <s v="US-2024-122140"/>
    <d v="2024-04-02T00:00:00"/>
    <d v="2024-04-07T00:00:00"/>
    <s v="Standard Class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"/>
    <n v="7"/>
    <n v="0.2"/>
    <n v="-0.62650000000000705"/>
    <n v="2024"/>
    <x v="3"/>
    <n v="4"/>
    <s v="Q2"/>
    <n v="5"/>
    <n v="-1.2500000000000141E-2"/>
  </r>
  <r>
    <n v="2324"/>
    <s v="US-2024-122140"/>
    <d v="2024-04-02T00:00:00"/>
    <d v="2024-04-07T00:00:00"/>
    <s v="Standard Class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9"/>
    <n v="2024"/>
    <x v="3"/>
    <n v="4"/>
    <s v="Q2"/>
    <n v="5"/>
    <n v="3.7499999999999999E-2"/>
  </r>
  <r>
    <n v="2325"/>
    <s v="US-2024-159513"/>
    <d v="2024-04-02T00:00:00"/>
    <d v="2024-04-09T00:00:00"/>
    <s v="Standard Class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  <n v="2024"/>
    <x v="3"/>
    <n v="4"/>
    <s v="Q2"/>
    <n v="7"/>
    <n v="0.33749999999999997"/>
  </r>
  <r>
    <n v="2326"/>
    <s v="US-2024-142811"/>
    <d v="2024-04-02T00:00:00"/>
    <d v="2024-04-07T00:00:00"/>
    <s v="Standard Class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  <n v="2024"/>
    <x v="3"/>
    <n v="4"/>
    <s v="Q2"/>
    <n v="5"/>
    <n v="0.375"/>
  </r>
  <r>
    <n v="2327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9"/>
    <n v="2024"/>
    <x v="3"/>
    <n v="4"/>
    <s v="Q2"/>
    <n v="4"/>
    <n v="0.21"/>
  </r>
  <r>
    <n v="2328"/>
    <s v="US-2024-112452"/>
    <d v="2024-04-04T00:00:00"/>
    <d v="2024-04-04T00:00:00"/>
    <s v="Same Day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6"/>
    <n v="2024"/>
    <x v="3"/>
    <n v="4"/>
    <s v="Q2"/>
    <n v="0"/>
    <n v="0.16666666666666666"/>
  </r>
  <r>
    <n v="2329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  <n v="2024"/>
    <x v="3"/>
    <n v="4"/>
    <s v="Q2"/>
    <n v="4"/>
    <n v="0.39"/>
  </r>
  <r>
    <n v="2330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3999999999994"/>
    <n v="3"/>
    <n v="0.2"/>
    <n v="27.7911"/>
    <n v="2024"/>
    <x v="3"/>
    <n v="4"/>
    <s v="Q2"/>
    <n v="4"/>
    <n v="0.33750000000000002"/>
  </r>
  <r>
    <n v="2331"/>
    <s v="US-2024-112452"/>
    <d v="2024-04-04T00:00:00"/>
    <d v="2024-04-04T00:00:00"/>
    <s v="Same Day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6000000000002"/>
    <n v="2024"/>
    <x v="3"/>
    <n v="4"/>
    <s v="Q2"/>
    <n v="0"/>
    <n v="0.46"/>
  </r>
  <r>
    <n v="2332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  <n v="2024"/>
    <x v="3"/>
    <n v="4"/>
    <s v="Q2"/>
    <n v="4"/>
    <n v="0.36250000000000004"/>
  </r>
  <r>
    <n v="2333"/>
    <s v="US-2024-112452"/>
    <d v="2024-04-04T00:00:00"/>
    <d v="2024-04-04T00:00:00"/>
    <s v="Same Day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80000000000001"/>
    <n v="2024"/>
    <x v="3"/>
    <n v="4"/>
    <s v="Q2"/>
    <n v="0"/>
    <n v="0.45"/>
  </r>
  <r>
    <n v="2334"/>
    <s v="US-2024-112452"/>
    <d v="2024-04-04T00:00:00"/>
    <d v="2024-04-04T00:00:00"/>
    <s v="Same Day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  <n v="2024"/>
    <x v="3"/>
    <n v="4"/>
    <s v="Q2"/>
    <n v="0"/>
    <n v="0.35"/>
  </r>
  <r>
    <n v="2335"/>
    <s v="US-2024-112452"/>
    <d v="2024-04-04T00:00:00"/>
    <d v="2024-04-04T00:00:00"/>
    <s v="Same Day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9"/>
    <n v="2024"/>
    <x v="3"/>
    <n v="4"/>
    <s v="Q2"/>
    <n v="0"/>
    <n v="3.9999999999999911E-2"/>
  </r>
  <r>
    <n v="2336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  <n v="2024"/>
    <x v="3"/>
    <n v="4"/>
    <s v="Q2"/>
    <n v="5"/>
    <n v="-0.6"/>
  </r>
  <r>
    <n v="2337"/>
    <s v="US-2024-161452"/>
    <d v="2024-04-05T00:00:00"/>
    <d v="2024-04-11T00:00:00"/>
    <s v="Standard Class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  <n v="2024"/>
    <x v="3"/>
    <n v="4"/>
    <s v="Q2"/>
    <n v="6"/>
    <n v="9.9999999999999992E-2"/>
  </r>
  <r>
    <n v="2338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39999999999996"/>
    <n v="1"/>
    <n v="0.2"/>
    <n v="2.37"/>
    <n v="2024"/>
    <x v="3"/>
    <n v="4"/>
    <s v="Q2"/>
    <n v="5"/>
    <n v="0.31250000000000006"/>
  </r>
  <r>
    <n v="2339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95"/>
    <n v="2024"/>
    <x v="3"/>
    <n v="4"/>
    <s v="Q2"/>
    <n v="5"/>
    <n v="-0.12500000000000019"/>
  </r>
  <r>
    <n v="2340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  <n v="2024"/>
    <x v="3"/>
    <n v="4"/>
    <s v="Q2"/>
    <n v="5"/>
    <n v="0.18750000000000003"/>
  </r>
  <r>
    <n v="2341"/>
    <s v="US-2024-102855"/>
    <d v="2024-04-05T00:00:00"/>
    <d v="2024-04-06T00:00:00"/>
    <s v="Same Day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7999999999999"/>
    <n v="2024"/>
    <x v="3"/>
    <n v="4"/>
    <s v="Q2"/>
    <n v="1"/>
    <n v="0.27"/>
  </r>
  <r>
    <n v="2342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2"/>
    <n v="2024"/>
    <x v="3"/>
    <n v="4"/>
    <s v="Q2"/>
    <n v="5"/>
    <n v="-0.66666666666666663"/>
  </r>
  <r>
    <n v="2343"/>
    <s v="US-2024-136476"/>
    <d v="2024-04-05T00:00:00"/>
    <d v="2024-04-10T00:00:00"/>
    <s v="Standard Class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1"/>
    <n v="1"/>
    <n v="0.7"/>
    <n v="-115.71559999999999"/>
    <n v="2024"/>
    <x v="3"/>
    <n v="4"/>
    <s v="Q2"/>
    <n v="5"/>
    <n v="-0.73333333333333328"/>
  </r>
  <r>
    <n v="2344"/>
    <s v="US-2024-119942"/>
    <d v="2024-04-05T00:00:00"/>
    <d v="2024-04-07T00:00:00"/>
    <s v="First Class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"/>
    <n v="6"/>
    <n v="0.2"/>
    <n v="7.7687999999999997"/>
    <n v="2024"/>
    <x v="3"/>
    <n v="4"/>
    <s v="Q2"/>
    <n v="2"/>
    <n v="0.32500000000000001"/>
  </r>
  <r>
    <n v="2345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800000000001"/>
    <n v="2024"/>
    <x v="3"/>
    <n v="4"/>
    <s v="Q2"/>
    <n v="5"/>
    <n v="3.7500000000000006E-2"/>
  </r>
  <r>
    <n v="2346"/>
    <s v="US-2024-102855"/>
    <d v="2024-04-05T00:00:00"/>
    <d v="2024-04-06T00:00:00"/>
    <s v="Same Day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4"/>
    <n v="2024"/>
    <x v="3"/>
    <n v="4"/>
    <s v="Q2"/>
    <n v="1"/>
    <n v="0.11"/>
  </r>
  <r>
    <n v="2347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"/>
    <n v="5"/>
    <n v="0.4"/>
    <n v="-3.2174999999999998"/>
    <n v="2024"/>
    <x v="3"/>
    <n v="4"/>
    <s v="Q2"/>
    <n v="5"/>
    <n v="-0.21666666666666665"/>
  </r>
  <r>
    <n v="2348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01"/>
    <n v="2024"/>
    <x v="3"/>
    <n v="4"/>
    <s v="Q2"/>
    <n v="5"/>
    <n v="-0.23333333333333334"/>
  </r>
  <r>
    <n v="2349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x v="0"/>
    <s v="OFF-AR-10004078"/>
    <x v="0"/>
    <s v="Art"/>
    <s v="Newell 312"/>
    <n v="42.048000000000002"/>
    <n v="9"/>
    <n v="0.2"/>
    <n v="5.2560000000000002"/>
    <n v="2024"/>
    <x v="3"/>
    <n v="4"/>
    <s v="Q2"/>
    <n v="4"/>
    <n v="0.125"/>
  </r>
  <r>
    <n v="2350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97"/>
    <n v="6"/>
    <n v="0.8"/>
    <n v="-16.884"/>
    <n v="2024"/>
    <x v="3"/>
    <n v="4"/>
    <s v="Q2"/>
    <n v="4"/>
    <n v="-1.75"/>
  </r>
  <r>
    <n v="2351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9"/>
    <n v="3"/>
    <n v="0.8"/>
    <n v="-12.074999999999999"/>
    <n v="2024"/>
    <x v="3"/>
    <n v="4"/>
    <s v="Q2"/>
    <n v="4"/>
    <n v="-1.7499999999999998"/>
  </r>
  <r>
    <n v="2352"/>
    <s v="US-2024-100888"/>
    <d v="2024-04-06T00:00:00"/>
    <d v="2024-04-10T00:00:00"/>
    <s v="Standard Class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1999999999998"/>
    <n v="3"/>
    <n v="0.2"/>
    <n v="16.183800000000002"/>
    <n v="2024"/>
    <x v="3"/>
    <n v="4"/>
    <s v="Q2"/>
    <n v="4"/>
    <n v="0.33750000000000002"/>
  </r>
  <r>
    <n v="2353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x v="0"/>
    <s v="OFF-PA-10001526"/>
    <x v="0"/>
    <s v="Paper"/>
    <s v="Xerox 1949"/>
    <n v="7.968"/>
    <n v="2"/>
    <n v="0.2"/>
    <n v="2.8883999999999999"/>
    <n v="2024"/>
    <x v="3"/>
    <n v="4"/>
    <s v="Q2"/>
    <n v="4"/>
    <n v="0.36249999999999999"/>
  </r>
  <r>
    <n v="2354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  <n v="2024"/>
    <x v="3"/>
    <n v="4"/>
    <s v="Q2"/>
    <n v="4"/>
    <n v="0.17499999999999999"/>
  </r>
  <r>
    <n v="2355"/>
    <s v="US-2024-140025"/>
    <d v="2024-04-07T00:00:00"/>
    <d v="2024-04-11T00:00:00"/>
    <s v="Standard Class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99"/>
    <n v="8"/>
    <n v="0.8"/>
    <n v="-1181.2824000000001"/>
    <n v="2024"/>
    <x v="3"/>
    <n v="4"/>
    <s v="Q2"/>
    <n v="4"/>
    <n v="-2.5500000000000003"/>
  </r>
  <r>
    <n v="2356"/>
    <s v="US-2024-130554"/>
    <d v="2024-04-07T00:00:00"/>
    <d v="2024-04-09T00:00:00"/>
    <s v="First Class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  <n v="2024"/>
    <x v="3"/>
    <n v="4"/>
    <s v="Q2"/>
    <n v="2"/>
    <n v="8.7499999999999994E-2"/>
  </r>
  <r>
    <n v="2357"/>
    <s v="US-2024-166492"/>
    <d v="2024-04-07T00:00:00"/>
    <d v="2024-04-10T00:00:00"/>
    <s v="First Class"/>
    <s v="RP-19390"/>
    <s v="Resi PÃ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599999999999"/>
    <n v="2024"/>
    <x v="3"/>
    <n v="4"/>
    <s v="Q2"/>
    <n v="3"/>
    <n v="0.47999999999999993"/>
  </r>
  <r>
    <n v="2358"/>
    <s v="US-2024-166492"/>
    <d v="2024-04-07T00:00:00"/>
    <d v="2024-04-10T00:00:00"/>
    <s v="First Class"/>
    <s v="RP-19390"/>
    <s v="Resi PÃ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  <n v="2024"/>
    <x v="3"/>
    <n v="4"/>
    <s v="Q2"/>
    <n v="3"/>
    <n v="0.26"/>
  </r>
  <r>
    <n v="2359"/>
    <s v="US-2024-140025"/>
    <d v="2024-04-07T00:00:00"/>
    <d v="2024-04-11T00:00:00"/>
    <s v="Standard Class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4"/>
    <n v="2024"/>
    <x v="3"/>
    <n v="4"/>
    <s v="Q2"/>
    <n v="4"/>
    <n v="0.125"/>
  </r>
  <r>
    <n v="2360"/>
    <s v="US-2024-142027"/>
    <d v="2024-04-09T00:00:00"/>
    <d v="2024-04-14T00:00:00"/>
    <s v="Standard Class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199999999998"/>
    <n v="3"/>
    <n v="0.2"/>
    <n v="-13.871700000000001"/>
    <n v="2024"/>
    <x v="3"/>
    <n v="4"/>
    <s v="Q2"/>
    <n v="5"/>
    <n v="-3.7500000000000006E-2"/>
  </r>
  <r>
    <n v="2361"/>
    <s v="US-2024-101000"/>
    <d v="2024-04-09T00:00:00"/>
    <d v="2024-04-14T00:00:00"/>
    <s v="Standard Class"/>
    <s v="IG-15085"/>
    <s v="Ivan Gibson"/>
    <x v="0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  <n v="2024"/>
    <x v="3"/>
    <n v="4"/>
    <s v="Q2"/>
    <n v="5"/>
    <n v="0.39"/>
  </r>
  <r>
    <n v="2362"/>
    <s v="US-2024-116512"/>
    <d v="2024-04-09T00:00:00"/>
    <d v="2024-04-14T00:00:00"/>
    <s v="Standard Class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98"/>
    <n v="2024"/>
    <x v="3"/>
    <n v="4"/>
    <s v="Q2"/>
    <n v="5"/>
    <n v="0.16999999999999998"/>
  </r>
  <r>
    <n v="2363"/>
    <s v="US-2024-134201"/>
    <d v="2024-04-10T00:00:00"/>
    <d v="2024-04-16T00:00:00"/>
    <s v="Standard Class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7"/>
    <n v="3"/>
    <n v="0"/>
    <n v="6.0147000000000004"/>
    <n v="2024"/>
    <x v="3"/>
    <n v="4"/>
    <s v="Q2"/>
    <n v="6"/>
    <n v="0.41000000000000003"/>
  </r>
  <r>
    <n v="2364"/>
    <s v="US-2024-168767"/>
    <d v="2024-04-10T00:00:00"/>
    <d v="2024-04-15T00:00:00"/>
    <s v="Standard Class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8"/>
    <n v="2024"/>
    <x v="3"/>
    <n v="4"/>
    <s v="Q2"/>
    <n v="5"/>
    <n v="0.33749999999999997"/>
  </r>
  <r>
    <n v="2365"/>
    <s v="US-2024-134201"/>
    <d v="2024-04-10T00:00:00"/>
    <d v="2024-04-16T00:00:00"/>
    <s v="Standard Class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"/>
    <n v="2024"/>
    <x v="3"/>
    <n v="4"/>
    <s v="Q2"/>
    <n v="6"/>
    <n v="0.27"/>
  </r>
  <r>
    <n v="2366"/>
    <s v="US-2024-125563"/>
    <d v="2024-04-11T00:00:00"/>
    <d v="2024-04-17T00:00:00"/>
    <s v="Standard Class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9"/>
    <n v="3"/>
    <n v="0.2"/>
    <n v="14.313599999999999"/>
    <n v="2024"/>
    <x v="3"/>
    <n v="4"/>
    <s v="Q2"/>
    <n v="6"/>
    <n v="0.26250000000000001"/>
  </r>
  <r>
    <n v="2367"/>
    <s v="US-2024-125563"/>
    <d v="2024-04-11T00:00:00"/>
    <d v="2024-04-17T00:00:00"/>
    <s v="Standard Class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9"/>
    <n v="2024"/>
    <x v="3"/>
    <n v="4"/>
    <s v="Q2"/>
    <n v="6"/>
    <n v="0.15"/>
  </r>
  <r>
    <n v="2368"/>
    <s v="US-2024-111164"/>
    <d v="2024-04-11T00:00:00"/>
    <d v="2024-04-15T00:00:00"/>
    <s v="Standard Class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6"/>
    <n v="5"/>
    <n v="0"/>
    <n v="113.848"/>
    <n v="2024"/>
    <x v="3"/>
    <n v="4"/>
    <s v="Q2"/>
    <n v="4"/>
    <n v="0.27999999999999997"/>
  </r>
  <r>
    <n v="2369"/>
    <s v="US-2024-136987"/>
    <d v="2024-04-11T00:00:00"/>
    <d v="2024-04-14T00:00:00"/>
    <s v="Second Class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600000000001"/>
    <n v="2024"/>
    <x v="3"/>
    <n v="4"/>
    <s v="Q2"/>
    <n v="3"/>
    <n v="0.46"/>
  </r>
  <r>
    <n v="2370"/>
    <s v="US-2024-111164"/>
    <d v="2024-04-11T00:00:00"/>
    <d v="2024-04-15T00:00:00"/>
    <s v="Standard Class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400000000003"/>
    <n v="2024"/>
    <x v="3"/>
    <n v="4"/>
    <s v="Q2"/>
    <n v="4"/>
    <n v="0.41000000000000003"/>
  </r>
  <r>
    <n v="2371"/>
    <s v="US-2024-136987"/>
    <d v="2024-04-11T00:00:00"/>
    <d v="2024-04-14T00:00:00"/>
    <s v="Second Class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799999999996"/>
    <n v="4"/>
    <n v="0.2"/>
    <n v="215.98920000000001"/>
    <n v="2024"/>
    <x v="3"/>
    <n v="4"/>
    <s v="Q2"/>
    <n v="3"/>
    <n v="0.33750000000000002"/>
  </r>
  <r>
    <n v="2372"/>
    <s v="US-2024-111164"/>
    <d v="2024-04-11T00:00:00"/>
    <d v="2024-04-15T00:00:00"/>
    <s v="Standard Class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  <n v="2024"/>
    <x v="3"/>
    <n v="4"/>
    <s v="Q2"/>
    <n v="4"/>
    <n v="0.48"/>
  </r>
  <r>
    <n v="2373"/>
    <s v="US-2024-145415"/>
    <d v="2024-04-12T00:00:00"/>
    <d v="2024-04-17T00:00:00"/>
    <s v="Second Class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899"/>
    <n v="2024"/>
    <x v="3"/>
    <n v="4"/>
    <s v="Q2"/>
    <n v="5"/>
    <n v="9.9999999999999742E-3"/>
  </r>
  <r>
    <n v="2374"/>
    <s v="US-2024-120502"/>
    <d v="2024-04-13T00:00:00"/>
    <d v="2024-04-19T00:00:00"/>
    <s v="Standard Class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"/>
    <n v="2024"/>
    <x v="3"/>
    <n v="4"/>
    <s v="Q2"/>
    <n v="6"/>
    <n v="0.42"/>
  </r>
  <r>
    <n v="2375"/>
    <s v="US-2024-168704"/>
    <d v="2024-04-13T00:00:00"/>
    <d v="2024-04-17T00:00:00"/>
    <s v="Standard Class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8"/>
    <n v="4"/>
    <n v="0.3"/>
    <n v="-113.282"/>
    <n v="2024"/>
    <x v="3"/>
    <n v="4"/>
    <s v="Q2"/>
    <n v="4"/>
    <n v="-0.18571428571428569"/>
  </r>
  <r>
    <n v="2376"/>
    <s v="US-2024-106257"/>
    <d v="2024-04-13T00:00:00"/>
    <d v="2024-04-17T00:00:00"/>
    <s v="Second Class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800000000001"/>
    <n v="2"/>
    <n v="0.2"/>
    <n v="-15.098000000000001"/>
    <n v="2024"/>
    <x v="3"/>
    <n v="4"/>
    <s v="Q2"/>
    <n v="4"/>
    <n v="-6.25E-2"/>
  </r>
  <r>
    <n v="2377"/>
    <s v="US-2024-168704"/>
    <d v="2024-04-13T00:00:00"/>
    <d v="2024-04-17T00:00:00"/>
    <s v="Standard Class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200000000001"/>
    <n v="2"/>
    <n v="0.3"/>
    <n v="-45.293999999999997"/>
    <n v="2024"/>
    <x v="3"/>
    <n v="4"/>
    <s v="Q2"/>
    <n v="4"/>
    <n v="-0.21428571428571425"/>
  </r>
  <r>
    <n v="2378"/>
    <s v="US-2024-133452"/>
    <d v="2024-04-13T00:00:00"/>
    <d v="2024-04-19T00:00:00"/>
    <s v="Standard Class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199999999999"/>
    <n v="3"/>
    <n v="0.2"/>
    <n v="-97.739400000000003"/>
    <n v="2024"/>
    <x v="3"/>
    <n v="4"/>
    <s v="Q2"/>
    <n v="6"/>
    <n v="-0.13750000000000001"/>
  </r>
  <r>
    <n v="2379"/>
    <s v="US-2024-120502"/>
    <d v="2024-04-13T00:00:00"/>
    <d v="2024-04-19T00:00:00"/>
    <s v="Standard Class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"/>
    <n v="2024"/>
    <x v="3"/>
    <n v="4"/>
    <s v="Q2"/>
    <n v="6"/>
    <n v="0.39"/>
  </r>
  <r>
    <n v="2380"/>
    <s v="US-2024-120551"/>
    <d v="2024-04-13T00:00:00"/>
    <d v="2024-04-20T00:00:00"/>
    <s v="Standard Class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  <n v="2024"/>
    <x v="3"/>
    <n v="4"/>
    <s v="Q2"/>
    <n v="7"/>
    <n v="0.45999999999999996"/>
  </r>
  <r>
    <n v="2381"/>
    <s v="US-2024-100216"/>
    <d v="2024-04-13T00:00:00"/>
    <d v="2024-04-14T00:00:00"/>
    <s v="First Class"/>
    <s v="HJ-14875"/>
    <s v="Heather Jas"/>
    <x v="1"/>
    <s v="United States"/>
    <s v="Mesa"/>
    <s v="Arizona"/>
    <n v="85204"/>
    <x v="3"/>
    <s v="OFF-PA-10000788"/>
    <x v="0"/>
    <s v="Paper"/>
    <s v="Xerox 210"/>
    <n v="31.103999999999999"/>
    <n v="6"/>
    <n v="0.2"/>
    <n v="10.8864"/>
    <n v="2024"/>
    <x v="3"/>
    <n v="4"/>
    <s v="Q2"/>
    <n v="1"/>
    <n v="0.35000000000000003"/>
  </r>
  <r>
    <n v="2382"/>
    <s v="US-2024-100216"/>
    <d v="2024-04-13T00:00:00"/>
    <d v="2024-04-14T00:00:00"/>
    <s v="First Class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200000000001"/>
    <n v="2024"/>
    <x v="3"/>
    <n v="4"/>
    <s v="Q2"/>
    <n v="1"/>
    <n v="0.32500000000000001"/>
  </r>
  <r>
    <n v="2383"/>
    <s v="US-2024-133837"/>
    <d v="2024-04-13T00:00:00"/>
    <d v="2024-04-18T00:00:00"/>
    <s v="Standard Class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96"/>
    <n v="2024"/>
    <x v="3"/>
    <n v="4"/>
    <s v="Q2"/>
    <n v="5"/>
    <n v="7.4999999999999997E-2"/>
  </r>
  <r>
    <n v="2384"/>
    <s v="US-2024-149678"/>
    <d v="2024-04-13T00:00:00"/>
    <d v="2024-04-15T00:00:00"/>
    <s v="Second Class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2"/>
    <n v="2024"/>
    <x v="3"/>
    <n v="4"/>
    <s v="Q2"/>
    <n v="2"/>
    <n v="0.03"/>
  </r>
  <r>
    <n v="2385"/>
    <s v="US-2024-133452"/>
    <d v="2024-04-13T00:00:00"/>
    <d v="2024-04-19T00:00:00"/>
    <s v="Standard Class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6000000000004"/>
    <n v="2024"/>
    <x v="3"/>
    <n v="4"/>
    <s v="Q2"/>
    <n v="6"/>
    <n v="0.35000000000000003"/>
  </r>
  <r>
    <n v="2386"/>
    <s v="US-2024-168704"/>
    <d v="2024-04-13T00:00:00"/>
    <d v="2024-04-17T00:00:00"/>
    <s v="Standard Class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200000000001"/>
    <n v="2024"/>
    <x v="3"/>
    <n v="4"/>
    <s v="Q2"/>
    <n v="4"/>
    <n v="7.4999999999999997E-2"/>
  </r>
  <r>
    <n v="2387"/>
    <s v="US-2024-106257"/>
    <d v="2024-04-13T00:00:00"/>
    <d v="2024-04-17T00:00:00"/>
    <s v="Second Class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2"/>
    <n v="2024"/>
    <x v="3"/>
    <n v="4"/>
    <s v="Q2"/>
    <n v="4"/>
    <n v="8.7500000000000008E-2"/>
  </r>
  <r>
    <n v="2388"/>
    <s v="US-2024-120502"/>
    <d v="2024-04-13T00:00:00"/>
    <d v="2024-04-19T00:00:00"/>
    <s v="Standard Class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"/>
    <n v="2024"/>
    <x v="3"/>
    <n v="4"/>
    <s v="Q2"/>
    <n v="6"/>
    <n v="7.4999999999999997E-2"/>
  </r>
  <r>
    <n v="2389"/>
    <s v="US-2024-116841"/>
    <d v="2024-04-14T00:00:00"/>
    <d v="2024-04-18T00:00:00"/>
    <s v="Standard Class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6000000000001"/>
    <n v="2024"/>
    <x v="3"/>
    <n v="4"/>
    <s v="Q2"/>
    <n v="4"/>
    <n v="7.5000000000000011E-2"/>
  </r>
  <r>
    <n v="2390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  <n v="2024"/>
    <x v="3"/>
    <n v="4"/>
    <s v="Q2"/>
    <n v="2"/>
    <n v="0.24000000000000002"/>
  </r>
  <r>
    <n v="2391"/>
    <s v="US-2024-142734"/>
    <d v="2024-04-16T00:00:00"/>
    <d v="2024-04-21T00:00:00"/>
    <s v="Standard Class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"/>
    <n v="2"/>
    <n v="0.1"/>
    <n v="2.8391999999999999"/>
    <n v="2024"/>
    <x v="3"/>
    <n v="4"/>
    <s v="Q2"/>
    <n v="5"/>
    <n v="2.2222222222222223E-2"/>
  </r>
  <r>
    <n v="2392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600000000001"/>
    <n v="2024"/>
    <x v="3"/>
    <n v="4"/>
    <s v="Q2"/>
    <n v="2"/>
    <n v="0.10000000000000002"/>
  </r>
  <r>
    <n v="2393"/>
    <s v="US-2024-161263"/>
    <d v="2024-04-16T00:00:00"/>
    <d v="2024-04-21T00:00:00"/>
    <s v="Standard Class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6000000000003"/>
    <n v="2024"/>
    <x v="3"/>
    <n v="4"/>
    <s v="Q2"/>
    <n v="5"/>
    <n v="0.1"/>
  </r>
  <r>
    <n v="2394"/>
    <s v="US-2024-161263"/>
    <d v="2024-04-16T00:00:00"/>
    <d v="2024-04-21T00:00:00"/>
    <s v="Standard Class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9"/>
    <n v="2024"/>
    <x v="3"/>
    <n v="4"/>
    <s v="Q2"/>
    <n v="5"/>
    <n v="0.16249999999999998"/>
  </r>
  <r>
    <n v="2395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  <n v="2024"/>
    <x v="3"/>
    <n v="4"/>
    <s v="Q2"/>
    <n v="2"/>
    <n v="0.5"/>
  </r>
  <r>
    <n v="2396"/>
    <s v="US-2024-161263"/>
    <d v="2024-04-16T00:00:00"/>
    <d v="2024-04-21T00:00:00"/>
    <s v="Standard Class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"/>
    <n v="5"/>
    <n v="0.7"/>
    <n v="-46.225000000000001"/>
    <n v="2024"/>
    <x v="3"/>
    <n v="4"/>
    <s v="Q2"/>
    <n v="5"/>
    <n v="-0.83333333333333337"/>
  </r>
  <r>
    <n v="2397"/>
    <s v="US-2024-106215"/>
    <d v="2024-04-16T00:00:00"/>
    <d v="2024-04-21T00:00:00"/>
    <s v="Standard Class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2000000000002"/>
    <n v="2024"/>
    <x v="3"/>
    <n v="4"/>
    <s v="Q2"/>
    <n v="5"/>
    <n v="0.32500000000000001"/>
  </r>
  <r>
    <n v="2398"/>
    <s v="US-2024-161263"/>
    <d v="2024-04-16T00:00:00"/>
    <d v="2024-04-21T00:00:00"/>
    <s v="Standard Class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"/>
    <n v="1"/>
    <n v="0.2"/>
    <n v="0.23530000000000001"/>
    <n v="2024"/>
    <x v="3"/>
    <n v="4"/>
    <s v="Q2"/>
    <n v="5"/>
    <n v="0.16250000000000001"/>
  </r>
  <r>
    <n v="2399"/>
    <s v="US-2024-161263"/>
    <d v="2024-04-16T00:00:00"/>
    <d v="2024-04-21T00:00:00"/>
    <s v="Standard Class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"/>
    <n v="7"/>
    <n v="0.2"/>
    <n v="-2.2134"/>
    <n v="2024"/>
    <x v="3"/>
    <n v="4"/>
    <s v="Q2"/>
    <n v="5"/>
    <n v="-0.21249999999999999"/>
  </r>
  <r>
    <n v="2400"/>
    <s v="US-2024-146675"/>
    <d v="2024-04-16T00:00:00"/>
    <d v="2024-04-20T00:00:00"/>
    <s v="Standard Class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5000000000001"/>
    <n v="2024"/>
    <x v="3"/>
    <n v="4"/>
    <s v="Q2"/>
    <n v="4"/>
    <n v="-0.1125"/>
  </r>
  <r>
    <n v="2401"/>
    <s v="US-2024-146675"/>
    <d v="2024-04-16T00:00:00"/>
    <d v="2024-04-20T00:00:00"/>
    <s v="Standard Class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8"/>
    <n v="2024"/>
    <x v="3"/>
    <n v="4"/>
    <s v="Q2"/>
    <n v="4"/>
    <n v="0.33749999999999997"/>
  </r>
  <r>
    <n v="2402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x v="2"/>
    <s v="TEC-PH-10002033"/>
    <x v="2"/>
    <s v="Phones"/>
    <s v="Konftel 250 ConferenceÂ phoneÂ - Charcoal black"/>
    <n v="569.64"/>
    <n v="2"/>
    <n v="0"/>
    <n v="148.10640000000001"/>
    <n v="2024"/>
    <x v="3"/>
    <n v="4"/>
    <s v="Q2"/>
    <n v="2"/>
    <n v="0.26"/>
  </r>
  <r>
    <n v="2403"/>
    <s v="US-2024-161263"/>
    <d v="2024-04-16T00:00:00"/>
    <d v="2024-04-21T00:00:00"/>
    <s v="Standard Class"/>
    <s v="TS-21160"/>
    <s v="Theresa Swint"/>
    <x v="2"/>
    <s v="United States"/>
    <s v="Toledo"/>
    <s v="Ohio"/>
    <n v="43615"/>
    <x v="1"/>
    <s v="TEC-PH-10002115"/>
    <x v="2"/>
    <s v="Phones"/>
    <s v="Plantronics 81402"/>
    <n v="118.782"/>
    <n v="3"/>
    <n v="0.4"/>
    <n v="-27.715800000000002"/>
    <n v="2024"/>
    <x v="3"/>
    <n v="4"/>
    <s v="Q2"/>
    <n v="5"/>
    <n v="-0.23333333333333336"/>
  </r>
  <r>
    <n v="2404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5"/>
    <n v="5"/>
    <n v="0"/>
    <n v="419.81849999999997"/>
    <n v="2024"/>
    <x v="3"/>
    <n v="4"/>
    <s v="Q2"/>
    <n v="4"/>
    <n v="0.28999999999999998"/>
  </r>
  <r>
    <n v="2405"/>
    <s v="US-2024-148712"/>
    <d v="2024-04-17T00:00:00"/>
    <d v="2024-04-23T00:00:00"/>
    <s v="Standard Class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1"/>
    <n v="3"/>
    <n v="0"/>
    <n v="2.7846000000000002"/>
    <n v="2024"/>
    <x v="3"/>
    <n v="4"/>
    <s v="Q2"/>
    <n v="6"/>
    <n v="0.26"/>
  </r>
  <r>
    <n v="2406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  <n v="2024"/>
    <x v="3"/>
    <n v="4"/>
    <s v="Q2"/>
    <n v="4"/>
    <n v="0.40000000000000008"/>
  </r>
  <r>
    <n v="2407"/>
    <s v="US-2024-148712"/>
    <d v="2024-04-17T00:00:00"/>
    <d v="2024-04-23T00:00:00"/>
    <s v="Standard Class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5999999999999"/>
    <n v="13"/>
    <n v="0.2"/>
    <n v="21.024899999999999"/>
    <n v="2024"/>
    <x v="3"/>
    <n v="4"/>
    <s v="Q2"/>
    <n v="6"/>
    <n v="0.33749999999999997"/>
  </r>
  <r>
    <n v="2408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  <n v="2024"/>
    <x v="3"/>
    <n v="4"/>
    <s v="Q2"/>
    <n v="4"/>
    <n v="0.49"/>
  </r>
  <r>
    <n v="2409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  <n v="2024"/>
    <x v="3"/>
    <n v="4"/>
    <s v="Q2"/>
    <n v="4"/>
    <n v="0.4"/>
  </r>
  <r>
    <n v="2410"/>
    <s v="US-2024-148712"/>
    <d v="2024-04-17T00:00:00"/>
    <d v="2024-04-23T00:00:00"/>
    <s v="Standard Class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  <n v="2024"/>
    <x v="3"/>
    <n v="4"/>
    <s v="Q2"/>
    <n v="6"/>
    <n v="0.37"/>
  </r>
  <r>
    <n v="2411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"/>
    <n v="5"/>
    <n v="0.2"/>
    <n v="68.596500000000006"/>
    <n v="2024"/>
    <x v="3"/>
    <n v="4"/>
    <s v="Q2"/>
    <n v="4"/>
    <n v="8.7500000000000008E-2"/>
  </r>
  <r>
    <n v="2412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1"/>
    <n v="2024"/>
    <x v="3"/>
    <n v="4"/>
    <s v="Q2"/>
    <n v="4"/>
    <n v="-0.35714285714285715"/>
  </r>
  <r>
    <n v="2413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99"/>
    <n v="2024"/>
    <x v="3"/>
    <n v="4"/>
    <s v="Q2"/>
    <n v="4"/>
    <n v="0.19"/>
  </r>
  <r>
    <n v="2414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  <n v="2024"/>
    <x v="3"/>
    <n v="4"/>
    <s v="Q2"/>
    <n v="4"/>
    <n v="0.48"/>
  </r>
  <r>
    <n v="2415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98"/>
    <n v="2024"/>
    <x v="3"/>
    <n v="4"/>
    <s v="Q2"/>
    <n v="4"/>
    <n v="8.7499999999999994E-2"/>
  </r>
  <r>
    <n v="2416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905"/>
    <n v="2024"/>
    <x v="3"/>
    <n v="4"/>
    <s v="Q2"/>
    <n v="4"/>
    <n v="0.11249999999999988"/>
  </r>
  <r>
    <n v="2417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6"/>
    <n v="1"/>
    <n v="0.8"/>
    <n v="-2.2877999999999998"/>
    <n v="2024"/>
    <x v="3"/>
    <n v="4"/>
    <s v="Q2"/>
    <n v="4"/>
    <n v="-1.5499999999999998"/>
  </r>
  <r>
    <n v="2418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20000000000003"/>
    <n v="2"/>
    <n v="0.8"/>
    <n v="-6.8992000000000004"/>
    <n v="2024"/>
    <x v="3"/>
    <n v="4"/>
    <s v="Q2"/>
    <n v="4"/>
    <n v="-1.6"/>
  </r>
  <r>
    <n v="2419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  <n v="2024"/>
    <x v="3"/>
    <n v="4"/>
    <s v="Q2"/>
    <n v="4"/>
    <n v="0.47000000000000003"/>
  </r>
  <r>
    <n v="2420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x v="0"/>
    <s v="OFF-LA-10002762"/>
    <x v="0"/>
    <s v="Labels"/>
    <s v="Avery 485"/>
    <n v="75.180000000000007"/>
    <n v="6"/>
    <n v="0"/>
    <n v="35.334600000000002"/>
    <n v="2024"/>
    <x v="3"/>
    <n v="4"/>
    <s v="Q2"/>
    <n v="4"/>
    <n v="0.47"/>
  </r>
  <r>
    <n v="2421"/>
    <s v="US-2024-134271"/>
    <d v="2024-04-18T00:00:00"/>
    <d v="2024-04-23T00:00:00"/>
    <s v="Second Class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1"/>
    <n v="2024"/>
    <x v="3"/>
    <n v="4"/>
    <s v="Q2"/>
    <n v="5"/>
    <n v="0.47000000000000003"/>
  </r>
  <r>
    <n v="2422"/>
    <s v="US-2024-142601"/>
    <d v="2024-04-18T00:00:00"/>
    <d v="2024-04-20T00:00:00"/>
    <s v="Second Class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2000000000001"/>
    <n v="2024"/>
    <x v="3"/>
    <n v="4"/>
    <s v="Q2"/>
    <n v="2"/>
    <n v="0.45"/>
  </r>
  <r>
    <n v="2423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OFF-PA-10003936"/>
    <x v="0"/>
    <s v="Paper"/>
    <s v="Xerox 1994"/>
    <n v="15.552"/>
    <n v="3"/>
    <n v="0.2"/>
    <n v="5.4432"/>
    <n v="2024"/>
    <x v="3"/>
    <n v="4"/>
    <s v="Q2"/>
    <n v="4"/>
    <n v="0.35000000000000003"/>
  </r>
  <r>
    <n v="2424"/>
    <s v="US-2024-113593"/>
    <d v="2024-04-18T00:00:00"/>
    <d v="2024-04-20T00:00:00"/>
    <s v="First Class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  <n v="2024"/>
    <x v="3"/>
    <n v="4"/>
    <s v="Q2"/>
    <n v="2"/>
    <n v="0.26"/>
  </r>
  <r>
    <n v="2425"/>
    <s v="US-2024-142601"/>
    <d v="2024-04-18T00:00:00"/>
    <d v="2024-04-20T00:00:00"/>
    <s v="Second Class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"/>
    <n v="7"/>
    <n v="0"/>
    <n v="9.4717000000000802"/>
    <n v="2024"/>
    <x v="3"/>
    <n v="4"/>
    <s v="Q2"/>
    <n v="2"/>
    <n v="1.0000000000000085E-2"/>
  </r>
  <r>
    <n v="2426"/>
    <s v="US-2024-102722"/>
    <d v="2024-04-18T00:00:00"/>
    <d v="2024-04-19T00:00:00"/>
    <s v="First Class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  <n v="2024"/>
    <x v="3"/>
    <n v="4"/>
    <s v="Q2"/>
    <n v="1"/>
    <n v="0.38999999999999996"/>
  </r>
  <r>
    <n v="2427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3999999999999"/>
    <n v="2"/>
    <n v="0.2"/>
    <n v="8.2848000000000006"/>
    <n v="2024"/>
    <x v="3"/>
    <n v="4"/>
    <s v="Q2"/>
    <n v="4"/>
    <n v="0.2"/>
  </r>
  <r>
    <n v="2428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896"/>
    <n v="2024"/>
    <x v="3"/>
    <n v="4"/>
    <s v="Q2"/>
    <n v="4"/>
    <n v="6.2499999999999889E-2"/>
  </r>
  <r>
    <n v="2429"/>
    <s v="US-2024-163433"/>
    <d v="2024-04-18T00:00:00"/>
    <d v="2024-04-22T00:00:00"/>
    <s v="Second Class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1"/>
    <n v="2024"/>
    <x v="3"/>
    <n v="4"/>
    <s v="Q2"/>
    <n v="4"/>
    <n v="0.1"/>
  </r>
  <r>
    <n v="2430"/>
    <s v="US-2024-155369"/>
    <d v="2024-04-19T00:00:00"/>
    <d v="2024-04-25T00:00:00"/>
    <s v="Standard Class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8000000000001"/>
    <n v="2"/>
    <n v="0.8"/>
    <n v="-52.833599999999997"/>
    <n v="2024"/>
    <x v="3"/>
    <n v="4"/>
    <s v="Q2"/>
    <n v="6"/>
    <n v="-2.6999999999999997"/>
  </r>
  <r>
    <n v="2431"/>
    <s v="US-2024-155369"/>
    <d v="2024-04-19T00:00:00"/>
    <d v="2024-04-25T00:00:00"/>
    <s v="Standard Class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2"/>
    <n v="4"/>
    <n v="0.8"/>
    <n v="-512.14679999999998"/>
    <n v="2024"/>
    <x v="3"/>
    <n v="4"/>
    <s v="Q2"/>
    <n v="6"/>
    <n v="-1.65"/>
  </r>
  <r>
    <n v="2432"/>
    <s v="US-2024-149342"/>
    <d v="2024-04-20T00:00:00"/>
    <d v="2024-04-25T00:00:00"/>
    <s v="Standard Class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  <n v="2024"/>
    <x v="3"/>
    <n v="4"/>
    <s v="Q2"/>
    <n v="5"/>
    <n v="0.5"/>
  </r>
  <r>
    <n v="2433"/>
    <s v="US-2024-109169"/>
    <d v="2024-04-20T00:00:00"/>
    <d v="2024-04-24T00:00:00"/>
    <s v="Standard Class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  <n v="2024"/>
    <x v="3"/>
    <n v="4"/>
    <s v="Q2"/>
    <n v="4"/>
    <n v="0.45"/>
  </r>
  <r>
    <n v="2434"/>
    <s v="US-2024-149342"/>
    <d v="2024-04-20T00:00:00"/>
    <d v="2024-04-25T00:00:00"/>
    <s v="Standard Class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7999999999997"/>
    <n v="2024"/>
    <x v="3"/>
    <n v="4"/>
    <s v="Q2"/>
    <n v="5"/>
    <n v="0.47999999999999993"/>
  </r>
  <r>
    <n v="2435"/>
    <s v="US-2024-142433"/>
    <d v="2024-04-20T00:00:00"/>
    <d v="2024-04-25T00:00:00"/>
    <s v="Standard Class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9"/>
    <n v="2024"/>
    <x v="3"/>
    <n v="4"/>
    <s v="Q2"/>
    <n v="5"/>
    <n v="0.375"/>
  </r>
  <r>
    <n v="2436"/>
    <s v="US-2024-149342"/>
    <d v="2024-04-20T00:00:00"/>
    <d v="2024-04-25T00:00:00"/>
    <s v="Standard Class"/>
    <s v="TS-21160"/>
    <s v="Theresa Swint"/>
    <x v="2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  <n v="2024"/>
    <x v="3"/>
    <n v="4"/>
    <s v="Q2"/>
    <n v="5"/>
    <n v="0.27"/>
  </r>
  <r>
    <n v="2437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"/>
    <n v="2024"/>
    <x v="3"/>
    <n v="4"/>
    <s v="Q2"/>
    <n v="7"/>
    <n v="0.26999999999999996"/>
  </r>
  <r>
    <n v="2438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600000000001"/>
    <n v="2024"/>
    <x v="3"/>
    <n v="4"/>
    <s v="Q2"/>
    <n v="7"/>
    <n v="0.17"/>
  </r>
  <r>
    <n v="2439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3"/>
    <n v="3"/>
    <n v="0"/>
    <n v="9.798"/>
    <n v="2024"/>
    <x v="3"/>
    <n v="4"/>
    <s v="Q2"/>
    <n v="7"/>
    <n v="0.45999999999999996"/>
  </r>
  <r>
    <n v="2440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  <n v="2024"/>
    <x v="3"/>
    <n v="4"/>
    <s v="Q2"/>
    <n v="7"/>
    <n v="0.28000000000000003"/>
  </r>
  <r>
    <n v="2441"/>
    <s v="US-2024-151253"/>
    <d v="2024-04-22T00:00:00"/>
    <d v="2024-04-26T00:00:00"/>
    <s v="Standard Class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  <n v="2024"/>
    <x v="3"/>
    <n v="4"/>
    <s v="Q2"/>
    <n v="4"/>
    <n v="0.26"/>
  </r>
  <r>
    <n v="2442"/>
    <s v="US-2024-151253"/>
    <d v="2024-04-22T00:00:00"/>
    <d v="2024-04-26T00:00:00"/>
    <s v="Standard Class"/>
    <s v="AZ-10750"/>
    <s v="Annie Zypern"/>
    <x v="0"/>
    <s v="United States"/>
    <s v="Los Angeles"/>
    <s v="California"/>
    <n v="90008"/>
    <x v="3"/>
    <s v="TEC-PH-10002923"/>
    <x v="2"/>
    <s v="Phones"/>
    <s v="Logitech B530 USBÂ HeadsetÂ -Â headsetÂ - Full size, Binaural"/>
    <n v="88.775999999999996"/>
    <n v="3"/>
    <n v="0.2"/>
    <n v="7.7679"/>
    <n v="2024"/>
    <x v="3"/>
    <n v="4"/>
    <s v="Q2"/>
    <n v="4"/>
    <n v="8.7500000000000008E-2"/>
  </r>
  <r>
    <n v="2443"/>
    <s v="US-2024-118227"/>
    <d v="2024-04-24T00:00:00"/>
    <d v="2024-04-28T00:00:00"/>
    <s v="Standard Class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97"/>
    <n v="2024"/>
    <x v="3"/>
    <n v="4"/>
    <s v="Q2"/>
    <n v="4"/>
    <n v="0.28999999999999998"/>
  </r>
  <r>
    <n v="2444"/>
    <s v="US-2024-130365"/>
    <d v="2024-04-25T00:00:00"/>
    <d v="2024-04-29T00:00:00"/>
    <s v="Standard Class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2"/>
    <n v="2024"/>
    <x v="3"/>
    <n v="4"/>
    <s v="Q2"/>
    <n v="4"/>
    <n v="-0.18571428571428572"/>
  </r>
  <r>
    <n v="2445"/>
    <s v="US-2024-153878"/>
    <d v="2024-04-25T00:00:00"/>
    <d v="2024-04-30T00:00:00"/>
    <s v="Standard Class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06"/>
    <n v="2024"/>
    <x v="3"/>
    <n v="4"/>
    <s v="Q2"/>
    <n v="5"/>
    <n v="0.28000000000000003"/>
  </r>
  <r>
    <n v="2446"/>
    <s v="US-2024-112557"/>
    <d v="2024-04-25T00:00:00"/>
    <d v="2024-04-28T00:00:00"/>
    <s v="First Class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"/>
    <n v="2024"/>
    <x v="3"/>
    <n v="4"/>
    <s v="Q2"/>
    <n v="3"/>
    <n v="0.44"/>
  </r>
  <r>
    <n v="2447"/>
    <s v="US-2024-153878"/>
    <d v="2024-04-25T00:00:00"/>
    <d v="2024-04-30T00:00:00"/>
    <s v="Standard Class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  <n v="2024"/>
    <x v="3"/>
    <n v="4"/>
    <s v="Q2"/>
    <n v="5"/>
    <n v="0.28000000000000003"/>
  </r>
  <r>
    <n v="2448"/>
    <s v="US-2024-143602"/>
    <d v="2024-04-25T00:00:00"/>
    <d v="2024-04-28T00:00:00"/>
    <s v="Second Class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4000000000001"/>
    <n v="3"/>
    <n v="0.2"/>
    <n v="4.5317999999999996"/>
    <n v="2024"/>
    <x v="3"/>
    <n v="4"/>
    <s v="Q2"/>
    <n v="3"/>
    <n v="0.32499999999999996"/>
  </r>
  <r>
    <n v="2449"/>
    <s v="US-2024-115420"/>
    <d v="2024-04-25T00:00:00"/>
    <d v="2024-05-02T00:00:00"/>
    <s v="Standard Class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  <n v="2024"/>
    <x v="3"/>
    <n v="4"/>
    <s v="Q2"/>
    <n v="7"/>
    <n v="0.46"/>
  </r>
  <r>
    <n v="2450"/>
    <s v="US-2024-130365"/>
    <d v="2024-04-25T00:00:00"/>
    <d v="2024-04-29T00:00:00"/>
    <s v="Standard Class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  <n v="2024"/>
    <x v="3"/>
    <n v="4"/>
    <s v="Q2"/>
    <n v="4"/>
    <n v="-0.25"/>
  </r>
  <r>
    <n v="2451"/>
    <s v="US-2024-134026"/>
    <d v="2024-04-26T00:00:00"/>
    <d v="2024-05-02T00:00:00"/>
    <s v="Standard Class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04"/>
    <n v="8"/>
    <n v="0.2"/>
    <n v="-114.3912"/>
    <n v="2024"/>
    <x v="3"/>
    <n v="4"/>
    <s v="Q2"/>
    <n v="6"/>
    <n v="-0.13749999999999998"/>
  </r>
  <r>
    <n v="2452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"/>
    <n v="3"/>
    <n v="0.2"/>
    <n v="6.3936000000000002"/>
    <n v="2024"/>
    <x v="3"/>
    <n v="4"/>
    <s v="Q2"/>
    <n v="5"/>
    <n v="0.1"/>
  </r>
  <r>
    <n v="2453"/>
    <s v="US-2024-114839"/>
    <d v="2024-04-26T00:00:00"/>
    <d v="2024-04-30T00:00:00"/>
    <s v="Standard Class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04"/>
    <n v="2024"/>
    <x v="3"/>
    <n v="4"/>
    <s v="Q2"/>
    <n v="4"/>
    <n v="-1.4285714285714336E-2"/>
  </r>
  <r>
    <n v="2454"/>
    <s v="US-2024-134026"/>
    <d v="2024-04-26T00:00:00"/>
    <d v="2024-05-02T00:00:00"/>
    <s v="Standard Class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30000000000001"/>
    <n v="2024"/>
    <x v="3"/>
    <n v="4"/>
    <s v="Q2"/>
    <n v="6"/>
    <n v="1.2500000000000001E-2"/>
  </r>
  <r>
    <n v="2455"/>
    <s v="US-2024-122266"/>
    <d v="2024-04-26T00:00:00"/>
    <d v="2024-04-30T00:00:00"/>
    <s v="Standard Class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  <n v="2024"/>
    <x v="3"/>
    <n v="4"/>
    <s v="Q2"/>
    <n v="4"/>
    <n v="-0.4"/>
  </r>
  <r>
    <n v="2456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x v="3"/>
    <s v="OFF-AR-10000588"/>
    <x v="0"/>
    <s v="Art"/>
    <s v="Newell 345"/>
    <n v="59.52"/>
    <n v="3"/>
    <n v="0"/>
    <n v="15.475199999999999"/>
    <n v="2024"/>
    <x v="3"/>
    <n v="4"/>
    <s v="Q2"/>
    <n v="5"/>
    <n v="0.25999999999999995"/>
  </r>
  <r>
    <n v="2457"/>
    <s v="US-2024-122266"/>
    <d v="2024-04-26T00:00:00"/>
    <d v="2024-04-30T00:00:00"/>
    <s v="Standard Class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4"/>
    <n v="2024"/>
    <x v="3"/>
    <n v="4"/>
    <s v="Q2"/>
    <n v="4"/>
    <n v="0.16250000000000001"/>
  </r>
  <r>
    <n v="2458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1999999999997"/>
    <n v="3"/>
    <n v="0.2"/>
    <n v="17.623200000000001"/>
    <n v="2024"/>
    <x v="3"/>
    <n v="4"/>
    <s v="Q2"/>
    <n v="5"/>
    <n v="0.35000000000000003"/>
  </r>
  <r>
    <n v="2459"/>
    <s v="US-2024-134026"/>
    <d v="2024-04-26T00:00:00"/>
    <d v="2024-05-02T00:00:00"/>
    <s v="Standard Class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  <n v="2024"/>
    <x v="3"/>
    <n v="4"/>
    <s v="Q2"/>
    <n v="6"/>
    <n v="-0.25"/>
  </r>
  <r>
    <n v="2460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"/>
    <n v="3"/>
    <n v="0.2"/>
    <n v="38.997"/>
    <n v="2024"/>
    <x v="3"/>
    <n v="4"/>
    <s v="Q2"/>
    <n v="5"/>
    <n v="0.125"/>
  </r>
  <r>
    <n v="2461"/>
    <s v="US-2024-124450"/>
    <d v="2024-04-27T00:00:00"/>
    <d v="2024-05-03T00:00:00"/>
    <s v="Standard Class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  <n v="2024"/>
    <x v="3"/>
    <n v="4"/>
    <s v="Q2"/>
    <n v="6"/>
    <n v="0.25"/>
  </r>
  <r>
    <n v="2462"/>
    <s v="US-2024-151841"/>
    <d v="2024-04-27T00:00:00"/>
    <d v="2024-05-02T00:00:00"/>
    <s v="Standard Class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"/>
    <n v="5"/>
    <n v="0.2"/>
    <n v="3.2669999999999999"/>
    <n v="2024"/>
    <x v="3"/>
    <n v="4"/>
    <s v="Q2"/>
    <n v="5"/>
    <n v="7.4999999999999997E-2"/>
  </r>
  <r>
    <n v="2463"/>
    <s v="US-2024-124450"/>
    <d v="2024-04-27T00:00:00"/>
    <d v="2024-05-03T00:00:00"/>
    <s v="Standard Class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"/>
    <n v="3"/>
    <n v="0"/>
    <n v="8.8686000000000007"/>
    <n v="2024"/>
    <x v="3"/>
    <n v="4"/>
    <s v="Q2"/>
    <n v="6"/>
    <n v="0.39000000000000007"/>
  </r>
  <r>
    <n v="2464"/>
    <s v="US-2024-151841"/>
    <d v="2024-04-27T00:00:00"/>
    <d v="2024-05-02T00:00:00"/>
    <s v="Standard Class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3"/>
    <n v="2024"/>
    <x v="3"/>
    <n v="4"/>
    <s v="Q2"/>
    <n v="5"/>
    <n v="0.125"/>
  </r>
  <r>
    <n v="2465"/>
    <s v="US-2024-124450"/>
    <d v="2024-04-27T00:00:00"/>
    <d v="2024-05-03T00:00:00"/>
    <s v="Standard Class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  <n v="2024"/>
    <x v="3"/>
    <n v="4"/>
    <s v="Q2"/>
    <n v="6"/>
    <n v="0.47"/>
  </r>
  <r>
    <n v="2466"/>
    <s v="US-2024-130792"/>
    <d v="2024-04-28T00:00:00"/>
    <d v="2024-05-05T00:00:00"/>
    <s v="Standard Class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92"/>
    <n v="3"/>
    <n v="0.8"/>
    <n v="-20.3322"/>
    <n v="2024"/>
    <x v="3"/>
    <n v="4"/>
    <s v="Q2"/>
    <n v="7"/>
    <n v="-2.35"/>
  </r>
  <r>
    <n v="2467"/>
    <s v="US-2024-120782"/>
    <d v="2024-04-28T00:00:00"/>
    <d v="2024-05-01T00:00:00"/>
    <s v="First Class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6000000000002"/>
    <n v="2024"/>
    <x v="3"/>
    <n v="4"/>
    <s v="Q2"/>
    <n v="3"/>
    <n v="0.22222222222222224"/>
  </r>
  <r>
    <n v="2468"/>
    <s v="US-2024-130792"/>
    <d v="2024-04-28T00:00:00"/>
    <d v="2024-05-05T00:00:00"/>
    <s v="Standard Class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6"/>
    <n v="4"/>
    <n v="0.8"/>
    <n v="-18.872800000000002"/>
    <n v="2024"/>
    <x v="3"/>
    <n v="4"/>
    <s v="Q2"/>
    <n v="7"/>
    <n v="-1.55"/>
  </r>
  <r>
    <n v="2469"/>
    <s v="US-2024-120782"/>
    <d v="2024-04-28T00:00:00"/>
    <d v="2024-05-01T00:00:00"/>
    <s v="First Class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"/>
    <n v="3"/>
    <n v="0"/>
    <n v="1906.4849999999999"/>
    <n v="2024"/>
    <x v="3"/>
    <n v="4"/>
    <s v="Q2"/>
    <n v="3"/>
    <n v="0.5"/>
  </r>
  <r>
    <n v="2470"/>
    <s v="US-2024-130792"/>
    <d v="2024-04-28T00:00:00"/>
    <d v="2024-05-05T00:00:00"/>
    <s v="Standard Class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98"/>
    <n v="2024"/>
    <x v="3"/>
    <n v="4"/>
    <s v="Q2"/>
    <n v="7"/>
    <n v="0.11249999999999999"/>
  </r>
  <r>
    <n v="2471"/>
    <s v="US-2024-157434"/>
    <d v="2024-04-29T00:00:00"/>
    <d v="2024-05-04T00:00:00"/>
    <s v="Second Class"/>
    <s v="JK-15640"/>
    <s v="Jim Kriz"/>
    <x v="1"/>
    <s v="United States"/>
    <s v="Philadelphia"/>
    <s v="Pennsylvania"/>
    <n v="19120"/>
    <x v="1"/>
    <s v="OFF-PA-10001526"/>
    <x v="0"/>
    <s v="Paper"/>
    <s v="Xerox 1949"/>
    <n v="7.968"/>
    <n v="2"/>
    <n v="0.2"/>
    <n v="2.8883999999999999"/>
    <n v="2024"/>
    <x v="3"/>
    <n v="4"/>
    <s v="Q2"/>
    <n v="5"/>
    <n v="0.36249999999999999"/>
  </r>
  <r>
    <n v="2472"/>
    <s v="US-2024-164175"/>
    <d v="2024-04-30T00:00:00"/>
    <d v="2024-05-05T00:00:00"/>
    <s v="Standard Class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500000000001"/>
    <n v="5"/>
    <n v="0.3"/>
    <n v="-15.2225"/>
    <n v="2024"/>
    <x v="3"/>
    <n v="4"/>
    <s v="Q2"/>
    <n v="5"/>
    <n v="-7.1428571428571425E-2"/>
  </r>
  <r>
    <n v="2473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x v="1"/>
    <s v="FUR-FU-10001025"/>
    <x v="1"/>
    <s v="Furnishings"/>
    <s v="Eldon ImÃ ge Series Desk Accessories, Clear"/>
    <n v="24.3"/>
    <n v="5"/>
    <n v="0"/>
    <n v="10.449"/>
    <n v="2024"/>
    <x v="3"/>
    <n v="4"/>
    <s v="Q2"/>
    <n v="4"/>
    <n v="0.43"/>
  </r>
  <r>
    <n v="2474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19999999999998"/>
    <n v="2024"/>
    <x v="3"/>
    <n v="4"/>
    <s v="Q2"/>
    <n v="4"/>
    <n v="0.39999999999999997"/>
  </r>
  <r>
    <n v="2475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x v="1"/>
    <s v="FUR-FU-10002960"/>
    <x v="1"/>
    <s v="Furnishings"/>
    <s v="Eldon 200 Class Desk Accessories, Burgundy"/>
    <n v="31.4"/>
    <n v="5"/>
    <n v="0"/>
    <n v="13.188000000000001"/>
    <n v="2024"/>
    <x v="3"/>
    <n v="4"/>
    <s v="Q2"/>
    <n v="4"/>
    <n v="0.42000000000000004"/>
  </r>
  <r>
    <n v="2476"/>
    <s v="US-2024-103716"/>
    <d v="2024-04-30T00:00:00"/>
    <d v="2024-05-06T00:00:00"/>
    <s v="Standard Class"/>
    <s v="KB-16585"/>
    <s v="Ken Black"/>
    <x v="2"/>
    <s v="United States"/>
    <s v="San Francisco"/>
    <s v="California"/>
    <n v="94110"/>
    <x v="3"/>
    <s v="OFF-AR-10000658"/>
    <x v="0"/>
    <s v="Art"/>
    <s v="Newell 324"/>
    <n v="34.65"/>
    <n v="3"/>
    <n v="0"/>
    <n v="9.702"/>
    <n v="2024"/>
    <x v="3"/>
    <n v="4"/>
    <s v="Q2"/>
    <n v="6"/>
    <n v="0.28000000000000003"/>
  </r>
  <r>
    <n v="2477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3999999999998"/>
    <n v="2024"/>
    <x v="3"/>
    <n v="4"/>
    <s v="Q2"/>
    <n v="4"/>
    <n v="0.47999999999999993"/>
  </r>
  <r>
    <n v="2478"/>
    <s v="US-2024-103716"/>
    <d v="2024-04-30T00:00:00"/>
    <d v="2024-05-06T00:00:00"/>
    <s v="Standard Class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  <n v="2024"/>
    <x v="3"/>
    <n v="4"/>
    <s v="Q2"/>
    <n v="6"/>
    <n v="8.7499999999999994E-2"/>
  </r>
  <r>
    <n v="2479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  <n v="2024"/>
    <x v="3"/>
    <n v="4"/>
    <s v="Q2"/>
    <n v="4"/>
    <n v="0.27999999999999997"/>
  </r>
  <r>
    <n v="2480"/>
    <s v="US-2024-135174"/>
    <d v="2024-04-30T00:00:00"/>
    <d v="2024-05-02T00:00:00"/>
    <s v="Second Class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  <n v="2024"/>
    <x v="3"/>
    <n v="4"/>
    <s v="Q2"/>
    <n v="2"/>
    <n v="-0.25"/>
  </r>
  <r>
    <n v="2481"/>
    <s v="US-2024-161998"/>
    <d v="2024-05-01T00:00:00"/>
    <d v="2024-05-05T00:00:00"/>
    <s v="Standard Class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"/>
    <n v="3"/>
    <n v="0.2"/>
    <n v="14.299200000000001"/>
    <n v="2024"/>
    <x v="4"/>
    <n v="5"/>
    <s v="Q2"/>
    <n v="4"/>
    <n v="0.22500000000000001"/>
  </r>
  <r>
    <n v="2482"/>
    <s v="US-2024-161998"/>
    <d v="2024-05-01T00:00:00"/>
    <d v="2024-05-05T00:00:00"/>
    <s v="Standard Class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4"/>
    <n v="2024"/>
    <x v="4"/>
    <n v="5"/>
    <s v="Q2"/>
    <n v="4"/>
    <n v="6.25E-2"/>
  </r>
  <r>
    <n v="2483"/>
    <s v="US-2024-104486"/>
    <d v="2024-05-01T00:00:00"/>
    <d v="2024-05-06T00:00:00"/>
    <s v="Standard Class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"/>
    <n v="1"/>
    <n v="0.2"/>
    <n v="4.4138000000000002"/>
    <n v="2024"/>
    <x v="4"/>
    <n v="5"/>
    <s v="Q2"/>
    <n v="5"/>
    <n v="0.36249999999999999"/>
  </r>
  <r>
    <n v="2484"/>
    <s v="US-2024-104486"/>
    <d v="2024-05-01T00:00:00"/>
    <d v="2024-05-06T00:00:00"/>
    <s v="Standard Class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  <n v="2024"/>
    <x v="4"/>
    <n v="5"/>
    <s v="Q2"/>
    <n v="5"/>
    <n v="0.28000000000000003"/>
  </r>
  <r>
    <n v="2485"/>
    <s v="US-2024-104486"/>
    <d v="2024-05-01T00:00:00"/>
    <d v="2024-05-06T00:00:00"/>
    <s v="Standard Class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8000000000001"/>
    <n v="2024"/>
    <x v="4"/>
    <n v="5"/>
    <s v="Q2"/>
    <n v="5"/>
    <n v="0.3"/>
  </r>
  <r>
    <n v="2486"/>
    <s v="US-2024-161998"/>
    <d v="2024-05-01T00:00:00"/>
    <d v="2024-05-05T00:00:00"/>
    <s v="Standard Class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01"/>
    <n v="2024"/>
    <x v="4"/>
    <n v="5"/>
    <s v="Q2"/>
    <n v="4"/>
    <n v="0.11249999999999977"/>
  </r>
  <r>
    <n v="2487"/>
    <s v="US-2024-145821"/>
    <d v="2024-05-01T00:00:00"/>
    <d v="2024-05-07T00:00:00"/>
    <s v="Standard Class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9"/>
    <n v="2024"/>
    <x v="4"/>
    <n v="5"/>
    <s v="Q2"/>
    <n v="6"/>
    <n v="0.125"/>
  </r>
  <r>
    <n v="2488"/>
    <s v="US-2024-116687"/>
    <d v="2024-05-02T00:00:00"/>
    <d v="2024-05-07T00:00:00"/>
    <s v="Standard Class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9000000000001"/>
    <n v="2024"/>
    <x v="4"/>
    <n v="5"/>
    <s v="Q2"/>
    <n v="5"/>
    <n v="0.33750000000000002"/>
  </r>
  <r>
    <n v="2489"/>
    <s v="US-2024-116687"/>
    <d v="2024-05-02T00:00:00"/>
    <d v="2024-05-07T00:00:00"/>
    <s v="Standard Class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1"/>
    <n v="2024"/>
    <x v="4"/>
    <n v="5"/>
    <s v="Q2"/>
    <n v="5"/>
    <n v="8.7500000000000008E-2"/>
  </r>
  <r>
    <n v="2490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99"/>
    <n v="6"/>
    <n v="0.3"/>
    <n v="-36.176400000000001"/>
    <n v="2024"/>
    <x v="4"/>
    <n v="5"/>
    <s v="Q2"/>
    <n v="4"/>
    <n v="-4.2857142857142858E-2"/>
  </r>
  <r>
    <n v="2491"/>
    <s v="US-2024-107937"/>
    <d v="2024-05-03T00:00:00"/>
    <d v="2024-05-08T00:00:00"/>
    <s v="Standard Class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8"/>
    <n v="2024"/>
    <x v="4"/>
    <n v="5"/>
    <s v="Q2"/>
    <n v="5"/>
    <n v="0.16"/>
  </r>
  <r>
    <n v="2492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  <n v="2024"/>
    <x v="4"/>
    <n v="5"/>
    <s v="Q2"/>
    <n v="4"/>
    <n v="0.27499999999999997"/>
  </r>
  <r>
    <n v="2493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9"/>
    <n v="2024"/>
    <x v="4"/>
    <n v="5"/>
    <s v="Q2"/>
    <n v="4"/>
    <n v="0.1125"/>
  </r>
  <r>
    <n v="2494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9"/>
    <n v="2024"/>
    <x v="4"/>
    <n v="5"/>
    <s v="Q2"/>
    <n v="3"/>
    <n v="0.28999999999999998"/>
  </r>
  <r>
    <n v="2495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4000000000003"/>
    <n v="2"/>
    <n v="0.2"/>
    <n v="14.2272"/>
    <n v="2024"/>
    <x v="4"/>
    <n v="5"/>
    <s v="Q2"/>
    <n v="4"/>
    <n v="0.23749999999999999"/>
  </r>
  <r>
    <n v="2496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7999999999998"/>
    <n v="2"/>
    <n v="0.2"/>
    <n v="17.348800000000001"/>
    <n v="2024"/>
    <x v="4"/>
    <n v="5"/>
    <s v="Q2"/>
    <n v="3"/>
    <n v="0.35000000000000003"/>
  </r>
  <r>
    <n v="2497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2"/>
    <n v="2"/>
    <n v="0.2"/>
    <n v="21.8736"/>
    <n v="2024"/>
    <x v="4"/>
    <n v="5"/>
    <s v="Q2"/>
    <n v="3"/>
    <n v="0.35"/>
  </r>
  <r>
    <n v="2498"/>
    <s v="US-2024-160864"/>
    <d v="2024-05-03T00:00:00"/>
    <d v="2024-05-06T00:00:00"/>
    <s v="First Class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8000000000001"/>
    <n v="3"/>
    <n v="0.2"/>
    <n v="5.1929999999999996"/>
    <n v="2024"/>
    <x v="4"/>
    <n v="5"/>
    <s v="Q2"/>
    <n v="3"/>
    <n v="0.37499999999999994"/>
  </r>
  <r>
    <n v="2499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"/>
    <n v="2"/>
    <n v="0.2"/>
    <n v="2.8883999999999999"/>
    <n v="2024"/>
    <x v="4"/>
    <n v="5"/>
    <s v="Q2"/>
    <n v="4"/>
    <n v="0.36249999999999999"/>
  </r>
  <r>
    <n v="2500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1999999999995"/>
    <n v="3"/>
    <n v="0.2"/>
    <n v="-9.5939999999999994"/>
    <n v="2024"/>
    <x v="4"/>
    <n v="5"/>
    <s v="Q2"/>
    <n v="4"/>
    <n v="-0.125"/>
  </r>
  <r>
    <n v="2501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x v="3"/>
    <s v="TEC-AC-10000844"/>
    <x v="2"/>
    <s v="Accessories"/>
    <s v="LogitechÂ Gaming G510s - Keyboard"/>
    <n v="339.96"/>
    <n v="4"/>
    <n v="0"/>
    <n v="122.3856"/>
    <n v="2024"/>
    <x v="4"/>
    <n v="5"/>
    <s v="Q2"/>
    <n v="3"/>
    <n v="0.36"/>
  </r>
  <r>
    <n v="2502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"/>
    <n v="3"/>
    <n v="0.2"/>
    <n v="-0.34440000000000498"/>
    <n v="2024"/>
    <x v="4"/>
    <n v="5"/>
    <s v="Q2"/>
    <n v="4"/>
    <n v="-1.2500000000000181E-2"/>
  </r>
  <r>
    <n v="2503"/>
    <s v="US-2024-129700"/>
    <d v="2024-05-04T00:00:00"/>
    <d v="2024-05-05T00:00:00"/>
    <s v="First Class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2000000000005"/>
    <n v="2024"/>
    <x v="4"/>
    <n v="5"/>
    <s v="Q2"/>
    <n v="1"/>
    <n v="-0.4"/>
  </r>
  <r>
    <n v="2504"/>
    <s v="US-2024-144253"/>
    <d v="2024-05-04T00:00:00"/>
    <d v="2024-05-09T00:00:00"/>
    <s v="Second Class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4000000000001"/>
    <n v="2024"/>
    <x v="4"/>
    <n v="5"/>
    <s v="Q2"/>
    <n v="5"/>
    <n v="0.48000000000000004"/>
  </r>
  <r>
    <n v="2505"/>
    <s v="US-2024-146290"/>
    <d v="2024-05-04T00:00:00"/>
    <d v="2024-05-11T00:00:00"/>
    <s v="Standard Class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3"/>
    <n v="7"/>
    <n v="0"/>
    <n v="35.260399999999997"/>
    <n v="2024"/>
    <x v="4"/>
    <n v="5"/>
    <s v="Q2"/>
    <n v="7"/>
    <n v="0.27999999999999997"/>
  </r>
  <r>
    <n v="2506"/>
    <s v="US-2024-110548"/>
    <d v="2024-05-04T00:00:00"/>
    <d v="2024-05-08T00:00:00"/>
    <s v="Standard Class"/>
    <s v="AH-10690"/>
    <s v="Anna HÃ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300000000001"/>
    <n v="2024"/>
    <x v="4"/>
    <n v="5"/>
    <s v="Q2"/>
    <n v="4"/>
    <n v="0.125"/>
  </r>
  <r>
    <n v="2507"/>
    <s v="US-2024-137512"/>
    <d v="2024-05-07T00:00:00"/>
    <d v="2024-05-12T00:00:00"/>
    <s v="Standard Class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6"/>
    <n v="2"/>
    <n v="0.3"/>
    <n v="-31.372199999999999"/>
    <n v="2024"/>
    <x v="4"/>
    <n v="5"/>
    <s v="Q2"/>
    <n v="5"/>
    <n v="-0.12857142857142856"/>
  </r>
  <r>
    <n v="2508"/>
    <s v="US-2024-137512"/>
    <d v="2024-05-07T00:00:00"/>
    <d v="2024-05-12T00:00:00"/>
    <s v="Standard Class"/>
    <s v="AG-10675"/>
    <s v="Anna Gayman"/>
    <x v="0"/>
    <s v="United States"/>
    <s v="Allen"/>
    <s v="Texas"/>
    <n v="75002"/>
    <x v="0"/>
    <s v="OFF-PA-10000213"/>
    <x v="0"/>
    <s v="Paper"/>
    <s v="Xerox 198"/>
    <n v="15.936"/>
    <n v="4"/>
    <n v="0.2"/>
    <n v="5.3784000000000001"/>
    <n v="2024"/>
    <x v="4"/>
    <n v="5"/>
    <s v="Q2"/>
    <n v="5"/>
    <n v="0.33750000000000002"/>
  </r>
  <r>
    <n v="2509"/>
    <s v="US-2024-147879"/>
    <d v="2024-05-07T00:00:00"/>
    <d v="2024-05-12T00:00:00"/>
    <s v="Standard Class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  <n v="2024"/>
    <x v="4"/>
    <n v="5"/>
    <s v="Q2"/>
    <n v="5"/>
    <n v="0.45999999999999996"/>
  </r>
  <r>
    <n v="2510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  <n v="2024"/>
    <x v="4"/>
    <n v="5"/>
    <s v="Q2"/>
    <n v="5"/>
    <n v="0.43004115226337447"/>
  </r>
  <r>
    <n v="2511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  <n v="2024"/>
    <x v="4"/>
    <n v="5"/>
    <s v="Q2"/>
    <n v="5"/>
    <n v="0.48999999999999994"/>
  </r>
  <r>
    <n v="2512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39.96"/>
    <n v="5"/>
    <n v="0.6"/>
    <n v="-23.975999999999999"/>
    <n v="2024"/>
    <x v="4"/>
    <n v="5"/>
    <s v="Q2"/>
    <n v="5"/>
    <n v="-0.6"/>
  </r>
  <r>
    <n v="2513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  <n v="2024"/>
    <x v="4"/>
    <n v="5"/>
    <s v="Q2"/>
    <n v="5"/>
    <n v="0.42006369426751594"/>
  </r>
  <r>
    <n v="2514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"/>
    <n v="2"/>
    <n v="0.1"/>
    <n v="21.294"/>
    <n v="2024"/>
    <x v="4"/>
    <n v="5"/>
    <s v="Q2"/>
    <n v="7"/>
    <n v="0.16666666666666669"/>
  </r>
  <r>
    <n v="2515"/>
    <s v="US-2024-136798"/>
    <d v="2024-05-08T00:00:00"/>
    <d v="2024-05-12T00:00:00"/>
    <s v="Standard Class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"/>
    <n v="3"/>
    <n v="0"/>
    <n v="11.1564"/>
    <n v="2024"/>
    <x v="4"/>
    <n v="5"/>
    <s v="Q2"/>
    <n v="4"/>
    <n v="0.09"/>
  </r>
  <r>
    <n v="2516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  <n v="2024"/>
    <x v="4"/>
    <n v="5"/>
    <s v="Q2"/>
    <n v="7"/>
    <n v="0.38"/>
  </r>
  <r>
    <n v="2517"/>
    <s v="US-2024-113971"/>
    <d v="2024-05-08T00:00:00"/>
    <d v="2024-05-14T00:00:00"/>
    <s v="Standard Class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9"/>
    <n v="2024"/>
    <x v="4"/>
    <n v="5"/>
    <s v="Q2"/>
    <n v="6"/>
    <n v="0.15"/>
  </r>
  <r>
    <n v="2518"/>
    <s v="US-2024-109939"/>
    <d v="2024-05-08T00:00:00"/>
    <d v="2024-05-12T00:00:00"/>
    <s v="Standard Class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04"/>
    <n v="2024"/>
    <x v="4"/>
    <n v="5"/>
    <s v="Q2"/>
    <n v="4"/>
    <n v="0.11249999999999981"/>
  </r>
  <r>
    <n v="2519"/>
    <s v="US-2024-136798"/>
    <d v="2024-05-08T00:00:00"/>
    <d v="2024-05-12T00:00:00"/>
    <s v="Standard Class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  <n v="2024"/>
    <x v="4"/>
    <n v="5"/>
    <s v="Q2"/>
    <n v="4"/>
    <n v="0.5"/>
  </r>
  <r>
    <n v="2520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  <n v="2024"/>
    <x v="4"/>
    <n v="5"/>
    <s v="Q2"/>
    <n v="7"/>
    <n v="0.48000000000000004"/>
  </r>
  <r>
    <n v="2521"/>
    <s v="US-2024-142055"/>
    <d v="2024-05-08T00:00:00"/>
    <d v="2024-05-10T00:00:00"/>
    <s v="First Class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200000000002"/>
    <n v="2024"/>
    <x v="4"/>
    <n v="5"/>
    <s v="Q2"/>
    <n v="2"/>
    <n v="0.48000000000000009"/>
  </r>
  <r>
    <n v="2522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96"/>
    <n v="2024"/>
    <x v="4"/>
    <n v="5"/>
    <s v="Q2"/>
    <n v="7"/>
    <n v="2.0000000000000028E-2"/>
  </r>
  <r>
    <n v="2523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  <n v="2024"/>
    <x v="4"/>
    <n v="5"/>
    <s v="Q2"/>
    <n v="7"/>
    <n v="0.36249999999999999"/>
  </r>
  <r>
    <n v="2524"/>
    <s v="US-2024-136798"/>
    <d v="2024-05-08T00:00:00"/>
    <d v="2024-05-12T00:00:00"/>
    <s v="Standard Class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7"/>
    <n v="3"/>
    <n v="0"/>
    <n v="105.83159999999999"/>
    <n v="2024"/>
    <x v="4"/>
    <n v="5"/>
    <s v="Q2"/>
    <n v="4"/>
    <n v="0.27999999999999997"/>
  </r>
  <r>
    <n v="2525"/>
    <s v="US-2024-155635"/>
    <d v="2024-05-09T00:00:00"/>
    <d v="2024-05-13T00:00:00"/>
    <s v="Standard Class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  <n v="2024"/>
    <x v="4"/>
    <n v="5"/>
    <s v="Q2"/>
    <n v="4"/>
    <n v="0.48999999999999994"/>
  </r>
  <r>
    <n v="2526"/>
    <s v="US-2024-129217"/>
    <d v="2024-05-10T00:00:00"/>
    <d v="2024-05-10T00:00:00"/>
    <s v="Same Day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7"/>
    <n v="5"/>
    <n v="0.8"/>
    <n v="-191.619"/>
    <n v="2024"/>
    <x v="4"/>
    <n v="5"/>
    <s v="Q2"/>
    <n v="0"/>
    <n v="-2.7"/>
  </r>
  <r>
    <n v="2527"/>
    <s v="US-2024-129217"/>
    <d v="2024-05-10T00:00:00"/>
    <d v="2024-05-10T00:00:00"/>
    <s v="Same Day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3999999999999"/>
    <n v="2024"/>
    <x v="4"/>
    <n v="5"/>
    <s v="Q2"/>
    <n v="0"/>
    <n v="0.1"/>
  </r>
  <r>
    <n v="2528"/>
    <s v="US-2024-144043"/>
    <d v="2024-05-10T00:00:00"/>
    <d v="2024-05-15T00:00:00"/>
    <s v="Standard Class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01"/>
    <n v="2024"/>
    <x v="4"/>
    <n v="5"/>
    <s v="Q2"/>
    <n v="5"/>
    <n v="-6.25E-2"/>
  </r>
  <r>
    <n v="2529"/>
    <s v="US-2024-135727"/>
    <d v="2024-05-11T00:00:00"/>
    <d v="2024-05-16T00:00:00"/>
    <s v="Second Class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799999999999"/>
    <n v="7"/>
    <n v="0.2"/>
    <n v="16.7972"/>
    <n v="2024"/>
    <x v="4"/>
    <n v="5"/>
    <s v="Q2"/>
    <n v="5"/>
    <n v="8.7500000000000008E-2"/>
  </r>
  <r>
    <n v="2530"/>
    <s v="US-2024-131856"/>
    <d v="2024-05-12T00:00:00"/>
    <d v="2024-05-17T00:00:00"/>
    <s v="Standard Class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"/>
    <n v="4"/>
    <n v="0.6"/>
    <n v="-15.9268"/>
    <n v="2024"/>
    <x v="4"/>
    <n v="5"/>
    <s v="Q2"/>
    <n v="5"/>
    <n v="-0.72499999999999998"/>
  </r>
  <r>
    <n v="2531"/>
    <s v="US-2024-162607"/>
    <d v="2024-05-12T00:00:00"/>
    <d v="2024-05-18T00:00:00"/>
    <s v="Standard Class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1"/>
    <n v="3"/>
    <n v="0.2"/>
    <n v="4.9248000000000003"/>
    <n v="2024"/>
    <x v="4"/>
    <n v="5"/>
    <s v="Q2"/>
    <n v="6"/>
    <n v="0.33750000000000002"/>
  </r>
  <r>
    <n v="2532"/>
    <s v="US-2024-131856"/>
    <d v="2024-05-12T00:00:00"/>
    <d v="2024-05-17T00:00:00"/>
    <s v="Standard Class"/>
    <s v="JG-15160"/>
    <s v="James Galang"/>
    <x v="0"/>
    <s v="United States"/>
    <s v="Houston"/>
    <s v="Texas"/>
    <n v="77041"/>
    <x v="0"/>
    <s v="OFF-PA-10001954"/>
    <x v="0"/>
    <s v="Paper"/>
    <s v="Xerox 1964"/>
    <n v="127.904"/>
    <n v="7"/>
    <n v="0.2"/>
    <n v="41.568800000000003"/>
    <n v="2024"/>
    <x v="4"/>
    <n v="5"/>
    <s v="Q2"/>
    <n v="5"/>
    <n v="0.32500000000000001"/>
  </r>
  <r>
    <n v="2533"/>
    <s v="US-2024-159380"/>
    <d v="2024-05-12T00:00:00"/>
    <d v="2024-05-16T00:00:00"/>
    <s v="Standard Class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96"/>
    <n v="2024"/>
    <x v="4"/>
    <n v="5"/>
    <s v="Q2"/>
    <n v="4"/>
    <n v="0.44999999999999996"/>
  </r>
  <r>
    <n v="2534"/>
    <s v="US-2024-159380"/>
    <d v="2024-05-12T00:00:00"/>
    <d v="2024-05-16T00:00:00"/>
    <s v="Standard Class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9"/>
    <n v="2024"/>
    <x v="4"/>
    <n v="5"/>
    <s v="Q2"/>
    <n v="4"/>
    <n v="0.44999999999999996"/>
  </r>
  <r>
    <n v="2535"/>
    <s v="US-2024-130876"/>
    <d v="2024-05-12T00:00:00"/>
    <d v="2024-05-16T00:00:00"/>
    <s v="Second Class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03"/>
    <n v="2024"/>
    <x v="4"/>
    <n v="5"/>
    <s v="Q2"/>
    <n v="4"/>
    <n v="0.27"/>
  </r>
  <r>
    <n v="2536"/>
    <s v="US-2024-122910"/>
    <d v="2024-05-12T00:00:00"/>
    <d v="2024-05-16T00:00:00"/>
    <s v="Standard Class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"/>
    <n v="2024"/>
    <x v="4"/>
    <n v="5"/>
    <s v="Q2"/>
    <n v="4"/>
    <n v="0.1"/>
  </r>
  <r>
    <n v="2537"/>
    <s v="US-2024-131856"/>
    <d v="2024-05-12T00:00:00"/>
    <d v="2024-05-17T00:00:00"/>
    <s v="Standard Class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600000000002"/>
    <n v="2024"/>
    <x v="4"/>
    <n v="5"/>
    <s v="Q2"/>
    <n v="5"/>
    <n v="0.11249999999999999"/>
  </r>
  <r>
    <n v="2538"/>
    <s v="US-2024-145835"/>
    <d v="2024-05-13T00:00:00"/>
    <d v="2024-05-18T00:00:00"/>
    <s v="Second Class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  <n v="2024"/>
    <x v="4"/>
    <n v="5"/>
    <s v="Q2"/>
    <n v="5"/>
    <n v="0.35"/>
  </r>
  <r>
    <n v="2539"/>
    <s v="US-2024-145835"/>
    <d v="2024-05-13T00:00:00"/>
    <d v="2024-05-18T00:00:00"/>
    <s v="Second Class"/>
    <s v="BF-11170"/>
    <s v="Ben Ferrer"/>
    <x v="1"/>
    <s v="United States"/>
    <s v="Chicago"/>
    <s v="Illinois"/>
    <n v="60623"/>
    <x v="0"/>
    <s v="TEC-PH-10004447"/>
    <x v="2"/>
    <s v="Phones"/>
    <s v="Toshiba IPT2010-SD IPÂ Telephone"/>
    <n v="222.38399999999999"/>
    <n v="2"/>
    <n v="0.2"/>
    <n v="16.678799999999999"/>
    <n v="2024"/>
    <x v="4"/>
    <n v="5"/>
    <s v="Q2"/>
    <n v="5"/>
    <n v="7.4999999999999997E-2"/>
  </r>
  <r>
    <n v="2540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8"/>
    <n v="5"/>
    <n v="0.15"/>
    <n v="41.996499999999898"/>
    <n v="2024"/>
    <x v="4"/>
    <n v="5"/>
    <s v="Q2"/>
    <n v="5"/>
    <n v="8.2352941176470393E-2"/>
  </r>
  <r>
    <n v="2541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79999999999999"/>
    <n v="2024"/>
    <x v="4"/>
    <n v="5"/>
    <s v="Q2"/>
    <n v="5"/>
    <n v="-6.25E-2"/>
  </r>
  <r>
    <n v="2542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199999999998"/>
    <n v="3"/>
    <n v="0.2"/>
    <n v="81.264599999999902"/>
    <n v="2024"/>
    <x v="4"/>
    <n v="5"/>
    <s v="Q2"/>
    <n v="5"/>
    <n v="0.11249999999999986"/>
  </r>
  <r>
    <n v="2543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"/>
    <n v="2024"/>
    <x v="4"/>
    <n v="5"/>
    <s v="Q2"/>
    <n v="5"/>
    <n v="0.28000000000000003"/>
  </r>
  <r>
    <n v="2544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79999999999996"/>
    <n v="2024"/>
    <x v="4"/>
    <n v="5"/>
    <s v="Q2"/>
    <n v="3"/>
    <n v="0.3"/>
  </r>
  <r>
    <n v="2545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199999999999"/>
    <n v="8"/>
    <n v="0.2"/>
    <n v="17.348800000000001"/>
    <n v="2024"/>
    <x v="4"/>
    <n v="5"/>
    <s v="Q2"/>
    <n v="3"/>
    <n v="8.7500000000000008E-2"/>
  </r>
  <r>
    <n v="2546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1"/>
    <n v="2"/>
    <n v="0.7"/>
    <n v="-13.6312"/>
    <n v="2024"/>
    <x v="4"/>
    <n v="5"/>
    <s v="Q2"/>
    <n v="3"/>
    <n v="-0.73333333333333328"/>
  </r>
  <r>
    <n v="2547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59999999999999"/>
    <n v="3"/>
    <n v="0.7"/>
    <n v="-3.4272"/>
    <n v="2024"/>
    <x v="4"/>
    <n v="5"/>
    <s v="Q2"/>
    <n v="3"/>
    <n v="-0.70000000000000007"/>
  </r>
  <r>
    <n v="2548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1"/>
    <n v="7"/>
    <n v="0.2"/>
    <n v="62.807499999999997"/>
    <n v="2024"/>
    <x v="4"/>
    <n v="5"/>
    <s v="Q2"/>
    <n v="3"/>
    <n v="0.3125"/>
  </r>
  <r>
    <n v="2549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LA-10002312"/>
    <x v="0"/>
    <s v="Labels"/>
    <s v="Avery 490"/>
    <n v="47.36"/>
    <n v="4"/>
    <n v="0.2"/>
    <n v="17.760000000000002"/>
    <n v="2024"/>
    <x v="4"/>
    <n v="5"/>
    <s v="Q2"/>
    <n v="3"/>
    <n v="0.37500000000000006"/>
  </r>
  <r>
    <n v="2550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5999999999998"/>
    <n v="4"/>
    <n v="0.2"/>
    <n v="31.751200000000001"/>
    <n v="2024"/>
    <x v="4"/>
    <n v="5"/>
    <s v="Q2"/>
    <n v="3"/>
    <n v="0.32500000000000001"/>
  </r>
  <r>
    <n v="2551"/>
    <s v="US-2024-165162"/>
    <d v="2024-05-14T00:00:00"/>
    <d v="2024-05-21T00:00:00"/>
    <s v="Standard Class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6000000000001"/>
    <n v="2024"/>
    <x v="4"/>
    <n v="5"/>
    <s v="Q2"/>
    <n v="7"/>
    <n v="4.9999999999999996E-2"/>
  </r>
  <r>
    <n v="2552"/>
    <s v="US-2024-166604"/>
    <d v="2024-05-15T00:00:00"/>
    <d v="2024-05-20T00:00:00"/>
    <s v="Second Class"/>
    <s v="AH-10690"/>
    <s v="Anna HÃ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5999999999995"/>
    <n v="2024"/>
    <x v="4"/>
    <n v="5"/>
    <s v="Q2"/>
    <n v="5"/>
    <n v="0.48999999999999994"/>
  </r>
  <r>
    <n v="2553"/>
    <s v="US-2024-138492"/>
    <d v="2024-05-15T00:00:00"/>
    <d v="2024-05-22T00:00:00"/>
    <s v="Standard Class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8000000000004"/>
    <n v="2"/>
    <n v="0.2"/>
    <n v="-10.393599999999999"/>
    <n v="2024"/>
    <x v="4"/>
    <n v="5"/>
    <s v="Q2"/>
    <n v="7"/>
    <n v="-0.19999999999999998"/>
  </r>
  <r>
    <n v="2554"/>
    <s v="US-2024-100769"/>
    <d v="2024-05-16T00:00:00"/>
    <d v="2024-05-16T00:00:00"/>
    <s v="Same Day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99"/>
    <n v="2024"/>
    <x v="4"/>
    <n v="5"/>
    <s v="Q2"/>
    <n v="0"/>
    <n v="0.125"/>
  </r>
  <r>
    <n v="2555"/>
    <s v="US-2024-117184"/>
    <d v="2024-05-17T00:00:00"/>
    <d v="2024-05-21T00:00:00"/>
    <s v="Standard Class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8"/>
    <n v="5"/>
    <n v="0.8"/>
    <n v="-49.92"/>
    <n v="2024"/>
    <x v="4"/>
    <n v="5"/>
    <s v="Q2"/>
    <n v="4"/>
    <n v="-1.5"/>
  </r>
  <r>
    <n v="2556"/>
    <s v="US-2024-100251"/>
    <d v="2024-05-17T00:00:00"/>
    <d v="2024-05-23T00:00:00"/>
    <s v="Standard Class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"/>
    <n v="2024"/>
    <x v="4"/>
    <n v="5"/>
    <s v="Q2"/>
    <n v="6"/>
    <n v="0.48"/>
  </r>
  <r>
    <n v="2557"/>
    <s v="US-2024-117184"/>
    <d v="2024-05-17T00:00:00"/>
    <d v="2024-05-21T00:00:00"/>
    <s v="Standard Class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7999999999999"/>
    <n v="3"/>
    <n v="0.2"/>
    <n v="4.9307999999999996"/>
    <n v="2024"/>
    <x v="4"/>
    <n v="5"/>
    <s v="Q2"/>
    <n v="4"/>
    <n v="0.35"/>
  </r>
  <r>
    <n v="2558"/>
    <s v="US-2024-100251"/>
    <d v="2024-05-17T00:00:00"/>
    <d v="2024-05-23T00:00:00"/>
    <s v="Standard Class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9"/>
    <n v="2024"/>
    <x v="4"/>
    <n v="5"/>
    <s v="Q2"/>
    <n v="6"/>
    <n v="0.28999999999999998"/>
  </r>
  <r>
    <n v="2559"/>
    <s v="US-2024-165554"/>
    <d v="2024-05-18T00:00:00"/>
    <d v="2024-05-22T00:00:00"/>
    <s v="Standard Class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  <n v="2024"/>
    <x v="4"/>
    <n v="5"/>
    <s v="Q2"/>
    <n v="4"/>
    <n v="0.49"/>
  </r>
  <r>
    <n v="2560"/>
    <s v="US-2024-153535"/>
    <d v="2024-05-20T00:00:00"/>
    <d v="2024-05-24T00:00:00"/>
    <s v="Standard Class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99"/>
    <n v="2024"/>
    <x v="4"/>
    <n v="5"/>
    <s v="Q2"/>
    <n v="4"/>
    <n v="0.125"/>
  </r>
  <r>
    <n v="2561"/>
    <s v="US-2024-153535"/>
    <d v="2024-05-20T00:00:00"/>
    <d v="2024-05-24T00:00:00"/>
    <s v="Standard Class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98"/>
    <n v="2024"/>
    <x v="4"/>
    <n v="5"/>
    <s v="Q2"/>
    <n v="4"/>
    <n v="-0.76666666666666661"/>
  </r>
  <r>
    <n v="2562"/>
    <s v="US-2024-168914"/>
    <d v="2024-05-21T00:00:00"/>
    <d v="2024-05-27T00:00:00"/>
    <s v="Standard Class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8000000000001"/>
    <n v="8"/>
    <n v="0.8"/>
    <n v="-52.958399999999997"/>
    <n v="2024"/>
    <x v="4"/>
    <n v="5"/>
    <s v="Q2"/>
    <n v="6"/>
    <n v="-2.5499999999999998"/>
  </r>
  <r>
    <n v="2563"/>
    <s v="US-2024-102806"/>
    <d v="2024-05-21T00:00:00"/>
    <d v="2024-05-28T00:00:00"/>
    <s v="Standard Class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  <n v="2024"/>
    <x v="4"/>
    <n v="5"/>
    <s v="Q2"/>
    <n v="7"/>
    <n v="-0.73333333333333328"/>
  </r>
  <r>
    <n v="2564"/>
    <s v="US-2024-169278"/>
    <d v="2024-05-21T00:00:00"/>
    <d v="2024-05-25T00:00:00"/>
    <s v="Standard Class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2000000000008"/>
    <n v="2024"/>
    <x v="4"/>
    <n v="5"/>
    <s v="Q2"/>
    <n v="4"/>
    <n v="0.32500000000000007"/>
  </r>
  <r>
    <n v="2565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  <n v="2024"/>
    <x v="4"/>
    <n v="5"/>
    <s v="Q2"/>
    <n v="4"/>
    <n v="0.46"/>
  </r>
  <r>
    <n v="2566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1"/>
    <n v="2024"/>
    <x v="4"/>
    <n v="5"/>
    <s v="Q2"/>
    <n v="4"/>
    <n v="0.27999999999999997"/>
  </r>
  <r>
    <n v="2567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98"/>
    <n v="2024"/>
    <x v="4"/>
    <n v="5"/>
    <s v="Q2"/>
    <n v="4"/>
    <n v="0.11249999999999999"/>
  </r>
  <r>
    <n v="2568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799999999995"/>
    <n v="6"/>
    <n v="0.2"/>
    <n v="58.179600000000001"/>
    <n v="2024"/>
    <x v="4"/>
    <n v="5"/>
    <s v="Q2"/>
    <n v="4"/>
    <n v="7.5000000000000011E-2"/>
  </r>
  <r>
    <n v="2569"/>
    <s v="US-2024-136805"/>
    <d v="2024-05-23T00:00:00"/>
    <d v="2024-05-27T00:00:00"/>
    <s v="Second Class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  <n v="2024"/>
    <x v="4"/>
    <n v="5"/>
    <s v="Q2"/>
    <n v="4"/>
    <n v="0.26"/>
  </r>
  <r>
    <n v="2570"/>
    <s v="US-2024-136805"/>
    <d v="2024-05-23T00:00:00"/>
    <d v="2024-05-27T00:00:00"/>
    <s v="Second Class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7"/>
    <n v="2024"/>
    <x v="4"/>
    <n v="5"/>
    <s v="Q2"/>
    <n v="4"/>
    <n v="0.28888888888888886"/>
  </r>
  <r>
    <n v="2571"/>
    <s v="US-2024-110569"/>
    <d v="2024-05-23T00:00:00"/>
    <d v="2024-05-30T00:00:00"/>
    <s v="Standard Class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"/>
    <n v="4"/>
    <n v="0.2"/>
    <n v="13.701599999999999"/>
    <n v="2024"/>
    <x v="4"/>
    <n v="5"/>
    <s v="Q2"/>
    <n v="7"/>
    <n v="0.11249999999999999"/>
  </r>
  <r>
    <n v="2572"/>
    <s v="US-2024-110569"/>
    <d v="2024-05-23T00:00:00"/>
    <d v="2024-05-30T00:00:00"/>
    <s v="Standard Class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3999999999999"/>
    <n v="7"/>
    <n v="0.7"/>
    <n v="-12.795999999999999"/>
    <n v="2024"/>
    <x v="4"/>
    <n v="5"/>
    <s v="Q2"/>
    <n v="7"/>
    <n v="-0.66666666666666663"/>
  </r>
  <r>
    <n v="2573"/>
    <s v="US-2024-154921"/>
    <d v="2024-05-23T00:00:00"/>
    <d v="2024-05-28T00:00:00"/>
    <s v="Standard Class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96"/>
    <n v="2024"/>
    <x v="4"/>
    <n v="5"/>
    <s v="Q2"/>
    <n v="5"/>
    <n v="0.47"/>
  </r>
  <r>
    <n v="2574"/>
    <s v="US-2024-119102"/>
    <d v="2024-05-23T00:00:00"/>
    <d v="2024-05-27T00:00:00"/>
    <s v="Standard Class"/>
    <s v="KH-16690"/>
    <s v="Kristen Hastings"/>
    <x v="2"/>
    <s v="United States"/>
    <s v="Woonsocket"/>
    <s v="Rhode Island"/>
    <n v="2895"/>
    <x v="1"/>
    <s v="OFF-ST-10004507"/>
    <x v="0"/>
    <s v="Storage"/>
    <s v="Advantus Rolling Storage Box"/>
    <n v="51.45"/>
    <n v="3"/>
    <n v="0"/>
    <n v="13.891500000000001"/>
    <n v="2024"/>
    <x v="4"/>
    <n v="5"/>
    <s v="Q2"/>
    <n v="4"/>
    <n v="0.27"/>
  </r>
  <r>
    <n v="2575"/>
    <s v="US-2024-165512"/>
    <d v="2024-05-24T00:00:00"/>
    <d v="2024-05-26T00:00:00"/>
    <s v="Second Class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69999999999"/>
    <n v="2024"/>
    <x v="4"/>
    <n v="5"/>
    <s v="Q2"/>
    <n v="2"/>
    <n v="-0.27142857142857141"/>
  </r>
  <r>
    <n v="2576"/>
    <s v="US-2024-165512"/>
    <d v="2024-05-24T00:00:00"/>
    <d v="2024-05-26T00:00:00"/>
    <s v="Second Class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97"/>
    <n v="6"/>
    <n v="0.8"/>
    <n v="-13.0152"/>
    <n v="2024"/>
    <x v="4"/>
    <n v="5"/>
    <s v="Q2"/>
    <n v="2"/>
    <n v="-1.7000000000000002"/>
  </r>
  <r>
    <n v="2577"/>
    <s v="US-2024-141768"/>
    <d v="2024-05-25T00:00:00"/>
    <d v="2024-05-27T00:00:00"/>
    <s v="Second Class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9"/>
    <n v="2024"/>
    <x v="4"/>
    <n v="5"/>
    <s v="Q2"/>
    <n v="2"/>
    <n v="0.33"/>
  </r>
  <r>
    <n v="2578"/>
    <s v="US-2024-138898"/>
    <d v="2024-05-25T00:00:00"/>
    <d v="2024-05-29T00:00:00"/>
    <s v="Standard Class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01"/>
    <n v="2024"/>
    <x v="4"/>
    <n v="5"/>
    <s v="Q2"/>
    <n v="4"/>
    <n v="9.9999999999999895E-2"/>
  </r>
  <r>
    <n v="2579"/>
    <s v="US-2024-152128"/>
    <d v="2024-05-25T00:00:00"/>
    <d v="2024-05-27T00:00:00"/>
    <s v="Second Class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"/>
    <n v="3"/>
    <n v="0"/>
    <n v="8.0711999999999993"/>
    <n v="2024"/>
    <x v="4"/>
    <n v="5"/>
    <s v="Q2"/>
    <n v="2"/>
    <n v="0.38"/>
  </r>
  <r>
    <n v="2580"/>
    <s v="US-2024-152128"/>
    <d v="2024-05-25T00:00:00"/>
    <d v="2024-05-27T00:00:00"/>
    <s v="Second Class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  <n v="2024"/>
    <x v="4"/>
    <n v="5"/>
    <s v="Q2"/>
    <n v="2"/>
    <n v="0.47000000000000003"/>
  </r>
  <r>
    <n v="2581"/>
    <s v="US-2024-132941"/>
    <d v="2024-05-25T00:00:00"/>
    <d v="2024-05-28T00:00:00"/>
    <s v="First Class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"/>
    <n v="2024"/>
    <x v="4"/>
    <n v="5"/>
    <s v="Q2"/>
    <n v="3"/>
    <n v="0.36249999999999999"/>
  </r>
  <r>
    <n v="2582"/>
    <s v="US-2024-132941"/>
    <d v="2024-05-25T00:00:00"/>
    <d v="2024-05-28T00:00:00"/>
    <s v="First Class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7999999999999"/>
    <n v="2"/>
    <n v="0.2"/>
    <n v="1.6776"/>
    <n v="2024"/>
    <x v="4"/>
    <n v="5"/>
    <s v="Q2"/>
    <n v="3"/>
    <n v="7.4999999999999997E-2"/>
  </r>
  <r>
    <n v="2583"/>
    <s v="US-2024-132941"/>
    <d v="2024-05-25T00:00:00"/>
    <d v="2024-05-28T00:00:00"/>
    <s v="First Class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1"/>
    <n v="2"/>
    <n v="0.2"/>
    <n v="36.397199999999998"/>
    <n v="2024"/>
    <x v="4"/>
    <n v="5"/>
    <s v="Q2"/>
    <n v="3"/>
    <n v="0.17499999999999999"/>
  </r>
  <r>
    <n v="2584"/>
    <s v="US-2024-109708"/>
    <d v="2024-05-25T00:00:00"/>
    <d v="2024-05-28T00:00:00"/>
    <s v="Second Class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4"/>
    <n v="4"/>
    <n v="0.2"/>
    <n v="58.379999999999903"/>
    <n v="2024"/>
    <x v="4"/>
    <n v="5"/>
    <s v="Q2"/>
    <n v="3"/>
    <n v="0.12499999999999979"/>
  </r>
  <r>
    <n v="2585"/>
    <s v="US-2024-143147"/>
    <d v="2024-05-26T00:00:00"/>
    <d v="2024-05-28T00:00:00"/>
    <s v="Second Class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600000000001"/>
    <n v="1"/>
    <n v="0.3"/>
    <n v="-28.686199999999999"/>
    <n v="2024"/>
    <x v="4"/>
    <n v="5"/>
    <s v="Q2"/>
    <n v="2"/>
    <n v="-0.27142857142857141"/>
  </r>
  <r>
    <n v="2586"/>
    <s v="US-2024-143147"/>
    <d v="2024-05-26T00:00:00"/>
    <d v="2024-05-28T00:00:00"/>
    <s v="Second Class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  <n v="2024"/>
    <x v="4"/>
    <n v="5"/>
    <s v="Q2"/>
    <n v="2"/>
    <n v="-4.2857142857142851E-2"/>
  </r>
  <r>
    <n v="2587"/>
    <s v="US-2024-148964"/>
    <d v="2024-05-26T00:00:00"/>
    <d v="2024-05-31T00:00:00"/>
    <s v="Standard Class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6000000000002"/>
    <n v="2024"/>
    <x v="4"/>
    <n v="5"/>
    <s v="Q2"/>
    <n v="5"/>
    <n v="0.39"/>
  </r>
  <r>
    <n v="2588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  <n v="2024"/>
    <x v="4"/>
    <n v="5"/>
    <s v="Q2"/>
    <n v="3"/>
    <n v="0.36249999999999993"/>
  </r>
  <r>
    <n v="2589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8"/>
    <n v="2024"/>
    <x v="4"/>
    <n v="5"/>
    <s v="Q2"/>
    <n v="3"/>
    <n v="0.35"/>
  </r>
  <r>
    <n v="2590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1999999999998"/>
    <n v="1"/>
    <n v="0.2"/>
    <n v="5.9383999999999997"/>
    <n v="2024"/>
    <x v="4"/>
    <n v="5"/>
    <s v="Q2"/>
    <n v="3"/>
    <n v="0.32500000000000001"/>
  </r>
  <r>
    <n v="2591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399999999999"/>
    <n v="7"/>
    <n v="0.2"/>
    <n v="50.383200000000002"/>
    <n v="2024"/>
    <x v="4"/>
    <n v="5"/>
    <s v="Q2"/>
    <n v="3"/>
    <n v="0.30000000000000004"/>
  </r>
  <r>
    <n v="2592"/>
    <s v="US-2024-143147"/>
    <d v="2024-05-26T00:00:00"/>
    <d v="2024-05-28T00:00:00"/>
    <s v="Second Class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4"/>
    <n v="2"/>
    <n v="0.4"/>
    <n v="-79.908000000000001"/>
    <n v="2024"/>
    <x v="4"/>
    <n v="5"/>
    <s v="Q2"/>
    <n v="2"/>
    <n v="-0.19999999999999998"/>
  </r>
  <r>
    <n v="2593"/>
    <s v="US-2024-131758"/>
    <d v="2024-05-28T00:00:00"/>
    <d v="2024-06-01T00:00:00"/>
    <s v="Standard Class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6"/>
    <n v="2024"/>
    <x v="4"/>
    <n v="5"/>
    <s v="Q2"/>
    <n v="4"/>
    <n v="0.3"/>
  </r>
  <r>
    <n v="2594"/>
    <s v="US-2024-118948"/>
    <d v="2024-05-28T00:00:00"/>
    <d v="2024-06-03T00:00:00"/>
    <s v="Standard Class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  <n v="2024"/>
    <x v="4"/>
    <n v="5"/>
    <s v="Q2"/>
    <n v="6"/>
    <n v="0.27"/>
  </r>
  <r>
    <n v="2595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9"/>
    <n v="2024"/>
    <x v="4"/>
    <n v="5"/>
    <s v="Q2"/>
    <n v="5"/>
    <n v="0.33749999999999997"/>
  </r>
  <r>
    <n v="2596"/>
    <s v="US-2024-131758"/>
    <d v="2024-05-28T00:00:00"/>
    <d v="2024-06-01T00:00:00"/>
    <s v="Standard Class"/>
    <s v="KB-16315"/>
    <s v="Karl Braun"/>
    <x v="0"/>
    <s v="United States"/>
    <s v="Freeport"/>
    <s v="New York"/>
    <n v="11520"/>
    <x v="1"/>
    <s v="OFF-LA-10000262"/>
    <x v="0"/>
    <s v="Labels"/>
    <s v="Avery 494"/>
    <n v="13.05"/>
    <n v="5"/>
    <n v="0"/>
    <n v="6.0030000000000001"/>
    <n v="2024"/>
    <x v="4"/>
    <n v="5"/>
    <s v="Q2"/>
    <n v="4"/>
    <n v="0.45999999999999996"/>
  </r>
  <r>
    <n v="2597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"/>
    <n v="2024"/>
    <x v="4"/>
    <n v="5"/>
    <s v="Q2"/>
    <n v="5"/>
    <n v="0.48"/>
  </r>
  <r>
    <n v="2598"/>
    <s v="US-2024-149601"/>
    <d v="2024-05-28T00:00:00"/>
    <d v="2024-06-03T00:00:00"/>
    <s v="Standard Class"/>
    <s v="TB-21625"/>
    <s v="Trudy Brown"/>
    <x v="0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3999999999999"/>
    <n v="2024"/>
    <x v="4"/>
    <n v="5"/>
    <s v="Q2"/>
    <n v="6"/>
    <n v="0.27999999999999997"/>
  </r>
  <r>
    <n v="2599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9"/>
    <n v="2024"/>
    <x v="4"/>
    <n v="5"/>
    <s v="Q2"/>
    <n v="5"/>
    <n v="0.3"/>
  </r>
  <r>
    <n v="2600"/>
    <s v="US-2024-149601"/>
    <d v="2024-05-28T00:00:00"/>
    <d v="2024-06-03T00:00:00"/>
    <s v="Standard Class"/>
    <s v="TB-21625"/>
    <s v="Trudy Brown"/>
    <x v="0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  <n v="2024"/>
    <x v="4"/>
    <n v="5"/>
    <s v="Q2"/>
    <n v="6"/>
    <n v="0.15000000000000002"/>
  </r>
  <r>
    <n v="2601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  <n v="2024"/>
    <x v="4"/>
    <n v="5"/>
    <s v="Q2"/>
    <n v="5"/>
    <n v="0.28999999999999998"/>
  </r>
  <r>
    <n v="2602"/>
    <s v="US-2024-111339"/>
    <d v="2024-05-29T00:00:00"/>
    <d v="2024-05-31T00:00:00"/>
    <s v="First Class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599999999998"/>
    <n v="2024"/>
    <x v="4"/>
    <n v="5"/>
    <s v="Q2"/>
    <n v="2"/>
    <n v="-0.27142857142857141"/>
  </r>
  <r>
    <n v="2603"/>
    <s v="US-2024-111339"/>
    <d v="2024-05-29T00:00:00"/>
    <d v="2024-05-31T00:00:00"/>
    <s v="First Class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7999999999998"/>
    <n v="4"/>
    <n v="0.2"/>
    <n v="-4.1567999999999996"/>
    <n v="2024"/>
    <x v="4"/>
    <n v="5"/>
    <s v="Q2"/>
    <n v="2"/>
    <n v="-9.9999999999999992E-2"/>
  </r>
  <r>
    <n v="2604"/>
    <s v="US-2024-120880"/>
    <d v="2024-05-29T00:00:00"/>
    <d v="2024-06-03T00:00:00"/>
    <s v="Standard Class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  <n v="2024"/>
    <x v="4"/>
    <n v="5"/>
    <s v="Q2"/>
    <n v="5"/>
    <n v="0.375"/>
  </r>
  <r>
    <n v="2605"/>
    <s v="US-2024-111339"/>
    <d v="2024-05-29T00:00:00"/>
    <d v="2024-05-31T00:00:00"/>
    <s v="First Class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9"/>
    <n v="2024"/>
    <x v="4"/>
    <n v="5"/>
    <s v="Q2"/>
    <n v="2"/>
    <n v="0.36250000000000004"/>
  </r>
  <r>
    <n v="2606"/>
    <s v="US-2024-168277"/>
    <d v="2024-05-29T00:00:00"/>
    <d v="2024-06-03T00:00:00"/>
    <s v="Standard Class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  <n v="2024"/>
    <x v="4"/>
    <n v="5"/>
    <s v="Q2"/>
    <n v="5"/>
    <n v="0.45999999999999996"/>
  </r>
  <r>
    <n v="2607"/>
    <s v="US-2024-104297"/>
    <d v="2024-05-29T00:00:00"/>
    <d v="2024-05-31T00:00:00"/>
    <s v="First Class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9"/>
    <n v="2024"/>
    <x v="4"/>
    <n v="5"/>
    <s v="Q2"/>
    <n v="2"/>
    <n v="0.33749999999999997"/>
  </r>
  <r>
    <n v="2608"/>
    <s v="US-2024-120880"/>
    <d v="2024-05-29T00:00:00"/>
    <d v="2024-06-03T00:00:00"/>
    <s v="Standard Class"/>
    <s v="JL-15850"/>
    <s v="John Lucas"/>
    <x v="0"/>
    <s v="United States"/>
    <s v="Seattle"/>
    <s v="Washington"/>
    <n v="98105"/>
    <x v="3"/>
    <s v="OFF-PA-10004101"/>
    <x v="0"/>
    <s v="Paper"/>
    <s v="Xerox 1894"/>
    <n v="32.4"/>
    <n v="5"/>
    <n v="0"/>
    <n v="15.552"/>
    <n v="2024"/>
    <x v="4"/>
    <n v="5"/>
    <s v="Q2"/>
    <n v="5"/>
    <n v="0.48"/>
  </r>
  <r>
    <n v="2609"/>
    <s v="US-2024-120880"/>
    <d v="2024-05-29T00:00:00"/>
    <d v="2024-06-03T00:00:00"/>
    <s v="Standard Class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7000000000005"/>
    <n v="3"/>
    <n v="0"/>
    <n v="140.54820000000001"/>
    <n v="2024"/>
    <x v="4"/>
    <n v="5"/>
    <s v="Q2"/>
    <n v="5"/>
    <n v="0.26"/>
  </r>
  <r>
    <n v="2610"/>
    <s v="US-2024-103177"/>
    <d v="2024-05-30T00:00:00"/>
    <d v="2024-06-01T00:00:00"/>
    <s v="First Class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  <n v="2024"/>
    <x v="4"/>
    <n v="5"/>
    <s v="Q2"/>
    <n v="2"/>
    <n v="0.28000000000000003"/>
  </r>
  <r>
    <n v="2611"/>
    <s v="US-2024-163923"/>
    <d v="2024-05-30T00:00:00"/>
    <d v="2024-06-03T00:00:00"/>
    <s v="Standard Class"/>
    <s v="BD-11560"/>
    <s v="Brendan Dodson"/>
    <x v="1"/>
    <s v="United States"/>
    <s v="Springfield"/>
    <s v="Virginia"/>
    <n v="22153"/>
    <x v="2"/>
    <s v="TEC-AC-10000358"/>
    <x v="2"/>
    <s v="Accessories"/>
    <s v="ImationÂ SecureÂ DriveÂ + Hardware Encrypted USBÂ flash driveÂ - 16 GB"/>
    <n v="151.96"/>
    <n v="4"/>
    <n v="0"/>
    <n v="36.470399999999998"/>
    <n v="2024"/>
    <x v="4"/>
    <n v="5"/>
    <s v="Q2"/>
    <n v="4"/>
    <n v="0.23999999999999996"/>
  </r>
  <r>
    <n v="2612"/>
    <s v="US-2024-103177"/>
    <d v="2024-05-30T00:00:00"/>
    <d v="2024-06-01T00:00:00"/>
    <s v="First Class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"/>
    <n v="3"/>
    <n v="0"/>
    <n v="3.8654999999999999"/>
    <n v="2024"/>
    <x v="4"/>
    <n v="5"/>
    <s v="Q2"/>
    <n v="2"/>
    <n v="3.0000000000000002E-2"/>
  </r>
  <r>
    <n v="2613"/>
    <s v="US-2024-103177"/>
    <d v="2024-05-30T00:00:00"/>
    <d v="2024-06-01T00:00:00"/>
    <s v="First Class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7"/>
    <n v="3"/>
    <n v="0"/>
    <n v="2.3996999999999802"/>
    <n v="2024"/>
    <x v="4"/>
    <n v="5"/>
    <s v="Q2"/>
    <n v="2"/>
    <n v="9.9999999999999169E-3"/>
  </r>
  <r>
    <n v="2614"/>
    <s v="US-2024-147788"/>
    <d v="2024-05-31T00:00:00"/>
    <d v="2024-06-04T00:00:00"/>
    <s v="Standard Class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600000000001"/>
    <n v="2024"/>
    <x v="4"/>
    <n v="5"/>
    <s v="Q2"/>
    <n v="4"/>
    <n v="0.1"/>
  </r>
  <r>
    <n v="2615"/>
    <s v="US-2024-120677"/>
    <d v="2024-05-31T00:00:00"/>
    <d v="2024-06-04T00:00:00"/>
    <s v="Standard Class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98"/>
    <n v="2024"/>
    <x v="4"/>
    <n v="5"/>
    <s v="Q2"/>
    <n v="4"/>
    <n v="0.3"/>
  </r>
  <r>
    <n v="2616"/>
    <s v="US-2024-149748"/>
    <d v="2024-05-31T00:00:00"/>
    <d v="2024-06-02T00:00:00"/>
    <s v="Second Class"/>
    <s v="EM-13825"/>
    <s v="Elizabeth Moffitt"/>
    <x v="2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9"/>
    <n v="2024"/>
    <x v="4"/>
    <n v="5"/>
    <s v="Q2"/>
    <n v="2"/>
    <n v="0.36000000000000004"/>
  </r>
  <r>
    <n v="2617"/>
    <s v="US-2024-133627"/>
    <d v="2024-05-31T00:00:00"/>
    <d v="2024-06-07T00:00:00"/>
    <s v="Standard Class"/>
    <s v="SC-20050"/>
    <s v="Sample Company A"/>
    <x v="1"/>
    <s v="United States"/>
    <s v="Norwich"/>
    <s v="Connecticut"/>
    <n v="6360"/>
    <x v="1"/>
    <s v="FUR-FU-10001935"/>
    <x v="1"/>
    <s v="Furnishings"/>
    <s v="3M Hangers With Command Adhesive"/>
    <n v="22.2"/>
    <n v="6"/>
    <n v="0"/>
    <n v="9.1020000000000003"/>
    <n v="2024"/>
    <x v="4"/>
    <n v="5"/>
    <s v="Q2"/>
    <n v="7"/>
    <n v="0.41000000000000003"/>
  </r>
  <r>
    <n v="2618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  <n v="2024"/>
    <x v="4"/>
    <n v="5"/>
    <s v="Q2"/>
    <n v="5"/>
    <n v="-1.2"/>
  </r>
  <r>
    <n v="2619"/>
    <s v="US-2024-136224"/>
    <d v="2024-05-31T00:00:00"/>
    <d v="2024-05-31T00:00:00"/>
    <s v="Same Day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"/>
    <n v="3"/>
    <n v="0.2"/>
    <n v="1.1556"/>
    <n v="2024"/>
    <x v="4"/>
    <n v="5"/>
    <s v="Q2"/>
    <n v="0"/>
    <n v="0.11249999999999999"/>
  </r>
  <r>
    <n v="2620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  <n v="2024"/>
    <x v="4"/>
    <n v="5"/>
    <s v="Q2"/>
    <n v="5"/>
    <n v="-1.75"/>
  </r>
  <r>
    <n v="2621"/>
    <s v="US-2024-156153"/>
    <d v="2024-05-31T00:00:00"/>
    <d v="2024-06-02T00:00:00"/>
    <s v="Second Class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"/>
    <n v="6"/>
    <n v="0"/>
    <n v="0.3024"/>
    <n v="2024"/>
    <x v="4"/>
    <n v="5"/>
    <s v="Q2"/>
    <n v="2"/>
    <n v="0.04"/>
  </r>
  <r>
    <n v="2622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  <n v="2024"/>
    <x v="4"/>
    <n v="5"/>
    <s v="Q2"/>
    <n v="5"/>
    <n v="0.33749999999999997"/>
  </r>
  <r>
    <n v="2623"/>
    <s v="US-2024-147788"/>
    <d v="2024-05-31T00:00:00"/>
    <d v="2024-06-04T00:00:00"/>
    <s v="Standard Class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"/>
    <n v="2024"/>
    <x v="4"/>
    <n v="5"/>
    <s v="Q2"/>
    <n v="4"/>
    <n v="0.48"/>
  </r>
  <r>
    <n v="2624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x v="0"/>
    <s v="OFF-PA-10001125"/>
    <x v="0"/>
    <s v="Paper"/>
    <s v="Xerox 1988"/>
    <n v="173.488"/>
    <n v="7"/>
    <n v="0.2"/>
    <n v="54.215000000000003"/>
    <n v="2024"/>
    <x v="4"/>
    <n v="5"/>
    <s v="Q2"/>
    <n v="5"/>
    <n v="0.3125"/>
  </r>
  <r>
    <n v="2625"/>
    <s v="US-2024-124919"/>
    <d v="2024-05-31T00:00:00"/>
    <d v="2024-06-02T00:00:00"/>
    <s v="First Class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8"/>
    <n v="7"/>
    <n v="0"/>
    <n v="26.271000000000001"/>
    <n v="2024"/>
    <x v="4"/>
    <n v="5"/>
    <s v="Q2"/>
    <n v="2"/>
    <n v="0.45"/>
  </r>
  <r>
    <n v="2626"/>
    <s v="US-2024-149748"/>
    <d v="2024-05-31T00:00:00"/>
    <d v="2024-06-02T00:00:00"/>
    <s v="Second Class"/>
    <s v="EM-13825"/>
    <s v="Elizabeth Moffitt"/>
    <x v="2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  <n v="2024"/>
    <x v="4"/>
    <n v="5"/>
    <s v="Q2"/>
    <n v="2"/>
    <n v="0.48999999999999994"/>
  </r>
  <r>
    <n v="2627"/>
    <s v="US-2024-124919"/>
    <d v="2024-05-31T00:00:00"/>
    <d v="2024-06-02T00:00:00"/>
    <s v="First Class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200000000001"/>
    <n v="2024"/>
    <x v="4"/>
    <n v="5"/>
    <s v="Q2"/>
    <n v="2"/>
    <n v="0.46"/>
  </r>
  <r>
    <n v="2628"/>
    <s v="US-2024-147788"/>
    <d v="2024-05-31T00:00:00"/>
    <d v="2024-06-04T00:00:00"/>
    <s v="Standard Class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03"/>
    <n v="2024"/>
    <x v="4"/>
    <n v="5"/>
    <s v="Q2"/>
    <n v="4"/>
    <n v="0.19"/>
  </r>
  <r>
    <n v="2629"/>
    <s v="US-2024-124919"/>
    <d v="2024-05-31T00:00:00"/>
    <d v="2024-06-02T00:00:00"/>
    <s v="First Class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8"/>
    <n v="2024"/>
    <x v="4"/>
    <n v="5"/>
    <s v="Q2"/>
    <n v="2"/>
    <n v="0.26"/>
  </r>
  <r>
    <n v="2630"/>
    <s v="US-2024-149748"/>
    <d v="2024-05-31T00:00:00"/>
    <d v="2024-06-02T00:00:00"/>
    <s v="Second Class"/>
    <s v="EM-13825"/>
    <s v="Elizabeth Moffitt"/>
    <x v="2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599999999999"/>
    <n v="2024"/>
    <x v="4"/>
    <n v="5"/>
    <s v="Q2"/>
    <n v="2"/>
    <n v="0.26999999999999996"/>
  </r>
  <r>
    <n v="2631"/>
    <s v="US-2024-163685"/>
    <d v="2024-06-01T00:00:00"/>
    <d v="2024-06-05T00:00:00"/>
    <s v="Standard Class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98"/>
    <n v="8"/>
    <n v="0.8"/>
    <n v="-9.1647999999999996"/>
    <n v="2024"/>
    <x v="5"/>
    <n v="6"/>
    <s v="Q2"/>
    <n v="4"/>
    <n v="-1.6"/>
  </r>
  <r>
    <n v="2632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600000000001"/>
    <n v="2024"/>
    <x v="5"/>
    <n v="6"/>
    <s v="Q2"/>
    <n v="4"/>
    <n v="0.45"/>
  </r>
  <r>
    <n v="2633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  <n v="2024"/>
    <x v="5"/>
    <n v="6"/>
    <s v="Q2"/>
    <n v="4"/>
    <n v="0.46"/>
  </r>
  <r>
    <n v="2634"/>
    <s v="US-2024-161242"/>
    <d v="2024-06-01T00:00:00"/>
    <d v="2024-06-08T00:00:00"/>
    <s v="Standard Class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  <n v="2024"/>
    <x v="5"/>
    <n v="6"/>
    <s v="Q2"/>
    <n v="7"/>
    <n v="0.49000000000000005"/>
  </r>
  <r>
    <n v="2635"/>
    <s v="US-2024-163685"/>
    <d v="2024-06-01T00:00:00"/>
    <d v="2024-06-05T00:00:00"/>
    <s v="Standard Class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2"/>
    <n v="2024"/>
    <x v="5"/>
    <n v="6"/>
    <s v="Q2"/>
    <n v="4"/>
    <n v="0.31249999999999994"/>
  </r>
  <r>
    <n v="2636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399999999999"/>
    <n v="2024"/>
    <x v="5"/>
    <n v="6"/>
    <s v="Q2"/>
    <n v="4"/>
    <n v="0.27999999999999997"/>
  </r>
  <r>
    <n v="2637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  <n v="2024"/>
    <x v="5"/>
    <n v="6"/>
    <s v="Q2"/>
    <n v="4"/>
    <n v="0.27999999999999997"/>
  </r>
  <r>
    <n v="2638"/>
    <s v="US-2024-142020"/>
    <d v="2024-06-04T00:00:00"/>
    <d v="2024-06-08T00:00:00"/>
    <s v="Second Class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200000000001"/>
    <n v="2024"/>
    <x v="5"/>
    <n v="6"/>
    <s v="Q2"/>
    <n v="4"/>
    <n v="0.34"/>
  </r>
  <r>
    <n v="2639"/>
    <s v="US-2024-164833"/>
    <d v="2024-06-04T00:00:00"/>
    <d v="2024-06-04T00:00:00"/>
    <s v="Same Day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8000000000001"/>
    <n v="2024"/>
    <x v="5"/>
    <n v="6"/>
    <s v="Q2"/>
    <n v="0"/>
    <n v="0.33"/>
  </r>
  <r>
    <n v="2640"/>
    <s v="US-2024-164833"/>
    <d v="2024-06-04T00:00:00"/>
    <d v="2024-06-04T00:00:00"/>
    <s v="Same Day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  <n v="2024"/>
    <x v="5"/>
    <n v="6"/>
    <s v="Q2"/>
    <n v="0"/>
    <n v="0.47"/>
  </r>
  <r>
    <n v="2641"/>
    <s v="US-2024-142020"/>
    <d v="2024-06-04T00:00:00"/>
    <d v="2024-06-08T00:00:00"/>
    <s v="Second Class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800000000001"/>
    <n v="2024"/>
    <x v="5"/>
    <n v="6"/>
    <s v="Q2"/>
    <n v="4"/>
    <n v="0.47000000000000003"/>
  </r>
  <r>
    <n v="2642"/>
    <s v="US-2024-158491"/>
    <d v="2024-06-04T00:00:00"/>
    <d v="2024-06-09T00:00:00"/>
    <s v="Second Class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  <n v="2024"/>
    <x v="5"/>
    <n v="6"/>
    <s v="Q2"/>
    <n v="5"/>
    <n v="0.3"/>
  </r>
  <r>
    <n v="2643"/>
    <s v="US-2024-158491"/>
    <d v="2024-06-04T00:00:00"/>
    <d v="2024-06-09T00:00:00"/>
    <s v="Second Class"/>
    <s v="BP-11155"/>
    <s v="Becky Pak"/>
    <x v="0"/>
    <s v="United States"/>
    <s v="Los Angeles"/>
    <s v="California"/>
    <n v="90008"/>
    <x v="3"/>
    <s v="TEC-AC-10003870"/>
    <x v="2"/>
    <s v="Accessories"/>
    <s v="LogitechÂ Z-906 Speaker sys - home theater - 5.1-CH"/>
    <n v="989.97"/>
    <n v="3"/>
    <n v="0"/>
    <n v="395.988"/>
    <n v="2024"/>
    <x v="5"/>
    <n v="6"/>
    <s v="Q2"/>
    <n v="5"/>
    <n v="0.39999999999999997"/>
  </r>
  <r>
    <n v="2644"/>
    <s v="US-2024-166947"/>
    <d v="2024-06-05T00:00:00"/>
    <d v="2024-06-10T00:00:00"/>
    <s v="Standard Class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199999999999"/>
    <n v="2024"/>
    <x v="5"/>
    <n v="6"/>
    <s v="Q2"/>
    <n v="5"/>
    <n v="0.1111111111111111"/>
  </r>
  <r>
    <n v="2645"/>
    <s v="US-2024-115168"/>
    <d v="2024-06-05T00:00:00"/>
    <d v="2024-06-09T00:00:00"/>
    <s v="Standard Class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  <n v="2024"/>
    <x v="5"/>
    <n v="6"/>
    <s v="Q2"/>
    <n v="4"/>
    <n v="0.44999999999999996"/>
  </r>
  <r>
    <n v="2646"/>
    <s v="US-2024-157343"/>
    <d v="2024-06-07T00:00:00"/>
    <d v="2024-06-11T00:00:00"/>
    <s v="Standard Class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2"/>
    <n v="2024"/>
    <x v="5"/>
    <n v="6"/>
    <s v="Q2"/>
    <n v="4"/>
    <n v="0.125"/>
  </r>
  <r>
    <n v="2647"/>
    <s v="US-2024-157343"/>
    <d v="2024-06-07T00:00:00"/>
    <d v="2024-06-11T00:00:00"/>
    <s v="Standard Class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8"/>
    <n v="2024"/>
    <x v="5"/>
    <n v="6"/>
    <s v="Q2"/>
    <n v="4"/>
    <n v="-0.66666666666666663"/>
  </r>
  <r>
    <n v="2648"/>
    <s v="US-2024-142041"/>
    <d v="2024-06-07T00:00:00"/>
    <d v="2024-06-09T00:00:00"/>
    <s v="Second Class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20000000000001"/>
    <n v="2024"/>
    <x v="5"/>
    <n v="6"/>
    <s v="Q2"/>
    <n v="2"/>
    <n v="0.35000000000000003"/>
  </r>
  <r>
    <n v="2649"/>
    <s v="US-2024-157343"/>
    <d v="2024-06-07T00:00:00"/>
    <d v="2024-06-11T00:00:00"/>
    <s v="Standard Class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"/>
    <n v="5"/>
    <n v="0.2"/>
    <n v="9.0719999999999992"/>
    <n v="2024"/>
    <x v="5"/>
    <n v="6"/>
    <s v="Q2"/>
    <n v="4"/>
    <n v="0.34999999999999992"/>
  </r>
  <r>
    <n v="2650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2"/>
    <n v="2024"/>
    <x v="5"/>
    <n v="6"/>
    <s v="Q2"/>
    <n v="4"/>
    <n v="0.26250000000000001"/>
  </r>
  <r>
    <n v="2651"/>
    <s v="US-2024-164007"/>
    <d v="2024-06-08T00:00:00"/>
    <d v="2024-06-12T00:00:00"/>
    <s v="Standard Class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9"/>
    <n v="2"/>
    <n v="0.8"/>
    <n v="-393.60199999999998"/>
    <n v="2024"/>
    <x v="5"/>
    <n v="6"/>
    <s v="Q2"/>
    <n v="4"/>
    <n v="-2.75"/>
  </r>
  <r>
    <n v="2652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80000000000004"/>
    <n v="2"/>
    <n v="0.2"/>
    <n v="0.33360000000000001"/>
    <n v="2024"/>
    <x v="5"/>
    <n v="6"/>
    <s v="Q2"/>
    <n v="4"/>
    <n v="7.4999999999999997E-2"/>
  </r>
  <r>
    <n v="2653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3999999999999"/>
    <n v="2"/>
    <n v="0.7"/>
    <n v="-13.393599999999999"/>
    <n v="2024"/>
    <x v="5"/>
    <n v="6"/>
    <s v="Q2"/>
    <n v="4"/>
    <n v="-0.73333333333333328"/>
  </r>
  <r>
    <n v="2654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5"/>
    <n v="2024"/>
    <x v="5"/>
    <n v="6"/>
    <s v="Q2"/>
    <n v="4"/>
    <n v="0.35"/>
  </r>
  <r>
    <n v="2655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2"/>
    <n v="2024"/>
    <x v="5"/>
    <n v="6"/>
    <s v="Q2"/>
    <n v="4"/>
    <n v="0.31249999999999994"/>
  </r>
  <r>
    <n v="2656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"/>
    <n v="7"/>
    <n v="0.2"/>
    <n v="54.215000000000003"/>
    <n v="2024"/>
    <x v="5"/>
    <n v="6"/>
    <s v="Q2"/>
    <n v="4"/>
    <n v="0.3125"/>
  </r>
  <r>
    <n v="2657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9"/>
    <n v="2024"/>
    <x v="5"/>
    <n v="6"/>
    <s v="Q2"/>
    <n v="4"/>
    <n v="-1.249999999999998E-2"/>
  </r>
  <r>
    <n v="2658"/>
    <s v="US-2024-164007"/>
    <d v="2024-06-08T00:00:00"/>
    <d v="2024-06-12T00:00:00"/>
    <s v="Standard Class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59999999999999"/>
    <n v="3"/>
    <n v="0.2"/>
    <n v="0.74250000000000005"/>
    <n v="2024"/>
    <x v="5"/>
    <n v="6"/>
    <s v="Q2"/>
    <n v="4"/>
    <n v="0.31250000000000006"/>
  </r>
  <r>
    <n v="2659"/>
    <s v="US-2024-141012"/>
    <d v="2024-06-09T00:00:00"/>
    <d v="2024-06-11T00:00:00"/>
    <s v="Second Class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600000000006"/>
    <n v="2024"/>
    <x v="5"/>
    <n v="6"/>
    <s v="Q2"/>
    <n v="2"/>
    <n v="0.26"/>
  </r>
  <r>
    <n v="2660"/>
    <s v="US-2024-110947"/>
    <d v="2024-06-09T00:00:00"/>
    <d v="2024-06-15T00:00:00"/>
    <s v="Standard Class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"/>
    <n v="3"/>
    <n v="0"/>
    <n v="56.55"/>
    <n v="2024"/>
    <x v="5"/>
    <n v="6"/>
    <s v="Q2"/>
    <n v="6"/>
    <n v="0.5"/>
  </r>
  <r>
    <n v="2661"/>
    <s v="US-2024-101868"/>
    <d v="2024-06-09T00:00:00"/>
    <d v="2024-06-16T00:00:00"/>
    <s v="Standard Class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  <n v="2024"/>
    <x v="5"/>
    <n v="6"/>
    <s v="Q2"/>
    <n v="7"/>
    <n v="-0.7"/>
  </r>
  <r>
    <n v="2662"/>
    <s v="US-2024-101868"/>
    <d v="2024-06-09T00:00:00"/>
    <d v="2024-06-16T00:00:00"/>
    <s v="Standard Class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8"/>
    <n v="2024"/>
    <x v="5"/>
    <n v="6"/>
    <s v="Q2"/>
    <n v="7"/>
    <n v="-0.66666666666666663"/>
  </r>
  <r>
    <n v="2663"/>
    <s v="US-2024-144190"/>
    <d v="2024-06-09T00:00:00"/>
    <d v="2024-06-13T00:00:00"/>
    <s v="Standard Class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7999999999997"/>
    <n v="2024"/>
    <x v="5"/>
    <n v="6"/>
    <s v="Q2"/>
    <n v="4"/>
    <n v="0.47999999999999993"/>
  </r>
  <r>
    <n v="2664"/>
    <s v="US-2024-101868"/>
    <d v="2024-06-09T00:00:00"/>
    <d v="2024-06-16T00:00:00"/>
    <s v="Standard Class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898"/>
    <n v="2024"/>
    <x v="5"/>
    <n v="6"/>
    <s v="Q2"/>
    <n v="7"/>
    <n v="-0.11249999999999986"/>
  </r>
  <r>
    <n v="2665"/>
    <s v="US-2024-141012"/>
    <d v="2024-06-09T00:00:00"/>
    <d v="2024-06-11T00:00:00"/>
    <s v="Second Class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92"/>
    <n v="2024"/>
    <x v="5"/>
    <n v="6"/>
    <s v="Q2"/>
    <n v="2"/>
    <n v="6.2500000000000069E-2"/>
  </r>
  <r>
    <n v="2666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FUR-CH-10003312"/>
    <x v="1"/>
    <s v="Chairs"/>
    <s v="Hon 2090 â€œPillow Softâ€ Series Mid Back Swivel/Tilt Chairs"/>
    <n v="1123.92"/>
    <n v="5"/>
    <n v="0.2"/>
    <n v="-182.637"/>
    <n v="2024"/>
    <x v="5"/>
    <n v="6"/>
    <s v="Q2"/>
    <n v="1"/>
    <n v="-0.16249999999999998"/>
  </r>
  <r>
    <n v="2667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97"/>
    <n v="2024"/>
    <x v="5"/>
    <n v="6"/>
    <s v="Q2"/>
    <n v="1"/>
    <n v="0.15"/>
  </r>
  <r>
    <n v="2668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199999999999"/>
    <n v="2024"/>
    <x v="5"/>
    <n v="6"/>
    <s v="Q2"/>
    <n v="5"/>
    <n v="0.37"/>
  </r>
  <r>
    <n v="2669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903"/>
    <n v="2024"/>
    <x v="5"/>
    <n v="6"/>
    <s v="Q2"/>
    <n v="1"/>
    <n v="0.12499999999999983"/>
  </r>
  <r>
    <n v="2670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3999999999999"/>
    <n v="2024"/>
    <x v="5"/>
    <n v="6"/>
    <s v="Q2"/>
    <n v="5"/>
    <n v="0.28000000000000003"/>
  </r>
  <r>
    <n v="2671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79999999999998"/>
    <n v="2"/>
    <n v="0.7"/>
    <n v="-3.14"/>
    <n v="2024"/>
    <x v="5"/>
    <n v="6"/>
    <s v="Q2"/>
    <n v="1"/>
    <n v="-0.83333333333333337"/>
  </r>
  <r>
    <n v="2672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600000000001"/>
    <n v="2024"/>
    <x v="5"/>
    <n v="6"/>
    <s v="Q2"/>
    <n v="5"/>
    <n v="0.46"/>
  </r>
  <r>
    <n v="2673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599999999999994"/>
    <n v="5"/>
    <n v="0.7"/>
    <n v="-62.88"/>
    <n v="2024"/>
    <x v="5"/>
    <n v="6"/>
    <s v="Q2"/>
    <n v="1"/>
    <n v="-0.8"/>
  </r>
  <r>
    <n v="2674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x v="2"/>
    <s v="OFF-PA-10004451"/>
    <x v="0"/>
    <s v="Paper"/>
    <s v="Xerox 222"/>
    <n v="32.4"/>
    <n v="5"/>
    <n v="0"/>
    <n v="15.552"/>
    <n v="2024"/>
    <x v="5"/>
    <n v="6"/>
    <s v="Q2"/>
    <n v="5"/>
    <n v="0.48"/>
  </r>
  <r>
    <n v="2675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03"/>
    <n v="2024"/>
    <x v="5"/>
    <n v="6"/>
    <s v="Q2"/>
    <n v="1"/>
    <n v="0.05"/>
  </r>
  <r>
    <n v="2676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800000000001"/>
    <n v="2024"/>
    <x v="5"/>
    <n v="6"/>
    <s v="Q2"/>
    <n v="1"/>
    <n v="3.7500000000000006E-2"/>
  </r>
  <r>
    <n v="2677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7"/>
    <n v="6"/>
    <n v="0"/>
    <n v="10.202999999999999"/>
    <n v="2024"/>
    <x v="5"/>
    <n v="6"/>
    <s v="Q2"/>
    <n v="5"/>
    <n v="0.18999999999999997"/>
  </r>
  <r>
    <n v="2678"/>
    <s v="US-2024-121720"/>
    <d v="2024-06-11T00:00:00"/>
    <d v="2024-06-12T00:00:00"/>
    <s v="First Class"/>
    <s v="JE-15610"/>
    <s v="Jim Epp"/>
    <x v="2"/>
    <s v="United States"/>
    <s v="Lakeland"/>
    <s v="Florida"/>
    <n v="33801"/>
    <x v="2"/>
    <s v="TEC-PH-10002496"/>
    <x v="2"/>
    <s v="Phones"/>
    <s v="Cisco SPA301"/>
    <n v="249.584"/>
    <n v="2"/>
    <n v="0.2"/>
    <n v="31.198"/>
    <n v="2024"/>
    <x v="5"/>
    <n v="6"/>
    <s v="Q2"/>
    <n v="1"/>
    <n v="0.125"/>
  </r>
  <r>
    <n v="2679"/>
    <s v="US-2024-139850"/>
    <d v="2024-06-12T00:00:00"/>
    <d v="2024-06-17T00:00:00"/>
    <s v="Standard Class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6000000000001"/>
    <n v="2024"/>
    <x v="5"/>
    <n v="6"/>
    <s v="Q2"/>
    <n v="5"/>
    <n v="0.1"/>
  </r>
  <r>
    <n v="2680"/>
    <s v="US-2024-139850"/>
    <d v="2024-06-12T00:00:00"/>
    <d v="2024-06-17T00:00:00"/>
    <s v="Standard Class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1"/>
    <n v="4"/>
    <n v="0.2"/>
    <n v="7.2576000000000001"/>
    <n v="2024"/>
    <x v="5"/>
    <n v="6"/>
    <s v="Q2"/>
    <n v="5"/>
    <n v="0.35"/>
  </r>
  <r>
    <n v="2681"/>
    <s v="US-2024-131779"/>
    <d v="2024-06-12T00:00:00"/>
    <d v="2024-06-17T00:00:00"/>
    <s v="Standard Class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"/>
    <n v="5"/>
    <n v="0"/>
    <n v="5.0830000000000002"/>
    <n v="2024"/>
    <x v="5"/>
    <n v="6"/>
    <s v="Q2"/>
    <n v="5"/>
    <n v="0.17"/>
  </r>
  <r>
    <n v="2682"/>
    <s v="US-2024-136105"/>
    <d v="2024-06-12T00:00:00"/>
    <d v="2024-06-16T00:00:00"/>
    <s v="Standard Class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8000000000002"/>
    <n v="2024"/>
    <x v="5"/>
    <n v="6"/>
    <s v="Q2"/>
    <n v="4"/>
    <n v="0.28000000000000003"/>
  </r>
  <r>
    <n v="2683"/>
    <s v="US-2024-104115"/>
    <d v="2024-06-12T00:00:00"/>
    <d v="2024-06-16T00:00:00"/>
    <s v="Standard Class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2"/>
    <n v="2"/>
    <n v="0.2"/>
    <n v="4.1988000000000003"/>
    <n v="2024"/>
    <x v="5"/>
    <n v="6"/>
    <s v="Q2"/>
    <n v="4"/>
    <n v="7.4999999999999997E-2"/>
  </r>
  <r>
    <n v="2684"/>
    <s v="US-2024-104059"/>
    <d v="2024-06-13T00:00:00"/>
    <d v="2024-06-15T00:00:00"/>
    <s v="Second Class"/>
    <s v="FC-14245"/>
    <s v="Frank Carlisle"/>
    <x v="1"/>
    <s v="United States"/>
    <s v="Springfield"/>
    <s v="Ohio"/>
    <n v="45503"/>
    <x v="1"/>
    <s v="OFF-AR-10000634"/>
    <x v="0"/>
    <s v="Art"/>
    <s v="Newell 320"/>
    <n v="3.4239999999999999"/>
    <n v="1"/>
    <n v="0.2"/>
    <n v="0.29959999999999998"/>
    <n v="2024"/>
    <x v="5"/>
    <n v="6"/>
    <s v="Q2"/>
    <n v="2"/>
    <n v="8.7499999999999994E-2"/>
  </r>
  <r>
    <n v="2685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3999999999997"/>
    <n v="2024"/>
    <x v="5"/>
    <n v="6"/>
    <s v="Q2"/>
    <n v="6"/>
    <n v="0.27999999999999997"/>
  </r>
  <r>
    <n v="2686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  <n v="2024"/>
    <x v="5"/>
    <n v="6"/>
    <s v="Q2"/>
    <n v="6"/>
    <n v="0.45999999999999996"/>
  </r>
  <r>
    <n v="2687"/>
    <s v="US-2024-155054"/>
    <d v="2024-06-13T00:00:00"/>
    <d v="2024-06-19T00:00:00"/>
    <s v="Standard Class"/>
    <s v="PS-19045"/>
    <s v="Penelope Sewall"/>
    <x v="1"/>
    <s v="United States"/>
    <s v="Lewiston"/>
    <s v="Maine"/>
    <n v="4240"/>
    <x v="1"/>
    <s v="OFF-BI-10002824"/>
    <x v="0"/>
    <s v="Binders"/>
    <s v="Recycled Easel Ring Binders"/>
    <n v="29.84"/>
    <n v="2"/>
    <n v="0"/>
    <n v="13.428000000000001"/>
    <n v="2024"/>
    <x v="5"/>
    <n v="6"/>
    <s v="Q2"/>
    <n v="6"/>
    <n v="0.45"/>
  </r>
  <r>
    <n v="2688"/>
    <s v="US-2024-127418"/>
    <d v="2024-06-13T00:00:00"/>
    <d v="2024-06-14T00:00:00"/>
    <s v="First Class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  <n v="2024"/>
    <x v="5"/>
    <n v="6"/>
    <s v="Q2"/>
    <n v="1"/>
    <n v="0.375"/>
  </r>
  <r>
    <n v="2689"/>
    <s v="US-2024-155054"/>
    <d v="2024-06-13T00:00:00"/>
    <d v="2024-06-19T00:00:00"/>
    <s v="Standard Class"/>
    <s v="PS-19045"/>
    <s v="Penelope Sewall"/>
    <x v="1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  <n v="2024"/>
    <x v="5"/>
    <n v="6"/>
    <s v="Q2"/>
    <n v="6"/>
    <n v="0.47000000000000003"/>
  </r>
  <r>
    <n v="2690"/>
    <s v="US-2024-137281"/>
    <d v="2024-06-13T00:00:00"/>
    <d v="2024-06-17T00:00:00"/>
    <s v="Standard Class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3999999999998"/>
    <n v="2024"/>
    <x v="5"/>
    <n v="6"/>
    <s v="Q2"/>
    <n v="4"/>
    <n v="0.47999999999999993"/>
  </r>
  <r>
    <n v="2691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x v="2"/>
    <s v="OFF-PA-10003363"/>
    <x v="0"/>
    <s v="Paper"/>
    <s v="Xerox 204"/>
    <n v="32.4"/>
    <n v="5"/>
    <n v="0"/>
    <n v="15.552"/>
    <n v="2024"/>
    <x v="5"/>
    <n v="6"/>
    <s v="Q2"/>
    <n v="6"/>
    <n v="0.48"/>
  </r>
  <r>
    <n v="2692"/>
    <s v="US-2024-155054"/>
    <d v="2024-06-13T00:00:00"/>
    <d v="2024-06-19T00:00:00"/>
    <s v="Standard Class"/>
    <s v="PS-19045"/>
    <s v="Penelope Sewall"/>
    <x v="1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6"/>
    <n v="2024"/>
    <x v="5"/>
    <n v="6"/>
    <s v="Q2"/>
    <n v="6"/>
    <n v="0.22"/>
  </r>
  <r>
    <n v="2693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  <n v="2024"/>
    <x v="5"/>
    <n v="6"/>
    <s v="Q2"/>
    <n v="6"/>
    <n v="0.35000000000000003"/>
  </r>
  <r>
    <n v="2694"/>
    <s v="US-2024-120439"/>
    <d v="2024-06-14T00:00:00"/>
    <d v="2024-06-18T00:00:00"/>
    <s v="Standard Class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1999999999997"/>
    <n v="2024"/>
    <x v="5"/>
    <n v="6"/>
    <s v="Q2"/>
    <n v="4"/>
    <n v="9.9999999999999992E-2"/>
  </r>
  <r>
    <n v="2695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399999999999"/>
    <n v="2024"/>
    <x v="5"/>
    <n v="6"/>
    <s v="Q2"/>
    <n v="5"/>
    <n v="0.27499999999999997"/>
  </r>
  <r>
    <n v="2696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1"/>
    <n v="6"/>
    <n v="0.2"/>
    <n v="-36.470399999999998"/>
    <n v="2024"/>
    <x v="5"/>
    <n v="6"/>
    <s v="Q2"/>
    <n v="5"/>
    <n v="-9.9999999999999992E-2"/>
  </r>
  <r>
    <n v="2697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x v="3"/>
    <s v="OFF-PA-10002245"/>
    <x v="0"/>
    <s v="Paper"/>
    <s v="Xerox 1895"/>
    <n v="9.5679999999999996"/>
    <n v="2"/>
    <n v="0.2"/>
    <n v="2.99"/>
    <n v="2024"/>
    <x v="5"/>
    <n v="6"/>
    <s v="Q2"/>
    <n v="5"/>
    <n v="0.31250000000000006"/>
  </r>
  <r>
    <n v="2698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4"/>
    <n v="2024"/>
    <x v="5"/>
    <n v="6"/>
    <s v="Q2"/>
    <n v="5"/>
    <n v="-0.23750000000000002"/>
  </r>
  <r>
    <n v="2699"/>
    <s v="US-2024-106495"/>
    <d v="2024-06-15T00:00:00"/>
    <d v="2024-06-17T00:00:00"/>
    <s v="First Class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104"/>
    <n v="2024"/>
    <x v="5"/>
    <n v="6"/>
    <s v="Q2"/>
    <n v="2"/>
    <n v="-6.2500000000000083E-2"/>
  </r>
  <r>
    <n v="2700"/>
    <s v="US-2024-164567"/>
    <d v="2024-06-15T00:00:00"/>
    <d v="2024-06-19T00:00:00"/>
    <s v="Standard Class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9"/>
    <n v="3"/>
    <n v="0.2"/>
    <n v="22.557600000000001"/>
    <n v="2024"/>
    <x v="5"/>
    <n v="6"/>
    <s v="Q2"/>
    <n v="4"/>
    <n v="0.1"/>
  </r>
  <r>
    <n v="2701"/>
    <s v="US-2024-118955"/>
    <d v="2024-06-16T00:00:00"/>
    <d v="2024-06-20T00:00:00"/>
    <s v="Standard Class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200000000001"/>
    <n v="2"/>
    <n v="0.3"/>
    <n v="-25.3764"/>
    <n v="2024"/>
    <x v="5"/>
    <n v="6"/>
    <s v="Q2"/>
    <n v="4"/>
    <n v="-0.12857142857142856"/>
  </r>
  <r>
    <n v="2702"/>
    <s v="US-2024-163825"/>
    <d v="2024-06-16T00:00:00"/>
    <d v="2024-06-19T00:00:00"/>
    <s v="First Class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  <n v="2024"/>
    <x v="5"/>
    <n v="6"/>
    <s v="Q2"/>
    <n v="3"/>
    <n v="0.375"/>
  </r>
  <r>
    <n v="2703"/>
    <s v="US-2024-118955"/>
    <d v="2024-06-16T00:00:00"/>
    <d v="2024-06-20T00:00:00"/>
    <s v="Standard Class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1999999999999"/>
    <n v="3"/>
    <n v="0.2"/>
    <n v="9.3444000000000003"/>
    <n v="2024"/>
    <x v="5"/>
    <n v="6"/>
    <s v="Q2"/>
    <n v="4"/>
    <n v="0.32500000000000001"/>
  </r>
  <r>
    <n v="2704"/>
    <s v="US-2024-167269"/>
    <d v="2024-06-16T00:00:00"/>
    <d v="2024-06-20T00:00:00"/>
    <s v="Standard Class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  <n v="2024"/>
    <x v="5"/>
    <n v="6"/>
    <s v="Q2"/>
    <n v="4"/>
    <n v="0.35"/>
  </r>
  <r>
    <n v="2705"/>
    <s v="US-2024-118955"/>
    <d v="2024-06-16T00:00:00"/>
    <d v="2024-06-20T00:00:00"/>
    <s v="Standard Class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8000000000001"/>
    <n v="2024"/>
    <x v="5"/>
    <n v="6"/>
    <s v="Q2"/>
    <n v="4"/>
    <n v="0.36249999999999999"/>
  </r>
  <r>
    <n v="2706"/>
    <s v="US-2024-163825"/>
    <d v="2024-06-16T00:00:00"/>
    <d v="2024-06-19T00:00:00"/>
    <s v="First Class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4999999999997"/>
    <n v="2024"/>
    <x v="5"/>
    <n v="6"/>
    <s v="Q2"/>
    <n v="3"/>
    <n v="0.25"/>
  </r>
  <r>
    <n v="2707"/>
    <s v="US-2024-156734"/>
    <d v="2024-06-18T00:00:00"/>
    <d v="2024-06-20T00:00:00"/>
    <s v="First Class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"/>
    <n v="2024"/>
    <x v="5"/>
    <n v="6"/>
    <s v="Q2"/>
    <n v="2"/>
    <n v="8.7500000000000008E-2"/>
  </r>
  <r>
    <n v="2708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800000000002"/>
    <n v="2024"/>
    <x v="5"/>
    <n v="6"/>
    <s v="Q2"/>
    <n v="6"/>
    <n v="0.32"/>
  </r>
  <r>
    <n v="2709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"/>
    <n v="2024"/>
    <x v="5"/>
    <n v="6"/>
    <s v="Q2"/>
    <n v="5"/>
    <n v="0.27500000000000002"/>
  </r>
  <r>
    <n v="2710"/>
    <s v="US-2024-154200"/>
    <d v="2024-06-18T00:00:00"/>
    <d v="2024-06-22T00:00:00"/>
    <s v="Standard Class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9"/>
    <n v="2024"/>
    <x v="5"/>
    <n v="6"/>
    <s v="Q2"/>
    <n v="4"/>
    <n v="0.28999999999999998"/>
  </r>
  <r>
    <n v="2711"/>
    <s v="US-2024-147011"/>
    <d v="2024-06-18T00:00:00"/>
    <d v="2024-06-22T00:00:00"/>
    <s v="Standard Class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  <n v="2024"/>
    <x v="5"/>
    <n v="6"/>
    <s v="Q2"/>
    <n v="4"/>
    <n v="0.26250000000000001"/>
  </r>
  <r>
    <n v="2712"/>
    <s v="US-2024-156734"/>
    <d v="2024-06-18T00:00:00"/>
    <d v="2024-06-20T00:00:00"/>
    <s v="First Class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89999999999996"/>
    <n v="3"/>
    <n v="0.7"/>
    <n v="-4.4946000000000002"/>
    <n v="2024"/>
    <x v="5"/>
    <n v="6"/>
    <s v="Q2"/>
    <n v="2"/>
    <n v="-0.73333333333333339"/>
  </r>
  <r>
    <n v="2713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40000000000001"/>
    <n v="2024"/>
    <x v="5"/>
    <n v="6"/>
    <s v="Q2"/>
    <n v="5"/>
    <n v="-0.66666666666666663"/>
  </r>
  <r>
    <n v="2714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  <n v="2024"/>
    <x v="5"/>
    <n v="6"/>
    <s v="Q2"/>
    <n v="6"/>
    <n v="0.48"/>
  </r>
  <r>
    <n v="2715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59999999999996"/>
    <n v="7"/>
    <n v="0.7"/>
    <n v="-3.3264"/>
    <n v="2024"/>
    <x v="5"/>
    <n v="6"/>
    <s v="Q2"/>
    <n v="5"/>
    <n v="-0.73333333333333339"/>
  </r>
  <r>
    <n v="2716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1"/>
    <n v="2024"/>
    <x v="5"/>
    <n v="6"/>
    <s v="Q2"/>
    <n v="6"/>
    <n v="0.48"/>
  </r>
  <r>
    <n v="2717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x v="3"/>
    <s v="OFF-PA-10001661"/>
    <x v="0"/>
    <s v="Paper"/>
    <s v="Xerox 1922"/>
    <n v="11.952"/>
    <n v="3"/>
    <n v="0.2"/>
    <n v="4.3326000000000002"/>
    <n v="2024"/>
    <x v="5"/>
    <n v="6"/>
    <s v="Q2"/>
    <n v="5"/>
    <n v="0.36250000000000004"/>
  </r>
  <r>
    <n v="2718"/>
    <s v="US-2024-156734"/>
    <d v="2024-06-18T00:00:00"/>
    <d v="2024-06-20T00:00:00"/>
    <s v="First Class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1"/>
    <n v="4"/>
    <n v="0.2"/>
    <n v="7.2576000000000001"/>
    <n v="2024"/>
    <x v="5"/>
    <n v="6"/>
    <s v="Q2"/>
    <n v="2"/>
    <n v="0.35"/>
  </r>
  <r>
    <n v="2719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  <n v="2024"/>
    <x v="5"/>
    <n v="6"/>
    <s v="Q2"/>
    <n v="6"/>
    <n v="0.13"/>
  </r>
  <r>
    <n v="2720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  <n v="2024"/>
    <x v="5"/>
    <n v="6"/>
    <s v="Q2"/>
    <n v="6"/>
    <n v="0.3"/>
  </r>
  <r>
    <n v="2721"/>
    <s v="US-2024-121965"/>
    <d v="2024-06-19T00:00:00"/>
    <d v="2024-06-23T00:00:00"/>
    <s v="Standard Class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  <n v="2024"/>
    <x v="5"/>
    <n v="6"/>
    <s v="Q2"/>
    <n v="4"/>
    <n v="0.31999999999999995"/>
  </r>
  <r>
    <n v="2722"/>
    <s v="US-2024-144302"/>
    <d v="2024-06-19T00:00:00"/>
    <d v="2024-06-23T00:00:00"/>
    <s v="Standard Class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98"/>
    <n v="2"/>
    <n v="0.8"/>
    <n v="-9.5568000000000008"/>
    <n v="2024"/>
    <x v="5"/>
    <n v="6"/>
    <s v="Q2"/>
    <n v="4"/>
    <n v="-1.6500000000000001"/>
  </r>
  <r>
    <n v="2723"/>
    <s v="US-2024-121965"/>
    <d v="2024-06-19T00:00:00"/>
    <d v="2024-06-23T00:00:00"/>
    <s v="Standard Class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96"/>
    <n v="2024"/>
    <x v="5"/>
    <n v="6"/>
    <s v="Q2"/>
    <n v="4"/>
    <n v="0.47"/>
  </r>
  <r>
    <n v="2724"/>
    <s v="US-2024-111864"/>
    <d v="2024-06-19T00:00:00"/>
    <d v="2024-06-19T00:00:00"/>
    <s v="Same Day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  <n v="2024"/>
    <x v="5"/>
    <n v="6"/>
    <s v="Q2"/>
    <n v="0"/>
    <n v="0.33749999999999997"/>
  </r>
  <r>
    <n v="2725"/>
    <s v="US-2024-121965"/>
    <d v="2024-06-19T00:00:00"/>
    <d v="2024-06-23T00:00:00"/>
    <s v="Standard Class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3999999999998"/>
    <n v="2024"/>
    <x v="5"/>
    <n v="6"/>
    <s v="Q2"/>
    <n v="4"/>
    <n v="0.47999999999999993"/>
  </r>
  <r>
    <n v="2726"/>
    <s v="US-2024-163734"/>
    <d v="2024-06-19T00:00:00"/>
    <d v="2024-06-24T00:00:00"/>
    <s v="Standard Class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9"/>
    <n v="2024"/>
    <x v="5"/>
    <n v="6"/>
    <s v="Q2"/>
    <n v="5"/>
    <n v="6.25E-2"/>
  </r>
  <r>
    <n v="2727"/>
    <s v="US-2024-140144"/>
    <d v="2024-06-20T00:00:00"/>
    <d v="2024-06-25T00:00:00"/>
    <s v="Second Class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  <n v="2024"/>
    <x v="5"/>
    <n v="6"/>
    <s v="Q2"/>
    <n v="5"/>
    <n v="0.39"/>
  </r>
  <r>
    <n v="2728"/>
    <s v="US-2024-158351"/>
    <d v="2024-06-20T00:00:00"/>
    <d v="2024-06-24T00:00:00"/>
    <s v="Second Class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399999999998"/>
    <n v="2"/>
    <n v="0.2"/>
    <n v="91.995400000000004"/>
    <n v="2024"/>
    <x v="5"/>
    <n v="6"/>
    <s v="Q2"/>
    <n v="4"/>
    <n v="0.28750000000000003"/>
  </r>
  <r>
    <n v="2729"/>
    <s v="US-2024-136427"/>
    <d v="2024-06-20T00:00:00"/>
    <d v="2024-06-23T00:00:00"/>
    <s v="First Class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3"/>
    <n v="2024"/>
    <x v="5"/>
    <n v="6"/>
    <s v="Q2"/>
    <n v="3"/>
    <n v="0.125"/>
  </r>
  <r>
    <n v="2730"/>
    <s v="US-2024-140144"/>
    <d v="2024-06-20T00:00:00"/>
    <d v="2024-06-25T00:00:00"/>
    <s v="Second Class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"/>
    <n v="3"/>
    <n v="0.2"/>
    <n v="47.241"/>
    <n v="2024"/>
    <x v="5"/>
    <n v="6"/>
    <s v="Q2"/>
    <n v="5"/>
    <n v="0.375"/>
  </r>
  <r>
    <n v="2731"/>
    <s v="US-2024-123330"/>
    <d v="2024-06-21T00:00:00"/>
    <d v="2024-06-27T00:00:00"/>
    <s v="Standard Class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"/>
    <n v="3"/>
    <n v="0.2"/>
    <n v="37.791600000000003"/>
    <n v="2024"/>
    <x v="5"/>
    <n v="6"/>
    <s v="Q2"/>
    <n v="6"/>
    <n v="0.35000000000000003"/>
  </r>
  <r>
    <n v="2732"/>
    <s v="US-2024-124975"/>
    <d v="2024-06-22T00:00:00"/>
    <d v="2024-06-25T00:00:00"/>
    <s v="First Class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499999999995"/>
    <n v="7"/>
    <n v="0.5"/>
    <n v="-525.64049999999997"/>
    <n v="2024"/>
    <x v="5"/>
    <n v="6"/>
    <s v="Q2"/>
    <n v="3"/>
    <n v="-0.66"/>
  </r>
  <r>
    <n v="2733"/>
    <s v="US-2024-153423"/>
    <d v="2024-06-22T00:00:00"/>
    <d v="2024-06-27T00:00:00"/>
    <s v="Standard Class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  <n v="2024"/>
    <x v="5"/>
    <n v="6"/>
    <s v="Q2"/>
    <n v="5"/>
    <n v="0.375"/>
  </r>
  <r>
    <n v="2734"/>
    <s v="US-2024-128167"/>
    <d v="2024-06-22T00:00:00"/>
    <d v="2024-06-26T00:00:00"/>
    <s v="Second Class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  <n v="2024"/>
    <x v="5"/>
    <n v="6"/>
    <s v="Q2"/>
    <n v="4"/>
    <n v="0.47"/>
  </r>
  <r>
    <n v="2735"/>
    <s v="US-2024-106187"/>
    <d v="2024-06-23T00:00:00"/>
    <d v="2024-06-29T00:00:00"/>
    <s v="Standard Class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8000000000009"/>
    <n v="2024"/>
    <x v="5"/>
    <n v="6"/>
    <s v="Q2"/>
    <n v="6"/>
    <n v="0.34"/>
  </r>
  <r>
    <n v="2736"/>
    <s v="US-2024-106187"/>
    <d v="2024-06-23T00:00:00"/>
    <d v="2024-06-29T00:00:00"/>
    <s v="Standard Class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1000000000003"/>
    <n v="2024"/>
    <x v="5"/>
    <n v="6"/>
    <s v="Q2"/>
    <n v="6"/>
    <n v="0.45000000000000007"/>
  </r>
  <r>
    <n v="2737"/>
    <s v="US-2024-139164"/>
    <d v="2024-06-23T00:00:00"/>
    <d v="2024-06-28T00:00:00"/>
    <s v="Standard Class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9"/>
    <n v="2024"/>
    <x v="5"/>
    <n v="6"/>
    <s v="Q2"/>
    <n v="5"/>
    <n v="0.33"/>
  </r>
  <r>
    <n v="2738"/>
    <s v="US-2024-106187"/>
    <d v="2024-06-23T00:00:00"/>
    <d v="2024-06-29T00:00:00"/>
    <s v="Standard Class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  <n v="2024"/>
    <x v="5"/>
    <n v="6"/>
    <s v="Q2"/>
    <n v="6"/>
    <n v="0.24"/>
  </r>
  <r>
    <n v="2739"/>
    <s v="US-2024-139164"/>
    <d v="2024-06-23T00:00:00"/>
    <d v="2024-06-28T00:00:00"/>
    <s v="Standard Class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Â headsetÂ - Convertible, Monaural"/>
    <n v="217.584"/>
    <n v="2"/>
    <n v="0.2"/>
    <n v="19.038599999999999"/>
    <n v="2024"/>
    <x v="5"/>
    <n v="6"/>
    <s v="Q2"/>
    <n v="5"/>
    <n v="8.7499999999999994E-2"/>
  </r>
  <r>
    <n v="2740"/>
    <s v="US-2024-139164"/>
    <d v="2024-06-23T00:00:00"/>
    <d v="2024-06-28T00:00:00"/>
    <s v="Standard Class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106"/>
    <n v="2024"/>
    <x v="5"/>
    <n v="6"/>
    <s v="Q2"/>
    <n v="5"/>
    <n v="6.2500000000000069E-2"/>
  </r>
  <r>
    <n v="2741"/>
    <s v="US-2024-122826"/>
    <d v="2024-06-23T00:00:00"/>
    <d v="2024-06-25T00:00:00"/>
    <s v="Second Class"/>
    <s v="RD-19480"/>
    <s v="Rick Duston"/>
    <x v="0"/>
    <s v="United States"/>
    <s v="Olympia"/>
    <s v="Washington"/>
    <n v="98502"/>
    <x v="3"/>
    <s v="TEC-PH-10004830"/>
    <x v="2"/>
    <s v="Phones"/>
    <s v="Pyle PRT45 Retro HomeÂ Telephone"/>
    <n v="201.56800000000001"/>
    <n v="4"/>
    <n v="0.2"/>
    <n v="22.676400000000001"/>
    <n v="2024"/>
    <x v="5"/>
    <n v="6"/>
    <s v="Q2"/>
    <n v="2"/>
    <n v="0.1125"/>
  </r>
  <r>
    <n v="2742"/>
    <s v="US-2024-137750"/>
    <d v="2024-06-25T00:00:00"/>
    <d v="2024-06-30T00:00:00"/>
    <s v="Standard Class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7999999999997"/>
    <n v="2024"/>
    <x v="5"/>
    <n v="6"/>
    <s v="Q2"/>
    <n v="5"/>
    <n v="0.27999999999999997"/>
  </r>
  <r>
    <n v="2743"/>
    <s v="US-2024-119690"/>
    <d v="2024-06-25T00:00:00"/>
    <d v="2024-06-28T00:00:00"/>
    <s v="First Class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"/>
    <n v="9"/>
    <n v="0.6"/>
    <n v="-20.730599999999999"/>
    <n v="2024"/>
    <x v="5"/>
    <n v="6"/>
    <s v="Q2"/>
    <n v="3"/>
    <n v="-0.27499999999999997"/>
  </r>
  <r>
    <n v="2744"/>
    <s v="US-2024-115945"/>
    <d v="2024-06-25T00:00:00"/>
    <d v="2024-07-01T00:00:00"/>
    <s v="Standard Class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  <n v="2024"/>
    <x v="5"/>
    <n v="6"/>
    <s v="Q2"/>
    <n v="6"/>
    <n v="0.25"/>
  </r>
  <r>
    <n v="2745"/>
    <s v="US-2024-119690"/>
    <d v="2024-06-25T00:00:00"/>
    <d v="2024-06-28T00:00:00"/>
    <s v="First Class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99"/>
    <n v="2"/>
    <n v="0.8"/>
    <n v="-1.476"/>
    <n v="2024"/>
    <x v="5"/>
    <n v="6"/>
    <s v="Q2"/>
    <n v="3"/>
    <n v="-1.5"/>
  </r>
  <r>
    <n v="2746"/>
    <s v="US-2024-115945"/>
    <d v="2024-06-25T00:00:00"/>
    <d v="2024-07-01T00:00:00"/>
    <s v="Standard Class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9"/>
    <n v="2024"/>
    <x v="5"/>
    <n v="6"/>
    <s v="Q2"/>
    <n v="6"/>
    <n v="0.3125"/>
  </r>
  <r>
    <n v="2747"/>
    <s v="US-2024-119690"/>
    <d v="2024-06-25T00:00:00"/>
    <d v="2024-06-28T00:00:00"/>
    <s v="First Class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  <n v="2024"/>
    <x v="5"/>
    <n v="6"/>
    <s v="Q2"/>
    <n v="3"/>
    <n v="0.36250000000000004"/>
  </r>
  <r>
    <n v="2748"/>
    <s v="US-2024-119690"/>
    <d v="2024-06-25T00:00:00"/>
    <d v="2024-06-28T00:00:00"/>
    <s v="First Class"/>
    <s v="MV-17485"/>
    <s v="Mark Van Huff"/>
    <x v="0"/>
    <s v="United States"/>
    <s v="Houston"/>
    <s v="Texas"/>
    <n v="77041"/>
    <x v="0"/>
    <s v="OFF-PA-10001019"/>
    <x v="0"/>
    <s v="Paper"/>
    <s v="Xerox 1884"/>
    <n v="47.951999999999998"/>
    <n v="3"/>
    <n v="0.2"/>
    <n v="16.183800000000002"/>
    <n v="2024"/>
    <x v="5"/>
    <n v="6"/>
    <s v="Q2"/>
    <n v="3"/>
    <n v="0.33750000000000002"/>
  </r>
  <r>
    <n v="2749"/>
    <s v="US-2024-127110"/>
    <d v="2024-06-25T00:00:00"/>
    <d v="2024-07-01T00:00:00"/>
    <s v="Standard Class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3999999999999"/>
    <n v="6"/>
    <n v="0.2"/>
    <n v="10.8864"/>
    <n v="2024"/>
    <x v="5"/>
    <n v="6"/>
    <s v="Q2"/>
    <n v="6"/>
    <n v="0.35000000000000003"/>
  </r>
  <r>
    <n v="2750"/>
    <s v="US-2024-115945"/>
    <d v="2024-06-25T00:00:00"/>
    <d v="2024-07-01T00:00:00"/>
    <s v="Standard Class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02"/>
    <n v="2024"/>
    <x v="5"/>
    <n v="6"/>
    <s v="Q2"/>
    <n v="6"/>
    <n v="2.9999999999999968E-2"/>
  </r>
  <r>
    <n v="2751"/>
    <s v="US-2024-127110"/>
    <d v="2024-06-25T00:00:00"/>
    <d v="2024-07-01T00:00:00"/>
    <s v="Standard Class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600000000001"/>
    <n v="2024"/>
    <x v="5"/>
    <n v="6"/>
    <s v="Q2"/>
    <n v="6"/>
    <n v="-0.22500000000000001"/>
  </r>
  <r>
    <n v="2752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600000000007"/>
    <n v="2024"/>
    <x v="5"/>
    <n v="6"/>
    <s v="Q2"/>
    <n v="4"/>
    <n v="0.24000000000000002"/>
  </r>
  <r>
    <n v="2753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  <n v="2024"/>
    <x v="5"/>
    <n v="6"/>
    <s v="Q2"/>
    <n v="4"/>
    <n v="0.49000000000000005"/>
  </r>
  <r>
    <n v="2754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  <n v="2024"/>
    <x v="5"/>
    <n v="6"/>
    <s v="Q2"/>
    <n v="4"/>
    <n v="0.48000000000000004"/>
  </r>
  <r>
    <n v="2755"/>
    <s v="US-2024-143882"/>
    <d v="2024-06-26T00:00:00"/>
    <d v="2024-06-30T00:00:00"/>
    <s v="Standard Class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5999999999997"/>
    <n v="9"/>
    <n v="0.2"/>
    <n v="15.607799999999999"/>
    <n v="2024"/>
    <x v="5"/>
    <n v="6"/>
    <s v="Q2"/>
    <n v="4"/>
    <n v="0.36249999999999999"/>
  </r>
  <r>
    <n v="2756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02"/>
    <n v="2024"/>
    <x v="5"/>
    <n v="6"/>
    <s v="Q2"/>
    <n v="4"/>
    <n v="0.27"/>
  </r>
  <r>
    <n v="2757"/>
    <s v="US-2024-125395"/>
    <d v="2024-06-26T00:00:00"/>
    <d v="2024-06-29T00:00:00"/>
    <s v="Second Class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  <n v="2024"/>
    <x v="5"/>
    <n v="6"/>
    <s v="Q2"/>
    <n v="3"/>
    <n v="0.21"/>
  </r>
  <r>
    <n v="2758"/>
    <s v="US-2024-166583"/>
    <d v="2024-06-26T00:00:00"/>
    <d v="2024-06-30T00:00:00"/>
    <s v="Standard Class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Â phone"/>
    <n v="971.88"/>
    <n v="3"/>
    <n v="0.2"/>
    <n v="109.3365"/>
    <n v="2024"/>
    <x v="5"/>
    <n v="6"/>
    <s v="Q2"/>
    <n v="4"/>
    <n v="0.1125"/>
  </r>
  <r>
    <n v="2759"/>
    <s v="US-2024-162950"/>
    <d v="2024-06-28T00:00:00"/>
    <d v="2024-07-03T00:00:00"/>
    <s v="Second Class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4"/>
    <n v="6"/>
    <n v="0.5"/>
    <n v="-376.69319999999999"/>
    <n v="2024"/>
    <x v="5"/>
    <n v="6"/>
    <s v="Q2"/>
    <n v="5"/>
    <n v="-0.78"/>
  </r>
  <r>
    <n v="2760"/>
    <s v="US-2024-112144"/>
    <d v="2024-06-28T00:00:00"/>
    <d v="2024-07-02T00:00:00"/>
    <s v="Standard Class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"/>
    <n v="4"/>
    <n v="0.2"/>
    <n v="46.631999999999998"/>
    <n v="2024"/>
    <x v="5"/>
    <n v="6"/>
    <s v="Q2"/>
    <n v="4"/>
    <n v="7.4999999999999997E-2"/>
  </r>
  <r>
    <n v="2761"/>
    <s v="US-2024-103772"/>
    <d v="2024-06-28T00:00:00"/>
    <d v="2024-07-02T00:00:00"/>
    <s v="Standard Class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5000000000001"/>
    <n v="2024"/>
    <x v="5"/>
    <n v="6"/>
    <s v="Q2"/>
    <n v="4"/>
    <n v="0.3"/>
  </r>
  <r>
    <n v="2762"/>
    <s v="US-2024-103772"/>
    <d v="2024-06-28T00:00:00"/>
    <d v="2024-07-02T00:00:00"/>
    <s v="Standard Class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8"/>
    <n v="2024"/>
    <x v="5"/>
    <n v="6"/>
    <s v="Q2"/>
    <n v="4"/>
    <n v="0.45999999999999996"/>
  </r>
  <r>
    <n v="2763"/>
    <s v="US-2024-112144"/>
    <d v="2024-06-28T00:00:00"/>
    <d v="2024-07-02T00:00:00"/>
    <s v="Standard Class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  <n v="2024"/>
    <x v="5"/>
    <n v="6"/>
    <s v="Q2"/>
    <n v="4"/>
    <n v="0.33749999999999997"/>
  </r>
  <r>
    <n v="2764"/>
    <s v="US-2024-162950"/>
    <d v="2024-06-28T00:00:00"/>
    <d v="2024-07-03T00:00:00"/>
    <s v="Second Class"/>
    <s v="DW-13585"/>
    <s v="Dorothy Wardle"/>
    <x v="2"/>
    <s v="United States"/>
    <s v="Troy"/>
    <s v="Ohio"/>
    <n v="45373"/>
    <x v="1"/>
    <s v="OFF-PA-10003177"/>
    <x v="0"/>
    <s v="Paper"/>
    <s v="Xerox 1999"/>
    <n v="15.552"/>
    <n v="3"/>
    <n v="0.2"/>
    <n v="5.4432"/>
    <n v="2024"/>
    <x v="5"/>
    <n v="6"/>
    <s v="Q2"/>
    <n v="5"/>
    <n v="0.35000000000000003"/>
  </r>
  <r>
    <n v="2765"/>
    <s v="US-2024-165799"/>
    <d v="2024-06-29T00:00:00"/>
    <d v="2024-07-02T00:00:00"/>
    <s v="First Class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200000000001"/>
    <n v="1"/>
    <n v="0.1"/>
    <n v="1.3098000000000001"/>
    <n v="2024"/>
    <x v="5"/>
    <n v="6"/>
    <s v="Q2"/>
    <n v="3"/>
    <n v="1.1111111111111112E-2"/>
  </r>
  <r>
    <n v="2766"/>
    <s v="US-2024-128860"/>
    <d v="2024-06-29T00:00:00"/>
    <d v="2024-07-05T00:00:00"/>
    <s v="Standard Class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  <n v="2024"/>
    <x v="5"/>
    <n v="6"/>
    <s v="Q2"/>
    <n v="6"/>
    <n v="8.7500000000000008E-2"/>
  </r>
  <r>
    <n v="2767"/>
    <s v="US-2024-141684"/>
    <d v="2024-06-29T00:00:00"/>
    <d v="2024-07-04T00:00:00"/>
    <s v="Standard Class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Â¾â€ x 11â€"/>
    <n v="24.96"/>
    <n v="4"/>
    <n v="0"/>
    <n v="11.231999999999999"/>
    <n v="2024"/>
    <x v="5"/>
    <n v="6"/>
    <s v="Q2"/>
    <n v="5"/>
    <n v="0.44999999999999996"/>
  </r>
  <r>
    <n v="2768"/>
    <s v="US-2024-100069"/>
    <d v="2024-06-29T00:00:00"/>
    <d v="2024-07-03T00:00:00"/>
    <s v="Standard Class"/>
    <s v="NF-18475"/>
    <s v="Neil FranzÃ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  <n v="2024"/>
    <x v="5"/>
    <n v="6"/>
    <s v="Q2"/>
    <n v="4"/>
    <n v="0.26999999999999996"/>
  </r>
  <r>
    <n v="2769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599999999998"/>
    <n v="2024"/>
    <x v="6"/>
    <n v="7"/>
    <s v="Q3"/>
    <n v="4"/>
    <n v="-0.24285714285714285"/>
  </r>
  <r>
    <n v="2770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04"/>
    <n v="2024"/>
    <x v="6"/>
    <n v="7"/>
    <s v="Q3"/>
    <n v="4"/>
    <n v="-1.4285714285714336E-2"/>
  </r>
  <r>
    <n v="2771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"/>
    <n v="10"/>
    <n v="0.2"/>
    <n v="45.954000000000001"/>
    <n v="2024"/>
    <x v="6"/>
    <n v="7"/>
    <s v="Q3"/>
    <n v="2"/>
    <n v="0.28749999999999998"/>
  </r>
  <r>
    <n v="2772"/>
    <s v="US-2024-120397"/>
    <d v="2024-07-02T00:00:00"/>
    <d v="2024-07-02T00:00:00"/>
    <s v="Same Day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9"/>
    <n v="4"/>
    <n v="0.8"/>
    <n v="-85.238399999999999"/>
    <n v="2024"/>
    <x v="6"/>
    <n v="7"/>
    <s v="Q3"/>
    <n v="0"/>
    <n v="-2.6"/>
  </r>
  <r>
    <n v="2773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19999999999999"/>
    <n v="2"/>
    <n v="0.7"/>
    <n v="-2.3136000000000001"/>
    <n v="2024"/>
    <x v="6"/>
    <n v="7"/>
    <s v="Q3"/>
    <n v="2"/>
    <n v="-0.8"/>
  </r>
  <r>
    <n v="2774"/>
    <s v="US-2024-111703"/>
    <d v="2024-07-02T00:00:00"/>
    <d v="2024-07-09T00:00:00"/>
    <s v="Standard Class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"/>
    <n v="3"/>
    <n v="0.2"/>
    <n v="4.0338000000000003"/>
    <n v="2024"/>
    <x v="6"/>
    <n v="7"/>
    <s v="Q3"/>
    <n v="7"/>
    <n v="0.33750000000000002"/>
  </r>
  <r>
    <n v="2775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â€ x 11â€"/>
    <n v="11.167999999999999"/>
    <n v="2"/>
    <n v="0.2"/>
    <n v="3.7692000000000001"/>
    <n v="2024"/>
    <x v="6"/>
    <n v="7"/>
    <s v="Q3"/>
    <n v="4"/>
    <n v="0.33750000000000002"/>
  </r>
  <r>
    <n v="2776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19999999999995"/>
    <n v="2"/>
    <n v="0.2"/>
    <n v="3.2871999999999999"/>
    <n v="2024"/>
    <x v="6"/>
    <n v="7"/>
    <s v="Q3"/>
    <n v="2"/>
    <n v="0.35000000000000003"/>
  </r>
  <r>
    <n v="2777"/>
    <s v="US-2024-111703"/>
    <d v="2024-07-02T00:00:00"/>
    <d v="2024-07-09T00:00:00"/>
    <s v="Standard Class"/>
    <s v="KB-16315"/>
    <s v="Karl Braun"/>
    <x v="0"/>
    <s v="United States"/>
    <s v="Hollywood"/>
    <s v="Florida"/>
    <n v="33021"/>
    <x v="2"/>
    <s v="OFF-PA-10003349"/>
    <x v="0"/>
    <s v="Paper"/>
    <s v="Xerox 1957"/>
    <n v="15.552"/>
    <n v="3"/>
    <n v="0.2"/>
    <n v="5.6375999999999999"/>
    <n v="2024"/>
    <x v="6"/>
    <n v="7"/>
    <s v="Q3"/>
    <n v="7"/>
    <n v="0.36249999999999999"/>
  </r>
  <r>
    <n v="2778"/>
    <s v="US-2024-150196"/>
    <d v="2024-07-02T00:00:00"/>
    <d v="2024-07-03T00:00:00"/>
    <s v="First Class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  <n v="2024"/>
    <x v="6"/>
    <n v="7"/>
    <s v="Q3"/>
    <n v="1"/>
    <n v="0.48000000000000004"/>
  </r>
  <r>
    <n v="2779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"/>
    <n v="2024"/>
    <x v="6"/>
    <n v="7"/>
    <s v="Q3"/>
    <n v="4"/>
    <n v="0.11249999999999977"/>
  </r>
  <r>
    <n v="2780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5000000000004"/>
    <n v="2024"/>
    <x v="6"/>
    <n v="7"/>
    <s v="Q3"/>
    <n v="4"/>
    <n v="8.7500000000000008E-2"/>
  </r>
  <r>
    <n v="2781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897"/>
    <n v="2024"/>
    <x v="6"/>
    <n v="7"/>
    <s v="Q3"/>
    <n v="2"/>
    <n v="0.11249999999999986"/>
  </r>
  <r>
    <n v="2782"/>
    <s v="US-2024-128139"/>
    <d v="2024-07-03T00:00:00"/>
    <d v="2024-07-09T00:00:00"/>
    <s v="Standard Class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6000000000003"/>
    <n v="2024"/>
    <x v="6"/>
    <n v="7"/>
    <s v="Q3"/>
    <n v="6"/>
    <n v="7.0000000000000007E-2"/>
  </r>
  <r>
    <n v="2783"/>
    <s v="US-2024-153500"/>
    <d v="2024-07-03T00:00:00"/>
    <d v="2024-07-05T00:00:00"/>
    <s v="First Class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"/>
    <n v="2"/>
    <n v="0.2"/>
    <n v="-29.481200000000001"/>
    <n v="2024"/>
    <x v="6"/>
    <n v="7"/>
    <s v="Q3"/>
    <n v="2"/>
    <n v="-0.17500000000000002"/>
  </r>
  <r>
    <n v="2784"/>
    <s v="US-2024-153500"/>
    <d v="2024-07-03T00:00:00"/>
    <d v="2024-07-05T00:00:00"/>
    <s v="First Class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799999999998"/>
    <n v="9"/>
    <n v="0.2"/>
    <n v="56.577599999999997"/>
    <n v="2024"/>
    <x v="6"/>
    <n v="7"/>
    <s v="Q3"/>
    <n v="2"/>
    <n v="0.2"/>
  </r>
  <r>
    <n v="2785"/>
    <s v="US-2024-128139"/>
    <d v="2024-07-03T00:00:00"/>
    <d v="2024-07-09T00:00:00"/>
    <s v="Standard Class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  <n v="2024"/>
    <x v="6"/>
    <n v="7"/>
    <s v="Q3"/>
    <n v="6"/>
    <n v="0.49000000000000005"/>
  </r>
  <r>
    <n v="2786"/>
    <s v="US-2024-153500"/>
    <d v="2024-07-03T00:00:00"/>
    <d v="2024-07-05T00:00:00"/>
    <s v="First Class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"/>
    <n v="2"/>
    <n v="0.2"/>
    <n v="2.4359999999999999"/>
    <n v="2024"/>
    <x v="6"/>
    <n v="7"/>
    <s v="Q3"/>
    <n v="2"/>
    <n v="0.36249999999999999"/>
  </r>
  <r>
    <n v="2787"/>
    <s v="US-2024-124268"/>
    <d v="2024-07-04T00:00:00"/>
    <d v="2024-07-08T00:00:00"/>
    <s v="Standard Class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2000000000003"/>
    <n v="2024"/>
    <x v="6"/>
    <n v="7"/>
    <s v="Q3"/>
    <n v="4"/>
    <n v="0.29000000000000004"/>
  </r>
  <r>
    <n v="2788"/>
    <s v="US-2024-152513"/>
    <d v="2024-07-04T00:00:00"/>
    <d v="2024-07-08T00:00:00"/>
    <s v="Second Class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6000000000002"/>
    <n v="2024"/>
    <x v="6"/>
    <n v="7"/>
    <s v="Q3"/>
    <n v="4"/>
    <n v="0.32500000000000001"/>
  </r>
  <r>
    <n v="2789"/>
    <s v="US-2024-154956"/>
    <d v="2024-07-04T00:00:00"/>
    <d v="2024-07-09T00:00:00"/>
    <s v="Standard Class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  <n v="2024"/>
    <x v="6"/>
    <n v="7"/>
    <s v="Q3"/>
    <n v="5"/>
    <n v="0.26"/>
  </r>
  <r>
    <n v="2790"/>
    <s v="US-2024-116750"/>
    <d v="2024-07-05T00:00:00"/>
    <d v="2024-07-10T00:00:00"/>
    <s v="Second Class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79999999999999"/>
    <n v="2"/>
    <n v="0.2"/>
    <n v="0.73919999999999897"/>
    <n v="2024"/>
    <x v="6"/>
    <n v="7"/>
    <s v="Q3"/>
    <n v="5"/>
    <n v="0.1499999999999998"/>
  </r>
  <r>
    <n v="2791"/>
    <s v="US-2024-158911"/>
    <d v="2024-07-05T00:00:00"/>
    <d v="2024-07-11T00:00:00"/>
    <s v="Standard Class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79999999999999"/>
    <n v="2"/>
    <n v="0.2"/>
    <n v="0.73919999999999897"/>
    <n v="2024"/>
    <x v="6"/>
    <n v="7"/>
    <s v="Q3"/>
    <n v="6"/>
    <n v="0.1499999999999998"/>
  </r>
  <r>
    <n v="2792"/>
    <s v="US-2024-130610"/>
    <d v="2024-07-05T00:00:00"/>
    <d v="2024-07-10T00:00:00"/>
    <s v="Standard Class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  <n v="2024"/>
    <x v="6"/>
    <n v="7"/>
    <s v="Q3"/>
    <n v="5"/>
    <n v="0.47"/>
  </r>
  <r>
    <n v="2793"/>
    <s v="US-2024-116750"/>
    <d v="2024-07-05T00:00:00"/>
    <d v="2024-07-10T00:00:00"/>
    <s v="Second Class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"/>
    <n v="5"/>
    <n v="0.7"/>
    <n v="-5.7839999999999998"/>
    <n v="2024"/>
    <x v="6"/>
    <n v="7"/>
    <s v="Q3"/>
    <n v="5"/>
    <n v="-0.79999999999999993"/>
  </r>
  <r>
    <n v="2794"/>
    <s v="US-2024-158911"/>
    <d v="2024-07-05T00:00:00"/>
    <d v="2024-07-11T00:00:00"/>
    <s v="Standard Class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7000000000001"/>
    <n v="2024"/>
    <x v="6"/>
    <n v="7"/>
    <s v="Q3"/>
    <n v="6"/>
    <n v="0.36249999999999999"/>
  </r>
  <r>
    <n v="2795"/>
    <s v="US-2024-164336"/>
    <d v="2024-07-05T00:00:00"/>
    <d v="2024-07-10T00:00:00"/>
    <s v="Standard Class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  <n v="2024"/>
    <x v="6"/>
    <n v="7"/>
    <s v="Q3"/>
    <n v="5"/>
    <n v="-6.25E-2"/>
  </r>
  <r>
    <n v="2796"/>
    <s v="US-2024-164336"/>
    <d v="2024-07-05T00:00:00"/>
    <d v="2024-07-10T00:00:00"/>
    <s v="Standard Class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799999999999997"/>
    <n v="3"/>
    <n v="0.2"/>
    <n v="2.1749999999999998"/>
    <n v="2024"/>
    <x v="6"/>
    <n v="7"/>
    <s v="Q3"/>
    <n v="5"/>
    <n v="6.25E-2"/>
  </r>
  <r>
    <n v="2797"/>
    <s v="US-2024-146087"/>
    <d v="2024-07-06T00:00:00"/>
    <d v="2024-07-11T00:00:00"/>
    <s v="Standard Class"/>
    <s v="PP-18955"/>
    <s v="Paul Prost"/>
    <x v="1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2000000000003"/>
    <n v="2024"/>
    <x v="6"/>
    <n v="7"/>
    <s v="Q3"/>
    <n v="5"/>
    <n v="0.2"/>
  </r>
  <r>
    <n v="2798"/>
    <s v="US-2024-161627"/>
    <d v="2024-07-06T00:00:00"/>
    <d v="2024-07-11T00:00:00"/>
    <s v="Standard Class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"/>
    <n v="3"/>
    <n v="0.2"/>
    <n v="-17.0352"/>
    <n v="2024"/>
    <x v="6"/>
    <n v="7"/>
    <s v="Q3"/>
    <n v="5"/>
    <n v="-9.9999999999999992E-2"/>
  </r>
  <r>
    <n v="2799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  <n v="2024"/>
    <x v="6"/>
    <n v="7"/>
    <s v="Q3"/>
    <n v="4"/>
    <n v="0.41000000000000003"/>
  </r>
  <r>
    <n v="2800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  <n v="2024"/>
    <x v="6"/>
    <n v="7"/>
    <s v="Q3"/>
    <n v="4"/>
    <n v="0.48"/>
  </r>
  <r>
    <n v="2801"/>
    <s v="US-2024-116260"/>
    <d v="2024-07-06T00:00:00"/>
    <d v="2024-07-12T00:00:00"/>
    <s v="Standard Class"/>
    <s v="BF-10975"/>
    <s v="Barbara Fisher"/>
    <x v="2"/>
    <s v="United States"/>
    <s v="Vineland"/>
    <s v="New Jersey"/>
    <n v="8360"/>
    <x v="1"/>
    <s v="OFF-AR-10003732"/>
    <x v="0"/>
    <s v="Art"/>
    <s v="Newell 333"/>
    <n v="11.12"/>
    <n v="4"/>
    <n v="0"/>
    <n v="2.8912"/>
    <n v="2024"/>
    <x v="6"/>
    <n v="7"/>
    <s v="Q3"/>
    <n v="6"/>
    <n v="0.26"/>
  </r>
  <r>
    <n v="2802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9"/>
    <n v="2024"/>
    <x v="6"/>
    <n v="7"/>
    <s v="Q3"/>
    <n v="4"/>
    <n v="0.26"/>
  </r>
  <r>
    <n v="2803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5"/>
    <n v="5"/>
    <n v="0"/>
    <n v="2.4990000000000001"/>
    <n v="2024"/>
    <x v="6"/>
    <n v="7"/>
    <s v="Q3"/>
    <n v="4"/>
    <n v="0.02"/>
  </r>
  <r>
    <n v="2804"/>
    <s v="US-2024-129392"/>
    <d v="2024-07-08T00:00:00"/>
    <d v="2024-07-08T00:00:00"/>
    <s v="Same Day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6"/>
    <n v="2024"/>
    <x v="6"/>
    <n v="7"/>
    <s v="Q3"/>
    <n v="0"/>
    <n v="0.31249999999999994"/>
  </r>
  <r>
    <n v="2805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599999999999"/>
    <n v="2024"/>
    <x v="6"/>
    <n v="7"/>
    <s v="Q3"/>
    <n v="5"/>
    <n v="0.10999999999999999"/>
  </r>
  <r>
    <n v="2806"/>
    <s v="US-2024-123456"/>
    <d v="2024-07-09T00:00:00"/>
    <d v="2024-07-13T00:00:00"/>
    <s v="Standard Class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8"/>
    <n v="2"/>
    <n v="0.8"/>
    <n v="-121.58"/>
    <n v="2024"/>
    <x v="6"/>
    <n v="7"/>
    <s v="Q3"/>
    <n v="4"/>
    <n v="-2.5"/>
  </r>
  <r>
    <n v="2807"/>
    <s v="US-2024-153626"/>
    <d v="2024-07-09T00:00:00"/>
    <d v="2024-07-14T00:00:00"/>
    <s v="Standard Class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02"/>
    <n v="2024"/>
    <x v="6"/>
    <n v="7"/>
    <s v="Q3"/>
    <n v="5"/>
    <n v="0.16249999999999981"/>
  </r>
  <r>
    <n v="2808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599999999998"/>
    <n v="2024"/>
    <x v="6"/>
    <n v="7"/>
    <s v="Q3"/>
    <n v="5"/>
    <n v="0.41"/>
  </r>
  <r>
    <n v="2809"/>
    <s v="US-2024-111094"/>
    <d v="2024-07-09T00:00:00"/>
    <d v="2024-07-13T00:00:00"/>
    <s v="Standard Class"/>
    <s v="CB-12535"/>
    <s v="Claudia Bergmann"/>
    <x v="2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200000000002"/>
    <n v="2024"/>
    <x v="6"/>
    <n v="7"/>
    <s v="Q3"/>
    <n v="4"/>
    <n v="0.48000000000000004"/>
  </r>
  <r>
    <n v="2810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199999999998"/>
    <n v="2024"/>
    <x v="6"/>
    <n v="7"/>
    <s v="Q3"/>
    <n v="5"/>
    <n v="0.48999999999999994"/>
  </r>
  <r>
    <n v="2811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  <n v="2024"/>
    <x v="6"/>
    <n v="7"/>
    <s v="Q3"/>
    <n v="5"/>
    <n v="0.5"/>
  </r>
  <r>
    <n v="2812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6000000000001"/>
    <n v="9"/>
    <n v="0"/>
    <n v="70.545599999999993"/>
    <n v="2024"/>
    <x v="6"/>
    <n v="7"/>
    <s v="Q3"/>
    <n v="5"/>
    <n v="0.45999999999999991"/>
  </r>
  <r>
    <n v="2813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6"/>
    <n v="2024"/>
    <x v="6"/>
    <n v="7"/>
    <s v="Q3"/>
    <n v="5"/>
    <n v="0.32"/>
  </r>
  <r>
    <n v="2814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  <n v="2024"/>
    <x v="6"/>
    <n v="7"/>
    <s v="Q3"/>
    <n v="5"/>
    <n v="0.45999999999999996"/>
  </r>
  <r>
    <n v="2815"/>
    <s v="US-2024-111094"/>
    <d v="2024-07-09T00:00:00"/>
    <d v="2024-07-13T00:00:00"/>
    <s v="Standard Class"/>
    <s v="CB-12535"/>
    <s v="Claudia Bergmann"/>
    <x v="2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8000000000002"/>
    <n v="2024"/>
    <x v="6"/>
    <n v="7"/>
    <s v="Q3"/>
    <n v="4"/>
    <n v="0.46"/>
  </r>
  <r>
    <n v="2816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98"/>
    <n v="2024"/>
    <x v="6"/>
    <n v="7"/>
    <s v="Q3"/>
    <n v="5"/>
    <n v="0.28999999999999998"/>
  </r>
  <r>
    <n v="2817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50000000001"/>
    <n v="2024"/>
    <x v="6"/>
    <n v="7"/>
    <s v="Q3"/>
    <n v="5"/>
    <n v="0.45"/>
  </r>
  <r>
    <n v="2818"/>
    <s v="US-2024-135314"/>
    <d v="2024-07-09T00:00:00"/>
    <d v="2024-07-14T00:00:00"/>
    <s v="Second Class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2024"/>
    <x v="6"/>
    <n v="7"/>
    <s v="Q3"/>
    <n v="5"/>
    <n v="0.15"/>
  </r>
  <r>
    <n v="2819"/>
    <s v="US-2024-149384"/>
    <d v="2024-07-10T00:00:00"/>
    <d v="2024-07-10T00:00:00"/>
    <s v="Same Day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01"/>
    <n v="3"/>
    <n v="0.7"/>
    <n v="-2.2440000000000002"/>
    <n v="2024"/>
    <x v="6"/>
    <n v="7"/>
    <s v="Q3"/>
    <n v="0"/>
    <n v="-0.66666666666666674"/>
  </r>
  <r>
    <n v="2820"/>
    <s v="US-2024-107020"/>
    <d v="2024-07-10T00:00:00"/>
    <d v="2024-07-14T00:00:00"/>
    <s v="Standard Class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4"/>
    <n v="2024"/>
    <x v="6"/>
    <n v="7"/>
    <s v="Q3"/>
    <n v="4"/>
    <n v="0.32500000000000001"/>
  </r>
  <r>
    <n v="2821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8"/>
    <n v="8"/>
    <n v="0.3"/>
    <n v="-73.176000000000002"/>
    <n v="2024"/>
    <x v="6"/>
    <n v="7"/>
    <s v="Q3"/>
    <n v="2"/>
    <n v="-0.2142857142857143"/>
  </r>
  <r>
    <n v="2822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99"/>
    <n v="2024"/>
    <x v="6"/>
    <n v="7"/>
    <s v="Q3"/>
    <n v="2"/>
    <n v="0.13749999999999998"/>
  </r>
  <r>
    <n v="2823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"/>
    <n v="7"/>
    <n v="0.2"/>
    <n v="36.225000000000001"/>
    <n v="2024"/>
    <x v="6"/>
    <n v="7"/>
    <s v="Q3"/>
    <n v="2"/>
    <n v="0.125"/>
  </r>
  <r>
    <n v="2824"/>
    <s v="US-2024-136469"/>
    <d v="2024-07-11T00:00:00"/>
    <d v="2024-07-12T00:00:00"/>
    <s v="First Class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01"/>
    <n v="2024"/>
    <x v="6"/>
    <n v="7"/>
    <s v="Q3"/>
    <n v="1"/>
    <n v="-0.18571428571428572"/>
  </r>
  <r>
    <n v="2825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96"/>
    <n v="2024"/>
    <x v="6"/>
    <n v="7"/>
    <s v="Q3"/>
    <n v="2"/>
    <n v="7.4999999999999997E-2"/>
  </r>
  <r>
    <n v="2826"/>
    <s v="US-2024-142419"/>
    <d v="2024-07-11T00:00:00"/>
    <d v="2024-07-13T00:00:00"/>
    <s v="Second Class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200000000001"/>
    <n v="2024"/>
    <x v="6"/>
    <n v="7"/>
    <s v="Q3"/>
    <n v="2"/>
    <n v="0.35"/>
  </r>
  <r>
    <n v="2827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"/>
    <n v="4"/>
    <n v="0.7"/>
    <n v="-4.7519999999999998"/>
    <n v="2024"/>
    <x v="6"/>
    <n v="7"/>
    <s v="Q3"/>
    <n v="2"/>
    <n v="-0.73333333333333328"/>
  </r>
  <r>
    <n v="2828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19999999999998"/>
    <n v="3"/>
    <n v="0.7"/>
    <n v="-2.0015999999999998"/>
    <n v="2024"/>
    <x v="6"/>
    <n v="7"/>
    <s v="Q3"/>
    <n v="2"/>
    <n v="-0.8"/>
  </r>
  <r>
    <n v="2829"/>
    <s v="US-2024-136469"/>
    <d v="2024-07-11T00:00:00"/>
    <d v="2024-07-12T00:00:00"/>
    <s v="First Class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2"/>
    <n v="2024"/>
    <x v="6"/>
    <n v="7"/>
    <s v="Q3"/>
    <n v="1"/>
    <n v="0.47000000000000003"/>
  </r>
  <r>
    <n v="2830"/>
    <s v="US-2024-142419"/>
    <d v="2024-07-11T00:00:00"/>
    <d v="2024-07-13T00:00:00"/>
    <s v="Second Class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  <n v="2024"/>
    <x v="6"/>
    <n v="7"/>
    <s v="Q3"/>
    <n v="2"/>
    <n v="0.45"/>
  </r>
  <r>
    <n v="2831"/>
    <s v="US-2024-136469"/>
    <d v="2024-07-11T00:00:00"/>
    <d v="2024-07-12T00:00:00"/>
    <s v="First Class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"/>
    <n v="2024"/>
    <x v="6"/>
    <n v="7"/>
    <s v="Q3"/>
    <n v="1"/>
    <n v="0.27"/>
  </r>
  <r>
    <n v="2832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700000000003"/>
    <n v="9"/>
    <n v="0.3"/>
    <n v="-5.4801000000000197"/>
    <n v="2024"/>
    <x v="6"/>
    <n v="7"/>
    <s v="Q3"/>
    <n v="5"/>
    <n v="-1.4285714285714336E-2"/>
  </r>
  <r>
    <n v="2833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39999999999999"/>
    <n v="2024"/>
    <x v="6"/>
    <n v="7"/>
    <s v="Q3"/>
    <n v="5"/>
    <n v="-0.27499999999999997"/>
  </r>
  <r>
    <n v="2834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OFF-AR-10003190"/>
    <x v="0"/>
    <s v="Art"/>
    <s v="Newell 32"/>
    <n v="6.9119999999999999"/>
    <n v="3"/>
    <n v="0.2"/>
    <n v="0.69120000000000004"/>
    <n v="2024"/>
    <x v="6"/>
    <n v="7"/>
    <s v="Q3"/>
    <n v="5"/>
    <n v="0.1"/>
  </r>
  <r>
    <n v="2835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9"/>
    <n v="2"/>
    <n v="0.8"/>
    <n v="-2.9883999999999999"/>
    <n v="2024"/>
    <x v="6"/>
    <n v="7"/>
    <s v="Q3"/>
    <n v="5"/>
    <n v="-1.55"/>
  </r>
  <r>
    <n v="2836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399999999997"/>
    <n v="2024"/>
    <x v="6"/>
    <n v="7"/>
    <s v="Q3"/>
    <n v="5"/>
    <n v="9.9999999999999992E-2"/>
  </r>
  <r>
    <n v="2837"/>
    <s v="US-2024-112711"/>
    <d v="2024-07-12T00:00:00"/>
    <d v="2024-07-18T00:00:00"/>
    <s v="Standard Class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799999999999"/>
    <n v="2024"/>
    <x v="6"/>
    <n v="7"/>
    <s v="Q3"/>
    <n v="6"/>
    <n v="9.9999999999999992E-2"/>
  </r>
  <r>
    <n v="2838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4000000000001"/>
    <n v="2024"/>
    <x v="6"/>
    <n v="7"/>
    <s v="Q3"/>
    <n v="5"/>
    <n v="0.11250000000000002"/>
  </r>
  <r>
    <n v="2839"/>
    <s v="US-2024-126557"/>
    <d v="2024-07-12T00:00:00"/>
    <d v="2024-07-17T00:00:00"/>
    <s v="Second Class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01"/>
    <n v="4"/>
    <n v="0.2"/>
    <n v="49.437600000000003"/>
    <n v="2024"/>
    <x v="6"/>
    <n v="7"/>
    <s v="Q3"/>
    <n v="5"/>
    <n v="7.5000000000000011E-2"/>
  </r>
  <r>
    <n v="2840"/>
    <s v="US-2024-114069"/>
    <d v="2024-07-13T00:00:00"/>
    <d v="2024-07-15T00:00:00"/>
    <s v="Second Class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7"/>
    <n v="2024"/>
    <x v="6"/>
    <n v="7"/>
    <s v="Q3"/>
    <n v="2"/>
    <n v="0.16666666666666666"/>
  </r>
  <r>
    <n v="2841"/>
    <s v="US-2024-114069"/>
    <d v="2024-07-13T00:00:00"/>
    <d v="2024-07-15T00:00:00"/>
    <s v="Second Class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  <n v="2024"/>
    <x v="6"/>
    <n v="7"/>
    <s v="Q3"/>
    <n v="2"/>
    <n v="0.36250000000000004"/>
  </r>
  <r>
    <n v="2842"/>
    <s v="US-2024-107349"/>
    <d v="2024-07-13T00:00:00"/>
    <d v="2024-07-15T00:00:00"/>
    <s v="First Class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8"/>
    <n v="6"/>
    <n v="0.8"/>
    <n v="-66.508799999999994"/>
    <n v="2024"/>
    <x v="6"/>
    <n v="7"/>
    <s v="Q3"/>
    <n v="2"/>
    <n v="-1.5999999999999999"/>
  </r>
  <r>
    <n v="2843"/>
    <s v="US-2024-140851"/>
    <d v="2024-07-13T00:00:00"/>
    <d v="2024-07-15T00:00:00"/>
    <s v="Second Class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  <n v="2024"/>
    <x v="6"/>
    <n v="7"/>
    <s v="Q3"/>
    <n v="2"/>
    <n v="0.48000000000000004"/>
  </r>
  <r>
    <n v="2844"/>
    <s v="US-2024-114069"/>
    <d v="2024-07-13T00:00:00"/>
    <d v="2024-07-15T00:00:00"/>
    <s v="Second Class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1999999999996"/>
    <n v="2024"/>
    <x v="6"/>
    <n v="7"/>
    <s v="Q3"/>
    <n v="2"/>
    <n v="0.46999999999999992"/>
  </r>
  <r>
    <n v="2845"/>
    <s v="US-2024-143364"/>
    <d v="2024-07-14T00:00:00"/>
    <d v="2024-07-19T00:00:00"/>
    <s v="Second Class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"/>
    <n v="6"/>
    <n v="0.7"/>
    <n v="-191.64599999999999"/>
    <n v="2024"/>
    <x v="6"/>
    <n v="7"/>
    <s v="Q3"/>
    <n v="5"/>
    <n v="-1.5"/>
  </r>
  <r>
    <n v="2846"/>
    <s v="US-2024-143364"/>
    <d v="2024-07-14T00:00:00"/>
    <d v="2024-07-19T00:00:00"/>
    <s v="Second Class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6000000000001"/>
    <n v="2024"/>
    <x v="6"/>
    <n v="7"/>
    <s v="Q3"/>
    <n v="5"/>
    <n v="0.1125"/>
  </r>
  <r>
    <n v="2847"/>
    <s v="US-2024-143364"/>
    <d v="2024-07-14T00:00:00"/>
    <d v="2024-07-19T00:00:00"/>
    <s v="Second Class"/>
    <s v="TG-21310"/>
    <s v="Toby Gnade"/>
    <x v="0"/>
    <s v="United States"/>
    <s v="Mesa"/>
    <s v="Arizona"/>
    <n v="85204"/>
    <x v="3"/>
    <s v="OFF-PA-10001846"/>
    <x v="0"/>
    <s v="Paper"/>
    <s v="Xerox 1899"/>
    <n v="18.495999999999999"/>
    <n v="4"/>
    <n v="0.2"/>
    <n v="6.7047999999999996"/>
    <n v="2024"/>
    <x v="6"/>
    <n v="7"/>
    <s v="Q3"/>
    <n v="5"/>
    <n v="0.36249999999999999"/>
  </r>
  <r>
    <n v="2848"/>
    <s v="US-2024-143364"/>
    <d v="2024-07-14T00:00:00"/>
    <d v="2024-07-19T00:00:00"/>
    <s v="Second Class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799999999999"/>
    <n v="2024"/>
    <x v="6"/>
    <n v="7"/>
    <s v="Q3"/>
    <n v="5"/>
    <n v="-0.23750000000000002"/>
  </r>
  <r>
    <n v="2849"/>
    <s v="US-2024-113404"/>
    <d v="2024-07-16T00:00:00"/>
    <d v="2024-07-16T00:00:00"/>
    <s v="Same Day"/>
    <s v="EM-13810"/>
    <s v="Eleni McCrary"/>
    <x v="2"/>
    <s v="United States"/>
    <s v="San Francisco"/>
    <s v="California"/>
    <n v="94122"/>
    <x v="3"/>
    <s v="FUR-CH-10003312"/>
    <x v="1"/>
    <s v="Chairs"/>
    <s v="Hon 2090 â€œPillow Softâ€ Series Mid Back Swivel/Tilt Chairs"/>
    <n v="1348.704"/>
    <n v="6"/>
    <n v="0.2"/>
    <n v="-219.1644"/>
    <n v="2024"/>
    <x v="6"/>
    <n v="7"/>
    <s v="Q3"/>
    <n v="0"/>
    <n v="-0.16250000000000001"/>
  </r>
  <r>
    <n v="2850"/>
    <s v="US-2024-113404"/>
    <d v="2024-07-16T00:00:00"/>
    <d v="2024-07-16T00:00:00"/>
    <s v="Same Day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99"/>
    <n v="2024"/>
    <x v="6"/>
    <n v="7"/>
    <s v="Q3"/>
    <n v="0"/>
    <n v="0.11249999999999999"/>
  </r>
  <r>
    <n v="2851"/>
    <s v="US-2024-146948"/>
    <d v="2024-07-16T00:00:00"/>
    <d v="2024-07-20T00:00:00"/>
    <s v="Standard Class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98"/>
    <n v="2024"/>
    <x v="6"/>
    <n v="7"/>
    <s v="Q3"/>
    <n v="4"/>
    <n v="0.29000000000000004"/>
  </r>
  <r>
    <n v="2852"/>
    <s v="US-2024-146948"/>
    <d v="2024-07-16T00:00:00"/>
    <d v="2024-07-20T00:00:00"/>
    <s v="Standard Class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8"/>
    <n v="2024"/>
    <x v="6"/>
    <n v="7"/>
    <s v="Q3"/>
    <n v="4"/>
    <n v="0.45999999999999996"/>
  </r>
  <r>
    <n v="2853"/>
    <s v="US-2024-146948"/>
    <d v="2024-07-16T00:00:00"/>
    <d v="2024-07-20T00:00:00"/>
    <s v="Standard Class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  <n v="2024"/>
    <x v="6"/>
    <n v="7"/>
    <s v="Q3"/>
    <n v="4"/>
    <n v="0.47"/>
  </r>
  <r>
    <n v="2854"/>
    <s v="US-2024-166520"/>
    <d v="2024-07-16T00:00:00"/>
    <d v="2024-07-19T00:00:00"/>
    <s v="First Class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  <n v="2024"/>
    <x v="6"/>
    <n v="7"/>
    <s v="Q3"/>
    <n v="3"/>
    <n v="0.49000000000000005"/>
  </r>
  <r>
    <n v="2855"/>
    <s v="US-2024-166520"/>
    <d v="2024-07-16T00:00:00"/>
    <d v="2024-07-19T00:00:00"/>
    <s v="First Class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9"/>
    <n v="2024"/>
    <x v="6"/>
    <n v="7"/>
    <s v="Q3"/>
    <n v="3"/>
    <n v="0.32"/>
  </r>
  <r>
    <n v="2856"/>
    <s v="US-2024-138534"/>
    <d v="2024-07-17T00:00:00"/>
    <d v="2024-07-19T00:00:00"/>
    <s v="Second Class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599999999999"/>
    <n v="2024"/>
    <x v="6"/>
    <n v="7"/>
    <s v="Q3"/>
    <n v="2"/>
    <n v="-7.0588235294117646E-2"/>
  </r>
  <r>
    <n v="2857"/>
    <s v="US-2024-149629"/>
    <d v="2024-07-17T00:00:00"/>
    <d v="2024-07-20T00:00:00"/>
    <s v="Second Class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"/>
    <n v="5"/>
    <n v="0.2"/>
    <n v="5.798"/>
    <n v="2024"/>
    <x v="6"/>
    <n v="7"/>
    <s v="Q3"/>
    <n v="3"/>
    <n v="2.5000000000000001E-2"/>
  </r>
  <r>
    <n v="2858"/>
    <s v="US-2024-121132"/>
    <d v="2024-07-17T00:00:00"/>
    <d v="2024-07-24T00:00:00"/>
    <s v="Standard Class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"/>
    <n v="2024"/>
    <x v="6"/>
    <n v="7"/>
    <s v="Q3"/>
    <n v="7"/>
    <n v="0.23749999999999999"/>
  </r>
  <r>
    <n v="2859"/>
    <s v="US-2024-121132"/>
    <d v="2024-07-17T00:00:00"/>
    <d v="2024-07-24T00:00:00"/>
    <s v="Standard Class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  <n v="2024"/>
    <x v="6"/>
    <n v="7"/>
    <s v="Q3"/>
    <n v="7"/>
    <n v="0.32500000000000001"/>
  </r>
  <r>
    <n v="2860"/>
    <s v="US-2024-122973"/>
    <d v="2024-07-18T00:00:00"/>
    <d v="2024-07-20T00:00:00"/>
    <s v="Second Class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2000000000001"/>
    <n v="2024"/>
    <x v="6"/>
    <n v="7"/>
    <s v="Q3"/>
    <n v="2"/>
    <n v="0.29000000000000004"/>
  </r>
  <r>
    <n v="2861"/>
    <s v="US-2024-159590"/>
    <d v="2024-07-18T00:00:00"/>
    <d v="2024-07-21T00:00:00"/>
    <s v="First Class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  <n v="2024"/>
    <x v="6"/>
    <n v="7"/>
    <s v="Q3"/>
    <n v="3"/>
    <n v="0.28000000000000003"/>
  </r>
  <r>
    <n v="2862"/>
    <s v="US-2024-122973"/>
    <d v="2024-07-18T00:00:00"/>
    <d v="2024-07-20T00:00:00"/>
    <s v="Second Class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79999999999998"/>
    <n v="2"/>
    <n v="0.2"/>
    <n v="1.2063999999999999"/>
    <n v="2024"/>
    <x v="6"/>
    <n v="7"/>
    <s v="Q3"/>
    <n v="2"/>
    <n v="0.36249999999999999"/>
  </r>
  <r>
    <n v="2863"/>
    <s v="US-2024-111206"/>
    <d v="2024-07-18T00:00:00"/>
    <d v="2024-07-22T00:00:00"/>
    <s v="Standard Class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39999999999"/>
    <n v="2024"/>
    <x v="6"/>
    <n v="7"/>
    <s v="Q3"/>
    <n v="4"/>
    <n v="0.33999999999999997"/>
  </r>
  <r>
    <n v="2864"/>
    <s v="US-2024-122973"/>
    <d v="2024-07-18T00:00:00"/>
    <d v="2024-07-20T00:00:00"/>
    <s v="Second Class"/>
    <s v="PJ-19015"/>
    <s v="Pauline Johnson"/>
    <x v="0"/>
    <s v="United States"/>
    <s v="New York City"/>
    <s v="New York"/>
    <n v="10024"/>
    <x v="1"/>
    <s v="TEC-PH-10002468"/>
    <x v="2"/>
    <s v="Phones"/>
    <s v="Plantronics CS 50-USB -Â headsetÂ - Convertible, Monaural"/>
    <n v="135.99"/>
    <n v="1"/>
    <n v="0"/>
    <n v="36.717300000000002"/>
    <n v="2024"/>
    <x v="6"/>
    <n v="7"/>
    <s v="Q3"/>
    <n v="2"/>
    <n v="0.27"/>
  </r>
  <r>
    <n v="2865"/>
    <s v="US-2024-160150"/>
    <d v="2024-07-19T00:00:00"/>
    <d v="2024-07-20T00:00:00"/>
    <s v="First Class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49999999999999"/>
    <n v="1"/>
    <n v="0.7"/>
    <n v="-1.35"/>
    <n v="2024"/>
    <x v="6"/>
    <n v="7"/>
    <s v="Q3"/>
    <n v="1"/>
    <n v="-0.66666666666666674"/>
  </r>
  <r>
    <n v="2866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"/>
    <n v="5"/>
    <n v="0.3"/>
    <n v="-52.195999999999898"/>
    <n v="2024"/>
    <x v="6"/>
    <n v="7"/>
    <s v="Q3"/>
    <n v="7"/>
    <n v="-5.7142857142857037E-2"/>
  </r>
  <r>
    <n v="2867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400000000002"/>
    <n v="4"/>
    <n v="0.3"/>
    <n v="-126.4816"/>
    <n v="2024"/>
    <x v="6"/>
    <n v="7"/>
    <s v="Q3"/>
    <n v="7"/>
    <n v="-0.32857142857142857"/>
  </r>
  <r>
    <n v="2868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8"/>
    <n v="5"/>
    <n v="0.8"/>
    <n v="-4.4640000000000004"/>
    <n v="2024"/>
    <x v="6"/>
    <n v="7"/>
    <s v="Q3"/>
    <n v="7"/>
    <n v="-1.5500000000000003"/>
  </r>
  <r>
    <n v="2869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7"/>
    <n v="2024"/>
    <x v="6"/>
    <n v="7"/>
    <s v="Q3"/>
    <n v="5"/>
    <n v="0.45999999999999996"/>
  </r>
  <r>
    <n v="2870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x v="0"/>
    <s v="OFF-PA-10000528"/>
    <x v="0"/>
    <s v="Paper"/>
    <s v="Xerox 1981"/>
    <n v="26.4"/>
    <n v="5"/>
    <n v="0"/>
    <n v="11.88"/>
    <n v="2024"/>
    <x v="6"/>
    <n v="7"/>
    <s v="Q3"/>
    <n v="5"/>
    <n v="0.45000000000000007"/>
  </r>
  <r>
    <n v="2871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4"/>
    <n v="2024"/>
    <x v="6"/>
    <n v="7"/>
    <s v="Q3"/>
    <n v="5"/>
    <n v="0.47000000000000003"/>
  </r>
  <r>
    <n v="2872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7999999999992"/>
    <n v="2024"/>
    <x v="6"/>
    <n v="7"/>
    <s v="Q3"/>
    <n v="5"/>
    <n v="0.27999999999999997"/>
  </r>
  <r>
    <n v="2873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  <n v="2024"/>
    <x v="6"/>
    <n v="7"/>
    <s v="Q3"/>
    <n v="5"/>
    <n v="0.26999999999999996"/>
  </r>
  <r>
    <n v="2874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x v="0"/>
    <s v="TEC-AC-10002253"/>
    <x v="2"/>
    <s v="Accessories"/>
    <s v="Imation Bio 8GB USBÂ Flash Drive ImationÂ Corp"/>
    <n v="831.2"/>
    <n v="5"/>
    <n v="0"/>
    <n v="124.68"/>
    <n v="2024"/>
    <x v="6"/>
    <n v="7"/>
    <s v="Q3"/>
    <n v="5"/>
    <n v="0.15"/>
  </r>
  <r>
    <n v="2875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9"/>
    <n v="2024"/>
    <x v="6"/>
    <n v="7"/>
    <s v="Q3"/>
    <n v="7"/>
    <n v="8.7499999999999994E-2"/>
  </r>
  <r>
    <n v="2876"/>
    <s v="US-2024-120810"/>
    <d v="2024-07-23T00:00:00"/>
    <d v="2024-07-27T00:00:00"/>
    <s v="Standard Class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  <n v="2024"/>
    <x v="6"/>
    <n v="7"/>
    <s v="Q3"/>
    <n v="4"/>
    <n v="0.39"/>
  </r>
  <r>
    <n v="2877"/>
    <s v="US-2024-120810"/>
    <d v="2024-07-23T00:00:00"/>
    <d v="2024-07-27T00:00:00"/>
    <s v="Standard Class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9"/>
    <n v="2024"/>
    <x v="6"/>
    <n v="7"/>
    <s v="Q3"/>
    <n v="4"/>
    <n v="0.3"/>
  </r>
  <r>
    <n v="2878"/>
    <s v="US-2024-124044"/>
    <d v="2024-07-23T00:00:00"/>
    <d v="2024-07-26T00:00:00"/>
    <s v="Second Class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  <n v="2024"/>
    <x v="6"/>
    <n v="7"/>
    <s v="Q3"/>
    <n v="3"/>
    <n v="0.35"/>
  </r>
  <r>
    <n v="2879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6000000000004"/>
    <n v="2024"/>
    <x v="6"/>
    <n v="7"/>
    <s v="Q3"/>
    <n v="4"/>
    <n v="0.28999999999999998"/>
  </r>
  <r>
    <n v="2880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7"/>
    <n v="2024"/>
    <x v="6"/>
    <n v="7"/>
    <s v="Q3"/>
    <n v="4"/>
    <n v="0.45999999999999996"/>
  </r>
  <r>
    <n v="2881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8"/>
    <n v="2024"/>
    <x v="6"/>
    <n v="7"/>
    <s v="Q3"/>
    <n v="4"/>
    <n v="0.45999999999999996"/>
  </r>
  <r>
    <n v="2882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6"/>
    <n v="14"/>
    <n v="0"/>
    <n v="64.367800000000003"/>
    <n v="2024"/>
    <x v="6"/>
    <n v="7"/>
    <s v="Q3"/>
    <n v="4"/>
    <n v="0.23"/>
  </r>
  <r>
    <n v="2883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03"/>
    <n v="2024"/>
    <x v="6"/>
    <n v="7"/>
    <s v="Q3"/>
    <n v="2"/>
    <n v="0.08"/>
  </r>
  <r>
    <n v="2884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799999999998"/>
    <n v="2"/>
    <n v="0.2"/>
    <n v="28.078399999999998"/>
    <n v="2024"/>
    <x v="6"/>
    <n v="7"/>
    <s v="Q3"/>
    <n v="2"/>
    <n v="4.9999999999999996E-2"/>
  </r>
  <r>
    <n v="2885"/>
    <s v="US-2024-154291"/>
    <d v="2024-07-25T00:00:00"/>
    <d v="2024-07-29T00:00:00"/>
    <s v="Standard Class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03"/>
    <n v="2024"/>
    <x v="6"/>
    <n v="7"/>
    <s v="Q3"/>
    <n v="4"/>
    <n v="0.11000000000000001"/>
  </r>
  <r>
    <n v="2886"/>
    <s v="US-2024-150161"/>
    <d v="2024-07-25T00:00:00"/>
    <d v="2024-07-29T00:00:00"/>
    <s v="Standard Class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5999999999998"/>
    <n v="4"/>
    <n v="0.7"/>
    <n v="-18.462399999999999"/>
    <n v="2024"/>
    <x v="6"/>
    <n v="7"/>
    <s v="Q3"/>
    <n v="4"/>
    <n v="-0.73333333333333328"/>
  </r>
  <r>
    <n v="2887"/>
    <s v="US-2024-154291"/>
    <d v="2024-07-25T00:00:00"/>
    <d v="2024-07-29T00:00:00"/>
    <s v="Standard Class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  <n v="2024"/>
    <x v="6"/>
    <n v="7"/>
    <s v="Q3"/>
    <n v="4"/>
    <n v="0.5"/>
  </r>
  <r>
    <n v="2888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099999999999997"/>
    <n v="2024"/>
    <x v="6"/>
    <n v="7"/>
    <s v="Q3"/>
    <n v="2"/>
    <n v="4.9999999999999996E-2"/>
  </r>
  <r>
    <n v="2889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7999999999997"/>
    <n v="2024"/>
    <x v="6"/>
    <n v="7"/>
    <s v="Q3"/>
    <n v="2"/>
    <n v="0.47999999999999993"/>
  </r>
  <r>
    <n v="2890"/>
    <s v="US-2024-139248"/>
    <d v="2024-07-25T00:00:00"/>
    <d v="2024-07-30T00:00:00"/>
    <s v="Standard Class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  <n v="2024"/>
    <x v="6"/>
    <n v="7"/>
    <s v="Q3"/>
    <n v="5"/>
    <n v="6.25E-2"/>
  </r>
  <r>
    <n v="2891"/>
    <s v="US-2024-127754"/>
    <d v="2024-07-26T00:00:00"/>
    <d v="2024-07-31T00:00:00"/>
    <s v="Standard Class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199999999998"/>
    <n v="3"/>
    <n v="0.2"/>
    <n v="13.317600000000001"/>
    <n v="2024"/>
    <x v="6"/>
    <n v="7"/>
    <s v="Q3"/>
    <n v="5"/>
    <n v="5.000000000000001E-2"/>
  </r>
  <r>
    <n v="2892"/>
    <s v="US-2024-140200"/>
    <d v="2024-07-26T00:00:00"/>
    <d v="2024-07-28T00:00:00"/>
    <s v="First Class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79999999999"/>
    <n v="2024"/>
    <x v="6"/>
    <n v="7"/>
    <s v="Q3"/>
    <n v="2"/>
    <n v="-0.51999999999999991"/>
  </r>
  <r>
    <n v="2893"/>
    <s v="US-2024-148180"/>
    <d v="2024-07-26T00:00:00"/>
    <d v="2024-07-31T00:00:00"/>
    <s v="Standard Class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  <n v="2024"/>
    <x v="6"/>
    <n v="7"/>
    <s v="Q3"/>
    <n v="5"/>
    <n v="0.26"/>
  </r>
  <r>
    <n v="2894"/>
    <s v="US-2024-148180"/>
    <d v="2024-07-26T00:00:00"/>
    <d v="2024-07-31T00:00:00"/>
    <s v="Standard Class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1000000000001"/>
    <n v="2024"/>
    <x v="6"/>
    <n v="7"/>
    <s v="Q3"/>
    <n v="5"/>
    <n v="0.33750000000000002"/>
  </r>
  <r>
    <n v="2895"/>
    <s v="US-2024-148180"/>
    <d v="2024-07-26T00:00:00"/>
    <d v="2024-07-31T00:00:00"/>
    <s v="Standard Class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5999999999999"/>
    <n v="6"/>
    <n v="0.2"/>
    <n v="8.3867999999999991"/>
    <n v="2024"/>
    <x v="6"/>
    <n v="7"/>
    <s v="Q3"/>
    <n v="5"/>
    <n v="0.36249999999999999"/>
  </r>
  <r>
    <n v="2896"/>
    <s v="US-2024-136735"/>
    <d v="2024-07-26T00:00:00"/>
    <d v="2024-08-02T00:00:00"/>
    <s v="Standard Class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  <n v="2024"/>
    <x v="6"/>
    <n v="7"/>
    <s v="Q3"/>
    <n v="7"/>
    <n v="0.47"/>
  </r>
  <r>
    <n v="2897"/>
    <s v="US-2024-143700"/>
    <d v="2024-07-26T00:00:00"/>
    <d v="2024-07-26T00:00:00"/>
    <s v="Same Day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"/>
    <n v="2"/>
    <n v="0.2"/>
    <n v="3.6288"/>
    <n v="2024"/>
    <x v="6"/>
    <n v="7"/>
    <s v="Q3"/>
    <n v="0"/>
    <n v="0.35"/>
  </r>
  <r>
    <n v="2898"/>
    <s v="US-2024-129553"/>
    <d v="2024-07-27T00:00:00"/>
    <d v="2024-08-02T00:00:00"/>
    <s v="Standard Class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70000000000002"/>
    <n v="2024"/>
    <x v="6"/>
    <n v="7"/>
    <s v="Q3"/>
    <n v="6"/>
    <n v="1.0000000000000002E-2"/>
  </r>
  <r>
    <n v="2899"/>
    <s v="US-2024-164966"/>
    <d v="2024-07-30T00:00:00"/>
    <d v="2024-08-01T00:00:00"/>
    <s v="First Class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"/>
    <n v="2024"/>
    <x v="6"/>
    <n v="7"/>
    <s v="Q3"/>
    <n v="2"/>
    <n v="0.25"/>
  </r>
  <r>
    <n v="2900"/>
    <s v="US-2024-155334"/>
    <d v="2024-07-30T00:00:00"/>
    <d v="2024-07-31T00:00:00"/>
    <s v="First Class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1999999999999"/>
    <n v="2024"/>
    <x v="6"/>
    <n v="7"/>
    <s v="Q3"/>
    <n v="1"/>
    <n v="0.43999999999999995"/>
  </r>
  <r>
    <n v="2901"/>
    <s v="US-2024-155334"/>
    <d v="2024-07-30T00:00:00"/>
    <d v="2024-07-31T00:00:00"/>
    <s v="First Class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98"/>
    <n v="2024"/>
    <x v="6"/>
    <n v="7"/>
    <s v="Q3"/>
    <n v="1"/>
    <n v="0.375"/>
  </r>
  <r>
    <n v="2902"/>
    <s v="US-2024-132507"/>
    <d v="2024-07-30T00:00:00"/>
    <d v="2024-08-03T00:00:00"/>
    <s v="Second Class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1999999999998"/>
    <n v="2024"/>
    <x v="6"/>
    <n v="7"/>
    <s v="Q3"/>
    <n v="4"/>
    <n v="9.9999999999999992E-2"/>
  </r>
  <r>
    <n v="2903"/>
    <s v="US-2024-155334"/>
    <d v="2024-07-30T00:00:00"/>
    <d v="2024-07-31T00:00:00"/>
    <s v="First Class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3"/>
    <n v="7"/>
    <n v="0"/>
    <n v="92.369200000000006"/>
    <n v="2024"/>
    <x v="6"/>
    <n v="7"/>
    <s v="Q3"/>
    <n v="1"/>
    <n v="0.44"/>
  </r>
  <r>
    <n v="2904"/>
    <s v="US-2024-124891"/>
    <d v="2024-07-31T00:00:00"/>
    <d v="2024-07-31T00:00:00"/>
    <s v="Same Day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  <n v="2024"/>
    <x v="6"/>
    <n v="7"/>
    <s v="Q3"/>
    <n v="0"/>
    <n v="-0.26666666666666672"/>
  </r>
  <r>
    <n v="2905"/>
    <s v="US-2024-124891"/>
    <d v="2024-07-31T00:00:00"/>
    <d v="2024-07-31T00:00:00"/>
    <s v="Same Day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  <n v="2024"/>
    <x v="6"/>
    <n v="7"/>
    <s v="Q3"/>
    <n v="0"/>
    <n v="0.48000000000000004"/>
  </r>
  <r>
    <n v="2906"/>
    <s v="US-2024-111017"/>
    <d v="2024-07-31T00:00:00"/>
    <d v="2024-08-06T00:00:00"/>
    <s v="Standard Class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9"/>
    <n v="2024"/>
    <x v="6"/>
    <n v="7"/>
    <s v="Q3"/>
    <n v="6"/>
    <n v="0.3"/>
  </r>
  <r>
    <n v="2907"/>
    <s v="US-2024-124891"/>
    <d v="2024-07-31T00:00:00"/>
    <d v="2024-07-31T00:00:00"/>
    <s v="Same Day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96"/>
    <n v="2024"/>
    <x v="6"/>
    <n v="7"/>
    <s v="Q3"/>
    <n v="0"/>
    <n v="0.32999999999999996"/>
  </r>
  <r>
    <n v="2908"/>
    <s v="US-2024-164427"/>
    <d v="2024-07-31T00:00:00"/>
    <d v="2024-08-06T00:00:00"/>
    <s v="Standard Class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"/>
    <n v="6"/>
    <n v="0"/>
    <n v="105.468"/>
    <n v="2024"/>
    <x v="6"/>
    <n v="7"/>
    <s v="Q3"/>
    <n v="6"/>
    <n v="0.44000000000000006"/>
  </r>
  <r>
    <n v="2909"/>
    <s v="US-2024-153388"/>
    <d v="2024-08-01T00:00:00"/>
    <d v="2024-08-07T00:00:00"/>
    <s v="Standard Class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"/>
    <n v="6"/>
    <n v="0.2"/>
    <n v="-175.8708"/>
    <n v="2024"/>
    <x v="7"/>
    <n v="8"/>
    <s v="Q3"/>
    <n v="6"/>
    <n v="-0.17500000000000002"/>
  </r>
  <r>
    <n v="2910"/>
    <s v="US-2024-153388"/>
    <d v="2024-08-01T00:00:00"/>
    <d v="2024-08-07T00:00:00"/>
    <s v="Standard Class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  <n v="2024"/>
    <x v="7"/>
    <n v="8"/>
    <s v="Q3"/>
    <n v="6"/>
    <n v="0.5"/>
  </r>
  <r>
    <n v="2911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2"/>
    <n v="2024"/>
    <x v="7"/>
    <n v="8"/>
    <s v="Q3"/>
    <n v="3"/>
    <n v="0.13999999999999999"/>
  </r>
  <r>
    <n v="2912"/>
    <s v="US-2024-112767"/>
    <d v="2024-08-02T00:00:00"/>
    <d v="2024-08-06T00:00:00"/>
    <s v="Standard Class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  <n v="2024"/>
    <x v="7"/>
    <n v="8"/>
    <s v="Q3"/>
    <n v="4"/>
    <n v="-0.67999999999999994"/>
  </r>
  <r>
    <n v="2913"/>
    <s v="US-2024-147501"/>
    <d v="2024-08-02T00:00:00"/>
    <d v="2024-08-06T00:00:00"/>
    <s v="Standard Class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  <n v="2024"/>
    <x v="7"/>
    <n v="8"/>
    <s v="Q3"/>
    <n v="4"/>
    <n v="0.33749999999999997"/>
  </r>
  <r>
    <n v="2914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  <n v="2024"/>
    <x v="7"/>
    <n v="8"/>
    <s v="Q3"/>
    <n v="3"/>
    <n v="0.48999999999999994"/>
  </r>
  <r>
    <n v="2915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  <n v="2024"/>
    <x v="7"/>
    <n v="8"/>
    <s v="Q3"/>
    <n v="3"/>
    <n v="0.42000000000000004"/>
  </r>
  <r>
    <n v="2916"/>
    <s v="US-2024-147501"/>
    <d v="2024-08-02T00:00:00"/>
    <d v="2024-08-06T00:00:00"/>
    <s v="Standard Class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"/>
    <n v="2024"/>
    <x v="7"/>
    <n v="8"/>
    <s v="Q3"/>
    <n v="4"/>
    <n v="7.5000000000000011E-2"/>
  </r>
  <r>
    <n v="2917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x v="1"/>
    <s v="TEC-PH-10001527"/>
    <x v="2"/>
    <s v="Phones"/>
    <s v="Plantronics MX500i Earset"/>
    <n v="128.85"/>
    <n v="3"/>
    <n v="0"/>
    <n v="3.8654999999999999"/>
    <n v="2024"/>
    <x v="7"/>
    <n v="8"/>
    <s v="Q3"/>
    <n v="3"/>
    <n v="3.0000000000000002E-2"/>
  </r>
  <r>
    <n v="2918"/>
    <s v="US-2024-112214"/>
    <d v="2024-08-05T00:00:00"/>
    <d v="2024-08-11T00:00:00"/>
    <s v="Standard Class"/>
    <s v="AH-10690"/>
    <s v="Anna HÃ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"/>
    <n v="2024"/>
    <x v="7"/>
    <n v="8"/>
    <s v="Q3"/>
    <n v="6"/>
    <n v="-0.77500000000000002"/>
  </r>
  <r>
    <n v="2919"/>
    <s v="US-2024-112214"/>
    <d v="2024-08-05T00:00:00"/>
    <d v="2024-08-11T00:00:00"/>
    <s v="Standard Class"/>
    <s v="AH-10690"/>
    <s v="Anna HÃ¤berlin"/>
    <x v="2"/>
    <s v="United States"/>
    <s v="Dallas"/>
    <s v="Texas"/>
    <n v="75220"/>
    <x v="0"/>
    <s v="OFF-BI-10002982"/>
    <x v="0"/>
    <s v="Binders"/>
    <s v="Avery Self-Adhesive Photo Pockets for Polaroid Photos"/>
    <n v="1.3620000000000001"/>
    <n v="1"/>
    <n v="0.8"/>
    <n v="-2.1791999999999998"/>
    <n v="2024"/>
    <x v="7"/>
    <n v="8"/>
    <s v="Q3"/>
    <n v="6"/>
    <n v="-1.5999999999999996"/>
  </r>
  <r>
    <n v="2920"/>
    <s v="US-2024-112214"/>
    <d v="2024-08-05T00:00:00"/>
    <d v="2024-08-11T00:00:00"/>
    <s v="Standard Class"/>
    <s v="AH-10690"/>
    <s v="Anna HÃ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"/>
    <n v="7"/>
    <n v="0.2"/>
    <n v="-1.25580000000001"/>
    <n v="2024"/>
    <x v="7"/>
    <n v="8"/>
    <s v="Q3"/>
    <n v="6"/>
    <n v="-3.7500000000000297E-2"/>
  </r>
  <r>
    <n v="2921"/>
    <s v="US-2024-112214"/>
    <d v="2024-08-05T00:00:00"/>
    <d v="2024-08-11T00:00:00"/>
    <s v="Standard Class"/>
    <s v="AH-10690"/>
    <s v="Anna HÃ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9"/>
    <n v="2024"/>
    <x v="7"/>
    <n v="8"/>
    <s v="Q3"/>
    <n v="6"/>
    <n v="-0.21249999999999999"/>
  </r>
  <r>
    <n v="2922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20000000002"/>
    <n v="3"/>
    <n v="0.32"/>
    <n v="-114.01739999999999"/>
    <n v="2024"/>
    <x v="7"/>
    <n v="8"/>
    <s v="Q3"/>
    <n v="4"/>
    <n v="-0.30882352941176466"/>
  </r>
  <r>
    <n v="2923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3"/>
    <n v="5"/>
    <n v="0.8"/>
    <n v="-9.6565000000000101"/>
    <n v="2024"/>
    <x v="7"/>
    <n v="8"/>
    <s v="Q3"/>
    <n v="4"/>
    <n v="-1.5500000000000016"/>
  </r>
  <r>
    <n v="2924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"/>
    <n v="2024"/>
    <x v="7"/>
    <n v="8"/>
    <s v="Q3"/>
    <n v="4"/>
    <n v="0.375"/>
  </r>
  <r>
    <n v="2925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9"/>
    <n v="2024"/>
    <x v="7"/>
    <n v="8"/>
    <s v="Q3"/>
    <n v="4"/>
    <n v="0.33749999999999997"/>
  </r>
  <r>
    <n v="2926"/>
    <s v="US-2024-160794"/>
    <d v="2024-08-06T00:00:00"/>
    <d v="2024-08-08T00:00:00"/>
    <s v="First Class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8000000000001"/>
    <n v="2024"/>
    <x v="7"/>
    <n v="8"/>
    <s v="Q3"/>
    <n v="2"/>
    <n v="0.36249999999999999"/>
  </r>
  <r>
    <n v="2927"/>
    <s v="US-2024-124219"/>
    <d v="2024-08-07T00:00:00"/>
    <d v="2024-08-08T00:00:00"/>
    <s v="First Class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  <n v="2024"/>
    <x v="7"/>
    <n v="8"/>
    <s v="Q3"/>
    <n v="1"/>
    <n v="0.16"/>
  </r>
  <r>
    <n v="2928"/>
    <s v="US-2024-117492"/>
    <d v="2024-08-07T00:00:00"/>
    <d v="2024-08-09T00:00:00"/>
    <s v="First Class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  <n v="2024"/>
    <x v="7"/>
    <n v="8"/>
    <s v="Q3"/>
    <n v="2"/>
    <n v="0.26"/>
  </r>
  <r>
    <n v="2929"/>
    <s v="US-2024-138331"/>
    <d v="2024-08-07T00:00:00"/>
    <d v="2024-08-12T00:00:00"/>
    <s v="Standard Class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8"/>
    <n v="2024"/>
    <x v="7"/>
    <n v="8"/>
    <s v="Q3"/>
    <n v="5"/>
    <n v="0.1"/>
  </r>
  <r>
    <n v="2930"/>
    <s v="US-2024-141936"/>
    <d v="2024-08-07T00:00:00"/>
    <d v="2024-08-12T00:00:00"/>
    <s v="Standard Class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"/>
    <n v="2024"/>
    <x v="7"/>
    <n v="8"/>
    <s v="Q3"/>
    <n v="5"/>
    <n v="0.33749999999999997"/>
  </r>
  <r>
    <n v="2931"/>
    <s v="US-2024-124219"/>
    <d v="2024-08-07T00:00:00"/>
    <d v="2024-08-08T00:00:00"/>
    <s v="First Class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4"/>
    <n v="2024"/>
    <x v="7"/>
    <n v="8"/>
    <s v="Q3"/>
    <n v="1"/>
    <n v="0.46"/>
  </r>
  <r>
    <n v="2932"/>
    <s v="US-2024-163895"/>
    <d v="2024-08-07T00:00:00"/>
    <d v="2024-08-11T00:00:00"/>
    <s v="Standard Class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39999999999998"/>
    <n v="1"/>
    <n v="0.2"/>
    <n v="1.1151"/>
    <n v="2024"/>
    <x v="7"/>
    <n v="8"/>
    <s v="Q3"/>
    <n v="4"/>
    <n v="0.33750000000000002"/>
  </r>
  <r>
    <n v="2933"/>
    <s v="US-2024-163237"/>
    <d v="2024-08-07T00:00:00"/>
    <d v="2024-08-09T00:00:00"/>
    <s v="Second Class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2"/>
    <n v="2024"/>
    <x v="7"/>
    <n v="8"/>
    <s v="Q3"/>
    <n v="2"/>
    <n v="0.47000000000000003"/>
  </r>
  <r>
    <n v="2934"/>
    <s v="US-2024-163237"/>
    <d v="2024-08-07T00:00:00"/>
    <d v="2024-08-09T00:00:00"/>
    <s v="Second Class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24"/>
    <x v="7"/>
    <n v="8"/>
    <s v="Q3"/>
    <n v="2"/>
    <n v="0.3"/>
  </r>
  <r>
    <n v="2935"/>
    <s v="US-2024-168564"/>
    <d v="2024-08-08T00:00:00"/>
    <d v="2024-08-08T00:00:00"/>
    <s v="Same Day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"/>
    <n v="2024"/>
    <x v="7"/>
    <n v="8"/>
    <s v="Q3"/>
    <n v="0"/>
    <n v="7.5000000000000011E-2"/>
  </r>
  <r>
    <n v="2936"/>
    <s v="US-2024-129322"/>
    <d v="2024-08-08T00:00:00"/>
    <d v="2024-08-10T00:00:00"/>
    <s v="Second Class"/>
    <s v="DB-13405"/>
    <s v="Denny Blanton"/>
    <x v="0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99"/>
    <n v="2024"/>
    <x v="7"/>
    <n v="8"/>
    <s v="Q3"/>
    <n v="2"/>
    <n v="0.28999999999999998"/>
  </r>
  <r>
    <n v="2937"/>
    <s v="US-2024-129322"/>
    <d v="2024-08-08T00:00:00"/>
    <d v="2024-08-10T00:00:00"/>
    <s v="Second Class"/>
    <s v="DB-13405"/>
    <s v="Denny Blanton"/>
    <x v="0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8"/>
    <n v="2024"/>
    <x v="7"/>
    <n v="8"/>
    <s v="Q3"/>
    <n v="2"/>
    <n v="0.30000000000000004"/>
  </r>
  <r>
    <n v="2938"/>
    <s v="US-2024-129322"/>
    <d v="2024-08-08T00:00:00"/>
    <d v="2024-08-10T00:00:00"/>
    <s v="Second Class"/>
    <s v="DB-13405"/>
    <s v="Denny Blanton"/>
    <x v="0"/>
    <s v="United States"/>
    <s v="Lawrence"/>
    <s v="Massachusetts"/>
    <n v="1841"/>
    <x v="1"/>
    <s v="OFF-BI-10001718"/>
    <x v="0"/>
    <s v="Binders"/>
    <s v="GBC DocuBind P50 Personal Binding Machine"/>
    <n v="447.86"/>
    <n v="7"/>
    <n v="0"/>
    <n v="210.49420000000001"/>
    <n v="2024"/>
    <x v="7"/>
    <n v="8"/>
    <s v="Q3"/>
    <n v="2"/>
    <n v="0.47"/>
  </r>
  <r>
    <n v="2939"/>
    <s v="US-2024-168564"/>
    <d v="2024-08-08T00:00:00"/>
    <d v="2024-08-08T00:00:00"/>
    <s v="Same Day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3"/>
    <n v="2024"/>
    <x v="7"/>
    <n v="8"/>
    <s v="Q3"/>
    <n v="0"/>
    <n v="0.375"/>
  </r>
  <r>
    <n v="2940"/>
    <s v="US-2024-168564"/>
    <d v="2024-08-08T00:00:00"/>
    <d v="2024-08-08T00:00:00"/>
    <s v="Same Day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79999999999997"/>
    <n v="2"/>
    <n v="0.2"/>
    <n v="2.2302"/>
    <n v="2024"/>
    <x v="7"/>
    <n v="8"/>
    <s v="Q3"/>
    <n v="0"/>
    <n v="0.33750000000000002"/>
  </r>
  <r>
    <n v="2941"/>
    <s v="US-2024-127544"/>
    <d v="2024-08-08T00:00:00"/>
    <d v="2024-08-12T00:00:00"/>
    <s v="Standard Class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  <n v="2024"/>
    <x v="7"/>
    <n v="8"/>
    <s v="Q3"/>
    <n v="4"/>
    <n v="0.36"/>
  </r>
  <r>
    <n v="2942"/>
    <s v="CA-2024-129322"/>
    <d v="2024-08-08T00:00:00"/>
    <d v="2024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3"/>
    <n v="2024"/>
    <x v="7"/>
    <n v="8"/>
    <s v="Q3"/>
    <n v="2"/>
    <n v="0.375"/>
  </r>
  <r>
    <n v="2943"/>
    <s v="CA-2024-129322"/>
    <d v="2024-08-08T00:00:00"/>
    <d v="2024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79999999999997"/>
    <n v="2"/>
    <n v="0.2"/>
    <n v="2.2302"/>
    <n v="2024"/>
    <x v="7"/>
    <n v="8"/>
    <s v="Q3"/>
    <n v="2"/>
    <n v="0.33750000000000002"/>
  </r>
  <r>
    <n v="2944"/>
    <s v="CA-2024-129322"/>
    <d v="2024-08-08T00:00:00"/>
    <d v="2024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"/>
    <n v="2024"/>
    <x v="7"/>
    <n v="8"/>
    <s v="Q3"/>
    <n v="2"/>
    <n v="7.5000000000000011E-2"/>
  </r>
  <r>
    <n v="2945"/>
    <s v="US-2024-103954"/>
    <d v="2024-08-09T00:00:00"/>
    <d v="2024-08-13T00:00:00"/>
    <s v="Second Class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8000000000002"/>
    <n v="2024"/>
    <x v="7"/>
    <n v="8"/>
    <s v="Q3"/>
    <n v="4"/>
    <n v="7.0000000000000007E-2"/>
  </r>
  <r>
    <n v="2946"/>
    <s v="US-2024-128013"/>
    <d v="2024-08-09T00:00:00"/>
    <d v="2024-08-16T00:00:00"/>
    <s v="Standard Class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03"/>
    <n v="2024"/>
    <x v="7"/>
    <n v="8"/>
    <s v="Q3"/>
    <n v="7"/>
    <n v="0.44000000000000006"/>
  </r>
  <r>
    <n v="2947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  <n v="2024"/>
    <x v="7"/>
    <n v="8"/>
    <s v="Q3"/>
    <n v="3"/>
    <n v="0.48"/>
  </r>
  <r>
    <n v="2948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600000000001"/>
    <n v="2024"/>
    <x v="7"/>
    <n v="8"/>
    <s v="Q3"/>
    <n v="3"/>
    <n v="0.39"/>
  </r>
  <r>
    <n v="2949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4"/>
    <n v="2024"/>
    <x v="7"/>
    <n v="8"/>
    <s v="Q3"/>
    <n v="3"/>
    <n v="-0.4"/>
  </r>
  <r>
    <n v="2950"/>
    <s v="US-2024-163055"/>
    <d v="2024-08-09T00:00:00"/>
    <d v="2024-08-16T00:00:00"/>
    <s v="Standard Class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5000000000005"/>
    <n v="5"/>
    <n v="0"/>
    <n v="136.93899999999999"/>
    <n v="2024"/>
    <x v="7"/>
    <n v="8"/>
    <s v="Q3"/>
    <n v="7"/>
    <n v="0.21999999999999997"/>
  </r>
  <r>
    <n v="2951"/>
    <s v="US-2024-163055"/>
    <d v="2024-08-09T00:00:00"/>
    <d v="2024-08-16T00:00:00"/>
    <s v="Standard Class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799999999999997"/>
    <n v="2024"/>
    <x v="7"/>
    <n v="8"/>
    <s v="Q3"/>
    <n v="7"/>
    <n v="0.43999999999999995"/>
  </r>
  <r>
    <n v="2952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  <n v="2024"/>
    <x v="7"/>
    <n v="8"/>
    <s v="Q3"/>
    <n v="3"/>
    <n v="0.375"/>
  </r>
  <r>
    <n v="2953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5"/>
    <n v="3"/>
    <n v="0"/>
    <n v="5.0054999999999996"/>
    <n v="2024"/>
    <x v="7"/>
    <n v="8"/>
    <s v="Q3"/>
    <n v="3"/>
    <n v="0.47"/>
  </r>
  <r>
    <n v="2954"/>
    <s v="US-2024-155453"/>
    <d v="2024-08-09T00:00:00"/>
    <d v="2024-08-14T00:00:00"/>
    <s v="Standard Class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  <n v="2024"/>
    <x v="7"/>
    <n v="8"/>
    <s v="Q3"/>
    <n v="5"/>
    <n v="0.36250000000000004"/>
  </r>
  <r>
    <n v="2955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  <n v="2024"/>
    <x v="7"/>
    <n v="8"/>
    <s v="Q3"/>
    <n v="3"/>
    <n v="0.48000000000000004"/>
  </r>
  <r>
    <n v="2956"/>
    <s v="US-2024-128013"/>
    <d v="2024-08-09T00:00:00"/>
    <d v="2024-08-16T00:00:00"/>
    <s v="Standard Class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98"/>
    <n v="2024"/>
    <x v="7"/>
    <n v="8"/>
    <s v="Q3"/>
    <n v="7"/>
    <n v="0.48"/>
  </r>
  <r>
    <n v="2957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98"/>
    <n v="2024"/>
    <x v="7"/>
    <n v="8"/>
    <s v="Q3"/>
    <n v="3"/>
    <n v="6.9999999999999993E-2"/>
  </r>
  <r>
    <n v="2958"/>
    <s v="US-2024-163055"/>
    <d v="2024-08-09T00:00:00"/>
    <d v="2024-08-16T00:00:00"/>
    <s v="Standard Class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"/>
    <n v="2024"/>
    <x v="7"/>
    <n v="8"/>
    <s v="Q3"/>
    <n v="7"/>
    <n v="9.9999999999999534E-3"/>
  </r>
  <r>
    <n v="2959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"/>
    <n v="2024"/>
    <x v="7"/>
    <n v="8"/>
    <s v="Q3"/>
    <n v="3"/>
    <n v="0.13999999999999999"/>
  </r>
  <r>
    <n v="2960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2"/>
    <n v="2024"/>
    <x v="7"/>
    <n v="8"/>
    <s v="Q3"/>
    <n v="3"/>
    <n v="0.28000000000000003"/>
  </r>
  <r>
    <n v="2961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2"/>
    <n v="2024"/>
    <x v="7"/>
    <n v="8"/>
    <s v="Q3"/>
    <n v="3"/>
    <n v="0.28999999999999998"/>
  </r>
  <r>
    <n v="2962"/>
    <s v="US-2024-156496"/>
    <d v="2024-08-10T00:00:00"/>
    <d v="2024-08-16T00:00:00"/>
    <s v="Standard Class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99"/>
    <n v="2024"/>
    <x v="7"/>
    <n v="8"/>
    <s v="Q3"/>
    <n v="6"/>
    <n v="0.11249999999999999"/>
  </r>
  <r>
    <n v="2963"/>
    <s v="US-2024-130022"/>
    <d v="2024-08-10T00:00:00"/>
    <d v="2024-08-16T00:00:00"/>
    <s v="Standard Class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799999999999"/>
    <n v="2024"/>
    <x v="7"/>
    <n v="8"/>
    <s v="Q3"/>
    <n v="6"/>
    <n v="0.42"/>
  </r>
  <r>
    <n v="2964"/>
    <s v="US-2024-121699"/>
    <d v="2024-08-10T00:00:00"/>
    <d v="2024-08-14T00:00:00"/>
    <s v="Standard Class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9"/>
    <n v="2024"/>
    <x v="7"/>
    <n v="8"/>
    <s v="Q3"/>
    <n v="4"/>
    <n v="0.45"/>
  </r>
  <r>
    <n v="2965"/>
    <s v="US-2024-130022"/>
    <d v="2024-08-10T00:00:00"/>
    <d v="2024-08-16T00:00:00"/>
    <s v="Standard Class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  <n v="2024"/>
    <x v="7"/>
    <n v="8"/>
    <s v="Q3"/>
    <n v="6"/>
    <n v="0.48000000000000004"/>
  </r>
  <r>
    <n v="2966"/>
    <s v="US-2024-130022"/>
    <d v="2024-08-10T00:00:00"/>
    <d v="2024-08-16T00:00:00"/>
    <s v="Standard Class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8"/>
    <n v="2024"/>
    <x v="7"/>
    <n v="8"/>
    <s v="Q3"/>
    <n v="6"/>
    <n v="0.48000000000000004"/>
  </r>
  <r>
    <n v="2967"/>
    <s v="US-2024-156496"/>
    <d v="2024-08-10T00:00:00"/>
    <d v="2024-08-16T00:00:00"/>
    <s v="Standard Class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799999999999"/>
    <n v="4"/>
    <n v="0.2"/>
    <n v="38.357199999999999"/>
    <n v="2024"/>
    <x v="7"/>
    <n v="8"/>
    <s v="Q3"/>
    <n v="6"/>
    <n v="8.7499999999999994E-2"/>
  </r>
  <r>
    <n v="2968"/>
    <s v="US-2024-156496"/>
    <d v="2024-08-10T00:00:00"/>
    <d v="2024-08-16T00:00:00"/>
    <s v="Standard Class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399999999999"/>
    <n v="7"/>
    <n v="0.2"/>
    <n v="-31.487400000000001"/>
    <n v="2024"/>
    <x v="7"/>
    <n v="8"/>
    <s v="Q3"/>
    <n v="6"/>
    <n v="-0.22500000000000003"/>
  </r>
  <r>
    <n v="2969"/>
    <s v="US-2024-119634"/>
    <d v="2024-08-11T00:00:00"/>
    <d v="2024-08-16T00:00:00"/>
    <s v="Standard Class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"/>
    <n v="2024"/>
    <x v="7"/>
    <n v="8"/>
    <s v="Q3"/>
    <n v="5"/>
    <n v="0.26250000000000001"/>
  </r>
  <r>
    <n v="2970"/>
    <s v="US-2024-156797"/>
    <d v="2024-08-11T00:00:00"/>
    <d v="2024-08-15T00:00:00"/>
    <s v="Standard Class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5999999999999"/>
    <n v="2024"/>
    <x v="7"/>
    <n v="8"/>
    <s v="Q3"/>
    <n v="4"/>
    <n v="0.25999999999999995"/>
  </r>
  <r>
    <n v="2971"/>
    <s v="US-2024-156797"/>
    <d v="2024-08-11T00:00:00"/>
    <d v="2024-08-15T00:00:00"/>
    <s v="Standard Class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  <n v="2024"/>
    <x v="7"/>
    <n v="8"/>
    <s v="Q3"/>
    <n v="4"/>
    <n v="0.25"/>
  </r>
  <r>
    <n v="2972"/>
    <s v="US-2024-148495"/>
    <d v="2024-08-13T00:00:00"/>
    <d v="2024-08-13T00:00:00"/>
    <s v="Same Day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  <n v="2024"/>
    <x v="7"/>
    <n v="8"/>
    <s v="Q3"/>
    <n v="0"/>
    <n v="0.33"/>
  </r>
  <r>
    <n v="2973"/>
    <s v="US-2024-133396"/>
    <d v="2024-08-13T00:00:00"/>
    <d v="2024-08-15T00:00:00"/>
    <s v="First Class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50000000000009"/>
    <n v="2024"/>
    <x v="7"/>
    <n v="8"/>
    <s v="Q3"/>
    <n v="2"/>
    <n v="0.125"/>
  </r>
  <r>
    <n v="2974"/>
    <s v="US-2024-112014"/>
    <d v="2024-08-13T00:00:00"/>
    <d v="2024-08-20T00:00:00"/>
    <s v="Standard Class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"/>
    <n v="2024"/>
    <x v="7"/>
    <n v="8"/>
    <s v="Q3"/>
    <n v="7"/>
    <n v="0.26"/>
  </r>
  <r>
    <n v="2975"/>
    <s v="US-2024-150441"/>
    <d v="2024-08-13T00:00:00"/>
    <d v="2024-08-17T00:00:00"/>
    <s v="Second Class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  <n v="2024"/>
    <x v="7"/>
    <n v="8"/>
    <s v="Q3"/>
    <n v="4"/>
    <n v="0.49"/>
  </r>
  <r>
    <n v="2976"/>
    <s v="US-2024-120516"/>
    <d v="2024-08-13T00:00:00"/>
    <d v="2024-08-17T00:00:00"/>
    <s v="Standard Class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8"/>
    <n v="2024"/>
    <x v="7"/>
    <n v="8"/>
    <s v="Q3"/>
    <n v="4"/>
    <n v="0.48"/>
  </r>
  <r>
    <n v="2977"/>
    <s v="US-2024-169656"/>
    <d v="2024-08-13T00:00:00"/>
    <d v="2024-08-16T00:00:00"/>
    <s v="First Class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100000000001"/>
    <n v="2024"/>
    <x v="7"/>
    <n v="8"/>
    <s v="Q3"/>
    <n v="3"/>
    <n v="3.7500000000000006E-2"/>
  </r>
  <r>
    <n v="2978"/>
    <s v="US-2024-142454"/>
    <d v="2024-08-15T00:00:00"/>
    <d v="2024-08-19T00:00:00"/>
    <s v="Standard Class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099999999999"/>
    <n v="2024"/>
    <x v="7"/>
    <n v="8"/>
    <s v="Q3"/>
    <n v="4"/>
    <n v="0.26999999999999996"/>
  </r>
  <r>
    <n v="2979"/>
    <s v="US-2024-162369"/>
    <d v="2024-08-15T00:00:00"/>
    <d v="2024-08-19T00:00:00"/>
    <s v="Standard Class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03"/>
    <n v="2024"/>
    <x v="7"/>
    <n v="8"/>
    <s v="Q3"/>
    <n v="4"/>
    <n v="0.19"/>
  </r>
  <r>
    <n v="2980"/>
    <s v="US-2024-142454"/>
    <d v="2024-08-15T00:00:00"/>
    <d v="2024-08-19T00:00:00"/>
    <s v="Standard Class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  <n v="2024"/>
    <x v="7"/>
    <n v="8"/>
    <s v="Q3"/>
    <n v="4"/>
    <n v="0.26999999999999996"/>
  </r>
  <r>
    <n v="2981"/>
    <s v="US-2024-164238"/>
    <d v="2024-08-16T00:00:00"/>
    <d v="2024-08-20T00:00:00"/>
    <s v="Standard Class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7000000000003"/>
    <n v="3"/>
    <n v="0.5"/>
    <n v="-204.99959999999999"/>
    <n v="2024"/>
    <x v="7"/>
    <n v="8"/>
    <s v="Q3"/>
    <n v="4"/>
    <n v="-0.67999999999999994"/>
  </r>
  <r>
    <n v="2982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"/>
    <n v="3"/>
    <n v="0.2"/>
    <n v="0"/>
    <n v="2024"/>
    <x v="7"/>
    <n v="8"/>
    <s v="Q3"/>
    <n v="4"/>
    <n v="0"/>
  </r>
  <r>
    <n v="2983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  <n v="2024"/>
    <x v="7"/>
    <n v="8"/>
    <s v="Q3"/>
    <n v="6"/>
    <n v="0.1125"/>
  </r>
  <r>
    <n v="2984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9"/>
    <n v="2024"/>
    <x v="7"/>
    <n v="8"/>
    <s v="Q3"/>
    <n v="4"/>
    <n v="-0.73333333333333328"/>
  </r>
  <r>
    <n v="2985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2"/>
    <n v="2"/>
    <n v="0.7"/>
    <n v="-1.9068000000000001"/>
    <n v="2024"/>
    <x v="7"/>
    <n v="8"/>
    <s v="Q3"/>
    <n v="4"/>
    <n v="-0.7"/>
  </r>
  <r>
    <n v="2986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  <n v="2024"/>
    <x v="7"/>
    <n v="8"/>
    <s v="Q3"/>
    <n v="6"/>
    <n v="0.35"/>
  </r>
  <r>
    <n v="2987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OFF-PA-10000130"/>
    <x v="0"/>
    <s v="Paper"/>
    <s v="Xerox 199"/>
    <n v="10.272"/>
    <n v="3"/>
    <n v="0.2"/>
    <n v="3.21"/>
    <n v="2024"/>
    <x v="7"/>
    <n v="8"/>
    <s v="Q3"/>
    <n v="4"/>
    <n v="0.3125"/>
  </r>
  <r>
    <n v="2988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6"/>
    <n v="2024"/>
    <x v="7"/>
    <n v="8"/>
    <s v="Q3"/>
    <n v="6"/>
    <n v="0.33750000000000002"/>
  </r>
  <r>
    <n v="2989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OFF-PA-10002787"/>
    <x v="0"/>
    <s v="Paper"/>
    <s v="Xerox 227"/>
    <n v="10.368"/>
    <n v="2"/>
    <n v="0.2"/>
    <n v="3.6288"/>
    <n v="2024"/>
    <x v="7"/>
    <n v="8"/>
    <s v="Q3"/>
    <n v="4"/>
    <n v="0.35"/>
  </r>
  <r>
    <n v="2990"/>
    <s v="US-2024-164238"/>
    <d v="2024-08-16T00:00:00"/>
    <d v="2024-08-20T00:00:00"/>
    <s v="Standard Class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99"/>
    <n v="2024"/>
    <x v="7"/>
    <n v="8"/>
    <s v="Q3"/>
    <n v="4"/>
    <n v="7.4999999999999997E-2"/>
  </r>
  <r>
    <n v="2991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5999999999998"/>
    <n v="3"/>
    <n v="0.2"/>
    <n v="-5.4558"/>
    <n v="2024"/>
    <x v="7"/>
    <n v="8"/>
    <s v="Q3"/>
    <n v="4"/>
    <n v="-0.17500000000000002"/>
  </r>
  <r>
    <n v="2992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99"/>
    <n v="2024"/>
    <x v="7"/>
    <n v="8"/>
    <s v="Q3"/>
    <n v="6"/>
    <n v="0.11249999999999999"/>
  </r>
  <r>
    <n v="2993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6"/>
    <n v="2024"/>
    <x v="7"/>
    <n v="8"/>
    <s v="Q3"/>
    <n v="4"/>
    <n v="-0.21666666666666665"/>
  </r>
  <r>
    <n v="2994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x v="3"/>
    <s v="OFF-AR-10000203"/>
    <x v="0"/>
    <s v="Art"/>
    <s v="Newell 336"/>
    <n v="10.272"/>
    <n v="3"/>
    <n v="0.2"/>
    <n v="1.1556"/>
    <n v="2024"/>
    <x v="7"/>
    <n v="8"/>
    <s v="Q3"/>
    <n v="6"/>
    <n v="0.11249999999999999"/>
  </r>
  <r>
    <n v="2995"/>
    <s v="US-2024-111297"/>
    <d v="2024-08-17T00:00:00"/>
    <d v="2024-08-21T00:00:00"/>
    <s v="Standard Class"/>
    <s v="SC-20440"/>
    <s v="Shaun Chance"/>
    <x v="2"/>
    <s v="United States"/>
    <s v="New Bedford"/>
    <s v="Massachusetts"/>
    <n v="2740"/>
    <x v="1"/>
    <s v="OFF-BI-10002412"/>
    <x v="0"/>
    <s v="Binders"/>
    <s v="Wilson Jones â€œSnapâ€ Scratch Pad Binder Tool for Ring Binders"/>
    <n v="52.2"/>
    <n v="9"/>
    <n v="0"/>
    <n v="23.49"/>
    <n v="2024"/>
    <x v="7"/>
    <n v="8"/>
    <s v="Q3"/>
    <n v="4"/>
    <n v="0.44999999999999996"/>
  </r>
  <r>
    <n v="2996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x v="3"/>
    <s v="OFF-PA-10001937"/>
    <x v="0"/>
    <s v="Paper"/>
    <s v="Xerox 21"/>
    <n v="36.287999999999997"/>
    <n v="7"/>
    <n v="0.2"/>
    <n v="12.700799999999999"/>
    <n v="2024"/>
    <x v="7"/>
    <n v="8"/>
    <s v="Q3"/>
    <n v="6"/>
    <n v="0.35000000000000003"/>
  </r>
  <r>
    <n v="2997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"/>
    <n v="2024"/>
    <x v="7"/>
    <n v="8"/>
    <s v="Q3"/>
    <n v="6"/>
    <n v="-0.125"/>
  </r>
  <r>
    <n v="2998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x v="3"/>
    <s v="TEC-AC-10002217"/>
    <x v="2"/>
    <s v="Accessories"/>
    <s v="ImationÂ Clip USBÂ flash driveÂ - 8 GB"/>
    <n v="30.08"/>
    <n v="2"/>
    <n v="0.2"/>
    <n v="-5.2640000000000002"/>
    <n v="2024"/>
    <x v="7"/>
    <n v="8"/>
    <s v="Q3"/>
    <n v="6"/>
    <n v="-0.17500000000000002"/>
  </r>
  <r>
    <n v="2999"/>
    <s v="US-2024-130456"/>
    <d v="2024-08-21T00:00:00"/>
    <d v="2024-08-26T00:00:00"/>
    <s v="Standard Class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4"/>
    <n v="2024"/>
    <x v="7"/>
    <n v="8"/>
    <s v="Q3"/>
    <n v="5"/>
    <n v="5.8823529411764705E-2"/>
  </r>
  <r>
    <n v="3000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  <n v="2024"/>
    <x v="7"/>
    <n v="8"/>
    <s v="Q3"/>
    <n v="2"/>
    <n v="7.4999999999999997E-2"/>
  </r>
  <r>
    <n v="3001"/>
    <s v="US-2024-154823"/>
    <d v="2024-08-21T00:00:00"/>
    <d v="2024-08-25T00:00:00"/>
    <s v="Standard Class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7"/>
    <n v="2024"/>
    <x v="7"/>
    <n v="8"/>
    <s v="Q3"/>
    <n v="4"/>
    <n v="-7.1428571428571438E-2"/>
  </r>
  <r>
    <n v="3002"/>
    <s v="US-2024-154823"/>
    <d v="2024-08-21T00:00:00"/>
    <d v="2024-08-25T00:00:00"/>
    <s v="Standard Class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4000000000002"/>
    <n v="1"/>
    <n v="0.2"/>
    <n v="-3.8976000000000002"/>
    <n v="2024"/>
    <x v="7"/>
    <n v="8"/>
    <s v="Q3"/>
    <n v="4"/>
    <n v="-0.15"/>
  </r>
  <r>
    <n v="3003"/>
    <s v="US-2024-122168"/>
    <d v="2024-08-21T00:00:00"/>
    <d v="2024-08-26T00:00:00"/>
    <s v="Standard Class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  <n v="2024"/>
    <x v="7"/>
    <n v="8"/>
    <s v="Q3"/>
    <n v="5"/>
    <n v="0.28000000000000003"/>
  </r>
  <r>
    <n v="3004"/>
    <s v="US-2024-122168"/>
    <d v="2024-08-21T00:00:00"/>
    <d v="2024-08-26T00:00:00"/>
    <s v="Standard Class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4000000000008"/>
    <n v="2024"/>
    <x v="7"/>
    <n v="8"/>
    <s v="Q3"/>
    <n v="5"/>
    <n v="0.47000000000000008"/>
  </r>
  <r>
    <n v="3005"/>
    <s v="US-2024-154823"/>
    <d v="2024-08-21T00:00:00"/>
    <d v="2024-08-25T00:00:00"/>
    <s v="Standard Class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7999999999999"/>
    <n v="2"/>
    <n v="0.7"/>
    <n v="-8.9795999999999996"/>
    <n v="2024"/>
    <x v="7"/>
    <n v="8"/>
    <s v="Q3"/>
    <n v="4"/>
    <n v="-0.7"/>
  </r>
  <r>
    <n v="3006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7999999999994"/>
    <n v="2"/>
    <n v="0.7"/>
    <n v="-82.99"/>
    <n v="2024"/>
    <x v="7"/>
    <n v="8"/>
    <s v="Q3"/>
    <n v="4"/>
    <n v="-0.83333333333333337"/>
  </r>
  <r>
    <n v="3007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800000000001"/>
    <n v="2024"/>
    <x v="7"/>
    <n v="8"/>
    <s v="Q3"/>
    <n v="2"/>
    <n v="0.47000000000000003"/>
  </r>
  <r>
    <n v="3008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  <n v="2024"/>
    <x v="7"/>
    <n v="8"/>
    <s v="Q3"/>
    <n v="2"/>
    <n v="0.49"/>
  </r>
  <r>
    <n v="3009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x v="1"/>
    <s v="OFF-PA-10003625"/>
    <x v="0"/>
    <s v="Paper"/>
    <s v="Xerox 1979"/>
    <n v="49.567999999999998"/>
    <n v="2"/>
    <n v="0.2"/>
    <n v="15.49"/>
    <n v="2024"/>
    <x v="7"/>
    <n v="8"/>
    <s v="Q3"/>
    <n v="4"/>
    <n v="0.3125"/>
  </r>
  <r>
    <n v="3010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9"/>
    <n v="2024"/>
    <x v="7"/>
    <n v="8"/>
    <s v="Q3"/>
    <n v="2"/>
    <n v="0.44999999999999996"/>
  </r>
  <r>
    <n v="3011"/>
    <s v="US-2024-130456"/>
    <d v="2024-08-21T00:00:00"/>
    <d v="2024-08-26T00:00:00"/>
    <s v="Standard Class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99"/>
    <n v="2024"/>
    <x v="7"/>
    <n v="8"/>
    <s v="Q3"/>
    <n v="5"/>
    <n v="3.9999999999999994E-2"/>
  </r>
  <r>
    <n v="3012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  <n v="2024"/>
    <x v="7"/>
    <n v="8"/>
    <s v="Q3"/>
    <n v="4"/>
    <n v="-0.25"/>
  </r>
  <r>
    <n v="3013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"/>
    <n v="2"/>
    <n v="0.2"/>
    <n v="-0.697600000000001"/>
    <n v="2024"/>
    <x v="7"/>
    <n v="8"/>
    <s v="Q3"/>
    <n v="4"/>
    <n v="-0.20000000000000029"/>
  </r>
  <r>
    <n v="3014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"/>
    <n v="2024"/>
    <x v="7"/>
    <n v="8"/>
    <s v="Q3"/>
    <n v="4"/>
    <n v="0.17499999999999999"/>
  </r>
  <r>
    <n v="3015"/>
    <s v="US-2024-129854"/>
    <d v="2024-08-22T00:00:00"/>
    <d v="2024-08-26T00:00:00"/>
    <s v="Standard Class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  <n v="2024"/>
    <x v="7"/>
    <n v="8"/>
    <s v="Q3"/>
    <n v="4"/>
    <n v="0.46"/>
  </r>
  <r>
    <n v="3016"/>
    <s v="US-2024-132080"/>
    <d v="2024-08-22T00:00:00"/>
    <d v="2024-08-25T00:00:00"/>
    <s v="First Class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  <n v="2024"/>
    <x v="7"/>
    <n v="8"/>
    <s v="Q3"/>
    <n v="3"/>
    <n v="0.32500000000000001"/>
  </r>
  <r>
    <n v="3017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98"/>
    <n v="2"/>
    <n v="0.8"/>
    <n v="-13.5548"/>
    <n v="2024"/>
    <x v="7"/>
    <n v="8"/>
    <s v="Q3"/>
    <n v="0"/>
    <n v="-2.35"/>
  </r>
  <r>
    <n v="3018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4000000000005"/>
    <n v="3"/>
    <n v="0"/>
    <n v="152.0232"/>
    <n v="2024"/>
    <x v="7"/>
    <n v="8"/>
    <s v="Q3"/>
    <n v="5"/>
    <n v="0.27999999999999997"/>
  </r>
  <r>
    <n v="3019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  <n v="2024"/>
    <x v="7"/>
    <n v="8"/>
    <s v="Q3"/>
    <n v="5"/>
    <n v="0.26"/>
  </r>
  <r>
    <n v="3020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8"/>
    <n v="2024"/>
    <x v="7"/>
    <n v="8"/>
    <s v="Q3"/>
    <n v="0"/>
    <n v="0.18749999999999997"/>
  </r>
  <r>
    <n v="3021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  <n v="2024"/>
    <x v="7"/>
    <n v="8"/>
    <s v="Q3"/>
    <n v="5"/>
    <n v="0.49"/>
  </r>
  <r>
    <n v="3022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x v="0"/>
    <s v="OFF-PA-10000809"/>
    <x v="0"/>
    <s v="Paper"/>
    <s v="Xerox 206"/>
    <n v="10.368"/>
    <n v="2"/>
    <n v="0.2"/>
    <n v="3.6288"/>
    <n v="2024"/>
    <x v="7"/>
    <n v="8"/>
    <s v="Q3"/>
    <n v="0"/>
    <n v="0.35"/>
  </r>
  <r>
    <n v="3023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OFF-PA-10002319"/>
    <x v="0"/>
    <s v="Paper"/>
    <s v="Xerox 1944"/>
    <n v="193.8"/>
    <n v="5"/>
    <n v="0"/>
    <n v="94.962000000000003"/>
    <n v="2024"/>
    <x v="7"/>
    <n v="8"/>
    <s v="Q3"/>
    <n v="5"/>
    <n v="0.49"/>
  </r>
  <r>
    <n v="3024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  <n v="2024"/>
    <x v="7"/>
    <n v="8"/>
    <s v="Q3"/>
    <n v="5"/>
    <n v="0.5"/>
  </r>
  <r>
    <n v="3025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OFF-PA-10003893"/>
    <x v="0"/>
    <s v="Paper"/>
    <s v="Xerox 1962"/>
    <n v="21.4"/>
    <n v="5"/>
    <n v="0"/>
    <n v="9.6300000000000008"/>
    <n v="2024"/>
    <x v="7"/>
    <n v="8"/>
    <s v="Q3"/>
    <n v="5"/>
    <n v="0.45000000000000007"/>
  </r>
  <r>
    <n v="3026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"/>
    <n v="4"/>
    <n v="0.2"/>
    <n v="2.7719999999999998"/>
    <n v="2024"/>
    <x v="7"/>
    <n v="8"/>
    <s v="Q3"/>
    <n v="0"/>
    <n v="8.7499999999999994E-2"/>
  </r>
  <r>
    <n v="3027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x v="2"/>
    <s v="TEC-AC-10004568"/>
    <x v="2"/>
    <s v="Accessories"/>
    <s v="MaxellÂ LTO Ultrium - 800 GB"/>
    <n v="251.91"/>
    <n v="9"/>
    <n v="0"/>
    <n v="47.862900000000003"/>
    <n v="2024"/>
    <x v="7"/>
    <n v="8"/>
    <s v="Q3"/>
    <n v="5"/>
    <n v="0.19"/>
  </r>
  <r>
    <n v="3028"/>
    <s v="US-2024-113740"/>
    <d v="2024-08-24T00:00:00"/>
    <d v="2024-08-28T00:00:00"/>
    <s v="Second Class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  <n v="2024"/>
    <x v="7"/>
    <n v="8"/>
    <s v="Q3"/>
    <n v="4"/>
    <n v="0.31"/>
  </r>
  <r>
    <n v="3029"/>
    <s v="US-2024-139584"/>
    <d v="2024-08-24T00:00:00"/>
    <d v="2024-08-28T00:00:00"/>
    <s v="Standard Class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97"/>
    <n v="2024"/>
    <x v="7"/>
    <n v="8"/>
    <s v="Q3"/>
    <n v="4"/>
    <n v="-0.26666666666666705"/>
  </r>
  <r>
    <n v="3030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97"/>
    <n v="5"/>
    <n v="0.3"/>
    <n v="-118.12949999999999"/>
    <n v="2024"/>
    <x v="7"/>
    <n v="8"/>
    <s v="Q3"/>
    <n v="4"/>
    <n v="-0.12857142857142856"/>
  </r>
  <r>
    <n v="3031"/>
    <s v="US-2024-169299"/>
    <d v="2024-08-24T00:00:00"/>
    <d v="2024-08-26T00:00:00"/>
    <s v="First Class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20000000000001"/>
    <n v="3"/>
    <n v="0.2"/>
    <n v="0.71519999999999995"/>
    <n v="2024"/>
    <x v="7"/>
    <n v="8"/>
    <s v="Q3"/>
    <n v="2"/>
    <n v="9.9999999999999992E-2"/>
  </r>
  <r>
    <n v="3032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40000000000002"/>
    <n v="3"/>
    <n v="0.8"/>
    <n v="-4.2222"/>
    <n v="2024"/>
    <x v="7"/>
    <n v="8"/>
    <s v="Q3"/>
    <n v="4"/>
    <n v="-1.5499999999999998"/>
  </r>
  <r>
    <n v="3033"/>
    <s v="US-2024-123939"/>
    <d v="2024-08-24T00:00:00"/>
    <d v="2024-08-26T00:00:00"/>
    <s v="Second Class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9"/>
    <n v="3"/>
    <n v="0.2"/>
    <n v="2.5055999999999998"/>
    <n v="2024"/>
    <x v="7"/>
    <n v="8"/>
    <s v="Q3"/>
    <n v="2"/>
    <n v="0.36249999999999999"/>
  </r>
  <r>
    <n v="3034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9"/>
    <n v="2024"/>
    <x v="7"/>
    <n v="8"/>
    <s v="Q3"/>
    <n v="4"/>
    <n v="0.125"/>
  </r>
  <r>
    <n v="3035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499999999999"/>
    <n v="2024"/>
    <x v="7"/>
    <n v="8"/>
    <s v="Q3"/>
    <n v="4"/>
    <n v="-0.18749999999999997"/>
  </r>
  <r>
    <n v="3036"/>
    <s v="US-2024-123939"/>
    <d v="2024-08-24T00:00:00"/>
    <d v="2024-08-26T00:00:00"/>
    <s v="Second Class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"/>
    <n v="2024"/>
    <x v="7"/>
    <n v="8"/>
    <s v="Q3"/>
    <n v="2"/>
    <n v="0.11249999999999977"/>
  </r>
  <r>
    <n v="3037"/>
    <s v="US-2024-139584"/>
    <d v="2024-08-24T00:00:00"/>
    <d v="2024-08-28T00:00:00"/>
    <s v="Standard Class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  <n v="2024"/>
    <x v="7"/>
    <n v="8"/>
    <s v="Q3"/>
    <n v="4"/>
    <n v="0.44999999999999996"/>
  </r>
  <r>
    <n v="3038"/>
    <s v="US-2024-102491"/>
    <d v="2024-08-24T00:00:00"/>
    <d v="2024-08-28T00:00:00"/>
    <s v="Standard Class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  <n v="2024"/>
    <x v="7"/>
    <n v="8"/>
    <s v="Q3"/>
    <n v="4"/>
    <n v="0.23"/>
  </r>
  <r>
    <n v="3039"/>
    <s v="US-2024-102491"/>
    <d v="2024-08-24T00:00:00"/>
    <d v="2024-08-28T00:00:00"/>
    <s v="Standard Class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8"/>
    <n v="2024"/>
    <x v="7"/>
    <n v="8"/>
    <s v="Q3"/>
    <n v="4"/>
    <n v="0.45999999999999996"/>
  </r>
  <r>
    <n v="3040"/>
    <s v="US-2024-123939"/>
    <d v="2024-08-24T00:00:00"/>
    <d v="2024-08-26T00:00:00"/>
    <s v="Second Class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  <n v="2024"/>
    <x v="7"/>
    <n v="8"/>
    <s v="Q3"/>
    <n v="2"/>
    <n v="0.15"/>
  </r>
  <r>
    <n v="3041"/>
    <s v="US-2024-102491"/>
    <d v="2024-08-24T00:00:00"/>
    <d v="2024-08-28T00:00:00"/>
    <s v="Standard Class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30000000001"/>
    <n v="2024"/>
    <x v="7"/>
    <n v="8"/>
    <s v="Q3"/>
    <n v="4"/>
    <n v="0.28999999999999998"/>
  </r>
  <r>
    <n v="3042"/>
    <s v="US-2024-139759"/>
    <d v="2024-08-25T00:00:00"/>
    <d v="2024-08-30T00:00:00"/>
    <s v="Standard Class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96"/>
    <n v="2024"/>
    <x v="7"/>
    <n v="8"/>
    <s v="Q3"/>
    <n v="5"/>
    <n v="0.11249999999999999"/>
  </r>
  <r>
    <n v="3043"/>
    <s v="US-2024-168809"/>
    <d v="2024-08-25T00:00:00"/>
    <d v="2024-08-25T00:00:00"/>
    <s v="Same Day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  <n v="2024"/>
    <x v="7"/>
    <n v="8"/>
    <s v="Q3"/>
    <n v="0"/>
    <n v="-0.82499999999999996"/>
  </r>
  <r>
    <n v="3044"/>
    <s v="US-2024-168809"/>
    <d v="2024-08-25T00:00:00"/>
    <d v="2024-08-25T00:00:00"/>
    <s v="Same Day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"/>
    <n v="5"/>
    <n v="0.6"/>
    <n v="-3.94"/>
    <n v="2024"/>
    <x v="7"/>
    <n v="8"/>
    <s v="Q3"/>
    <n v="0"/>
    <n v="-0.5"/>
  </r>
  <r>
    <n v="3045"/>
    <s v="US-2024-139759"/>
    <d v="2024-08-25T00:00:00"/>
    <d v="2024-08-30T00:00:00"/>
    <s v="Standard Class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1"/>
    <n v="2024"/>
    <x v="7"/>
    <n v="8"/>
    <s v="Q3"/>
    <n v="5"/>
    <n v="0.28000000000000003"/>
  </r>
  <r>
    <n v="3046"/>
    <s v="US-2024-168809"/>
    <d v="2024-08-25T00:00:00"/>
    <d v="2024-08-25T00:00:00"/>
    <s v="Same Day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8"/>
    <n v="1"/>
    <n v="0.8"/>
    <n v="-6.0768000000000004"/>
    <n v="2024"/>
    <x v="7"/>
    <n v="8"/>
    <s v="Q3"/>
    <n v="0"/>
    <n v="-1.6"/>
  </r>
  <r>
    <n v="3047"/>
    <s v="US-2024-113040"/>
    <d v="2024-08-27T00:00:00"/>
    <d v="2024-08-31T00:00:00"/>
    <s v="Standard Class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8000000000001"/>
    <n v="2024"/>
    <x v="7"/>
    <n v="8"/>
    <s v="Q3"/>
    <n v="4"/>
    <n v="0.32500000000000001"/>
  </r>
  <r>
    <n v="3048"/>
    <s v="US-2024-101707"/>
    <d v="2024-08-27T00:00:00"/>
    <d v="2024-09-01T00:00:00"/>
    <s v="Standard Class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  <n v="2024"/>
    <x v="7"/>
    <n v="8"/>
    <s v="Q3"/>
    <n v="5"/>
    <n v="0.48"/>
  </r>
  <r>
    <n v="3049"/>
    <s v="US-2024-101707"/>
    <d v="2024-08-27T00:00:00"/>
    <d v="2024-09-01T00:00:00"/>
    <s v="Standard Class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  <n v="2024"/>
    <x v="7"/>
    <n v="8"/>
    <s v="Q3"/>
    <n v="5"/>
    <n v="0.45999999999999996"/>
  </r>
  <r>
    <n v="3050"/>
    <s v="US-2024-126445"/>
    <d v="2024-08-27T00:00:00"/>
    <d v="2024-08-31T00:00:00"/>
    <s v="Standard Class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"/>
    <n v="3"/>
    <n v="0"/>
    <n v="92.083500000000001"/>
    <n v="2024"/>
    <x v="7"/>
    <n v="8"/>
    <s v="Q3"/>
    <n v="4"/>
    <n v="0.19"/>
  </r>
  <r>
    <n v="3051"/>
    <s v="US-2024-101707"/>
    <d v="2024-08-27T00:00:00"/>
    <d v="2024-09-01T00:00:00"/>
    <s v="Standard Class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03"/>
    <n v="2024"/>
    <x v="7"/>
    <n v="8"/>
    <s v="Q3"/>
    <n v="5"/>
    <n v="0.28000000000000003"/>
  </r>
  <r>
    <n v="3052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800000000001"/>
    <n v="2024"/>
    <x v="7"/>
    <n v="8"/>
    <s v="Q3"/>
    <n v="7"/>
    <n v="9.4117647058823528E-2"/>
  </r>
  <r>
    <n v="3053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1"/>
    <n v="2024"/>
    <x v="7"/>
    <n v="8"/>
    <s v="Q3"/>
    <n v="7"/>
    <n v="0.42"/>
  </r>
  <r>
    <n v="3054"/>
    <s v="US-2024-166219"/>
    <d v="2024-08-28T00:00:00"/>
    <d v="2024-09-01T00:00:00"/>
    <s v="Standard Class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099999999999"/>
    <n v="1"/>
    <n v="0.3"/>
    <n v="-16.261299999999999"/>
    <n v="2024"/>
    <x v="7"/>
    <n v="8"/>
    <s v="Q3"/>
    <n v="4"/>
    <n v="-0.15714285714285714"/>
  </r>
  <r>
    <n v="3055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  <n v="2024"/>
    <x v="7"/>
    <n v="8"/>
    <s v="Q3"/>
    <n v="7"/>
    <n v="0.33750000000000002"/>
  </r>
  <r>
    <n v="3056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99"/>
    <n v="2024"/>
    <x v="7"/>
    <n v="8"/>
    <s v="Q3"/>
    <n v="7"/>
    <n v="3.9999999999999994E-2"/>
  </r>
  <r>
    <n v="3057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8"/>
    <n v="2024"/>
    <x v="7"/>
    <n v="8"/>
    <s v="Q3"/>
    <n v="7"/>
    <n v="0.3"/>
  </r>
  <r>
    <n v="3058"/>
    <s v="US-2024-107902"/>
    <d v="2024-08-28T00:00:00"/>
    <d v="2024-09-02T00:00:00"/>
    <s v="Standard Class"/>
    <s v="SM-20950"/>
    <s v="Suzanne McNair"/>
    <x v="2"/>
    <s v="United States"/>
    <s v="Fairfield"/>
    <s v="Connecticut"/>
    <n v="6824"/>
    <x v="1"/>
    <s v="OFF-ST-10001837"/>
    <x v="0"/>
    <s v="Storage"/>
    <s v="SAFCO Mobile Desk Side File, Wire Frame"/>
    <n v="470.36"/>
    <n v="11"/>
    <n v="0"/>
    <n v="122.2936"/>
    <n v="2024"/>
    <x v="7"/>
    <n v="8"/>
    <s v="Q3"/>
    <n v="5"/>
    <n v="0.26"/>
  </r>
  <r>
    <n v="3059"/>
    <s v="US-2024-100377"/>
    <d v="2024-08-28T00:00:00"/>
    <d v="2024-09-01T00:00:00"/>
    <s v="Standard Class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"/>
    <n v="5"/>
    <n v="0.2"/>
    <n v="874.98749999999995"/>
    <n v="2024"/>
    <x v="7"/>
    <n v="8"/>
    <s v="Q3"/>
    <n v="4"/>
    <n v="0.3125"/>
  </r>
  <r>
    <n v="3060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  <n v="2024"/>
    <x v="7"/>
    <n v="8"/>
    <s v="Q3"/>
    <n v="7"/>
    <n v="0.35"/>
  </r>
  <r>
    <n v="3061"/>
    <s v="US-2024-166219"/>
    <d v="2024-08-28T00:00:00"/>
    <d v="2024-09-01T00:00:00"/>
    <s v="Standard Class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7"/>
    <n v="2024"/>
    <x v="7"/>
    <n v="8"/>
    <s v="Q3"/>
    <n v="4"/>
    <n v="7.4999999999999997E-2"/>
  </r>
  <r>
    <n v="3062"/>
    <s v="US-2024-108532"/>
    <d v="2024-08-29T00:00:00"/>
    <d v="2024-09-02T00:00:00"/>
    <s v="Standard Class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2"/>
    <n v="2024"/>
    <x v="7"/>
    <n v="8"/>
    <s v="Q3"/>
    <n v="4"/>
    <n v="0.1"/>
  </r>
  <r>
    <n v="3063"/>
    <s v="US-2024-108532"/>
    <d v="2024-08-29T00:00:00"/>
    <d v="2024-09-02T00:00:00"/>
    <s v="Standard Class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599999999999"/>
    <n v="2024"/>
    <x v="7"/>
    <n v="8"/>
    <s v="Q3"/>
    <n v="4"/>
    <n v="0.27"/>
  </r>
  <r>
    <n v="3064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"/>
    <n v="2024"/>
    <x v="7"/>
    <n v="8"/>
    <s v="Q3"/>
    <n v="2"/>
    <n v="0.12941176470588237"/>
  </r>
  <r>
    <n v="3065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  <n v="2024"/>
    <x v="7"/>
    <n v="8"/>
    <s v="Q3"/>
    <n v="2"/>
    <n v="0.33749999999999997"/>
  </r>
  <r>
    <n v="3066"/>
    <s v="US-2024-112319"/>
    <d v="2024-08-31T00:00:00"/>
    <d v="2024-09-05T00:00:00"/>
    <s v="Standard Class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"/>
    <n v="9"/>
    <n v="0"/>
    <n v="27.993600000000001"/>
    <n v="2024"/>
    <x v="7"/>
    <n v="8"/>
    <s v="Q3"/>
    <n v="5"/>
    <n v="0.48"/>
  </r>
  <r>
    <n v="3067"/>
    <s v="US-2024-142139"/>
    <d v="2024-08-31T00:00:00"/>
    <d v="2024-09-05T00:00:00"/>
    <s v="Standard Class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20000000000003"/>
    <n v="2024"/>
    <x v="7"/>
    <n v="8"/>
    <s v="Q3"/>
    <n v="5"/>
    <n v="0.32500000000000001"/>
  </r>
  <r>
    <n v="3068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299999999999"/>
    <n v="2024"/>
    <x v="7"/>
    <n v="8"/>
    <s v="Q3"/>
    <n v="2"/>
    <n v="0.43"/>
  </r>
  <r>
    <n v="3069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900000000001"/>
    <n v="2024"/>
    <x v="7"/>
    <n v="8"/>
    <s v="Q3"/>
    <n v="2"/>
    <n v="0.33750000000000002"/>
  </r>
  <r>
    <n v="3070"/>
    <s v="US-2024-157805"/>
    <d v="2024-08-31T00:00:00"/>
    <d v="2024-09-04T00:00:00"/>
    <s v="Standard Class"/>
    <s v="RH-19510"/>
    <s v="Rick Huthwaite"/>
    <x v="1"/>
    <s v="United States"/>
    <s v="San Diego"/>
    <s v="California"/>
    <n v="92037"/>
    <x v="3"/>
    <s v="TEC-PH-10004447"/>
    <x v="2"/>
    <s v="Phones"/>
    <s v="Toshiba IPT2010-SD IPÂ Telephone"/>
    <n v="555.96"/>
    <n v="5"/>
    <n v="0.2"/>
    <n v="41.697000000000003"/>
    <n v="2024"/>
    <x v="7"/>
    <n v="8"/>
    <s v="Q3"/>
    <n v="4"/>
    <n v="7.4999999999999997E-2"/>
  </r>
  <r>
    <n v="3071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"/>
    <n v="2024"/>
    <x v="8"/>
    <n v="9"/>
    <s v="Q3"/>
    <n v="7"/>
    <n v="0.25"/>
  </r>
  <r>
    <n v="3072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  <n v="2024"/>
    <x v="8"/>
    <n v="9"/>
    <s v="Q3"/>
    <n v="7"/>
    <n v="0.22"/>
  </r>
  <r>
    <n v="3073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x v="1"/>
    <s v="OFF-BI-10001510"/>
    <x v="0"/>
    <s v="Binders"/>
    <s v="Deluxe Heavy-Duty Vinyl Round Ring Binder"/>
    <n v="114.6"/>
    <n v="5"/>
    <n v="0"/>
    <n v="51.57"/>
    <n v="2024"/>
    <x v="8"/>
    <n v="9"/>
    <s v="Q3"/>
    <n v="7"/>
    <n v="0.45"/>
  </r>
  <r>
    <n v="3074"/>
    <s v="US-2024-137946"/>
    <d v="2024-09-01T00:00:00"/>
    <d v="2024-09-04T00:00:00"/>
    <s v="Second Class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19999999999998"/>
    <n v="1"/>
    <n v="0.2"/>
    <n v="1.6037999999999999"/>
    <n v="2024"/>
    <x v="8"/>
    <n v="9"/>
    <s v="Q3"/>
    <n v="3"/>
    <n v="0.33749999999999997"/>
  </r>
  <r>
    <n v="3075"/>
    <s v="US-2024-137946"/>
    <d v="2024-09-01T00:00:00"/>
    <d v="2024-09-04T00:00:00"/>
    <s v="Second Class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"/>
    <n v="4"/>
    <n v="0.2"/>
    <n v="4.49"/>
    <n v="2024"/>
    <x v="8"/>
    <n v="9"/>
    <s v="Q3"/>
    <n v="3"/>
    <n v="0.3125"/>
  </r>
  <r>
    <n v="3076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40000000002"/>
    <n v="2024"/>
    <x v="8"/>
    <n v="9"/>
    <s v="Q3"/>
    <n v="7"/>
    <n v="0.29000000000000004"/>
  </r>
  <r>
    <n v="3077"/>
    <s v="US-2024-137946"/>
    <d v="2024-09-01T00:00:00"/>
    <d v="2024-09-04T00:00:00"/>
    <s v="Second Class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39999999998"/>
    <n v="2024"/>
    <x v="8"/>
    <n v="9"/>
    <s v="Q3"/>
    <n v="3"/>
    <n v="0.35"/>
  </r>
  <r>
    <n v="3078"/>
    <s v="US-2024-146745"/>
    <d v="2024-09-03T00:00:00"/>
    <d v="2024-09-08T00:00:00"/>
    <s v="Standard Class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9"/>
    <n v="2024"/>
    <x v="8"/>
    <n v="9"/>
    <s v="Q3"/>
    <n v="5"/>
    <n v="-9.9999999999999992E-2"/>
  </r>
  <r>
    <n v="3079"/>
    <s v="US-2024-113215"/>
    <d v="2024-09-03T00:00:00"/>
    <d v="2024-09-08T00:00:00"/>
    <s v="Standard Class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199999999999"/>
    <n v="3"/>
    <n v="0.2"/>
    <n v="89.307000000000002"/>
    <n v="2024"/>
    <x v="8"/>
    <n v="9"/>
    <s v="Q3"/>
    <n v="5"/>
    <n v="0.37500000000000006"/>
  </r>
  <r>
    <n v="3080"/>
    <s v="US-2024-121608"/>
    <d v="2024-09-03T00:00:00"/>
    <d v="2024-09-05T00:00:00"/>
    <s v="First Class"/>
    <s v="JB-15400"/>
    <s v="Jennifer Braxton"/>
    <x v="2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799999999998"/>
    <n v="2024"/>
    <x v="8"/>
    <n v="9"/>
    <s v="Q3"/>
    <n v="2"/>
    <n v="0.43999999999999995"/>
  </r>
  <r>
    <n v="3081"/>
    <s v="US-2024-146745"/>
    <d v="2024-09-03T00:00:00"/>
    <d v="2024-09-08T00:00:00"/>
    <s v="Standard Class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  <n v="2024"/>
    <x v="8"/>
    <n v="9"/>
    <s v="Q3"/>
    <n v="5"/>
    <n v="0.33749999999999997"/>
  </r>
  <r>
    <n v="3082"/>
    <s v="US-2024-149734"/>
    <d v="2024-09-03T00:00:00"/>
    <d v="2024-09-08T00:00:00"/>
    <s v="Standard Class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1"/>
    <n v="7"/>
    <n v="0.2"/>
    <n v="62.807499999999997"/>
    <n v="2024"/>
    <x v="8"/>
    <n v="9"/>
    <s v="Q3"/>
    <n v="5"/>
    <n v="0.3125"/>
  </r>
  <r>
    <n v="3083"/>
    <s v="US-2024-138303"/>
    <d v="2024-09-03T00:00:00"/>
    <d v="2024-09-07T00:00:00"/>
    <s v="Standard Class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  <n v="2024"/>
    <x v="8"/>
    <n v="9"/>
    <s v="Q3"/>
    <n v="4"/>
    <n v="0.375"/>
  </r>
  <r>
    <n v="3084"/>
    <s v="US-2024-169537"/>
    <d v="2024-09-03T00:00:00"/>
    <d v="2024-09-07T00:00:00"/>
    <s v="Second Class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6"/>
    <n v="2024"/>
    <x v="8"/>
    <n v="9"/>
    <s v="Q3"/>
    <n v="4"/>
    <n v="0.48000000000000004"/>
  </r>
  <r>
    <n v="3085"/>
    <s v="US-2024-130204"/>
    <d v="2024-09-03T00:00:00"/>
    <d v="2024-09-09T00:00:00"/>
    <s v="Standard Class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  <n v="2024"/>
    <x v="8"/>
    <n v="9"/>
    <s v="Q3"/>
    <n v="6"/>
    <n v="0.26999999999999996"/>
  </r>
  <r>
    <n v="3086"/>
    <s v="US-2024-104185"/>
    <d v="2024-09-03T00:00:00"/>
    <d v="2024-09-08T00:00:00"/>
    <s v="Second Class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8"/>
    <n v="2024"/>
    <x v="8"/>
    <n v="9"/>
    <s v="Q3"/>
    <n v="5"/>
    <n v="0.26"/>
  </r>
  <r>
    <n v="3087"/>
    <s v="US-2024-138303"/>
    <d v="2024-09-03T00:00:00"/>
    <d v="2024-09-07T00:00:00"/>
    <s v="Standard Class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5999999999999"/>
    <n v="3"/>
    <n v="0.2"/>
    <n v="-7.2671999999999999"/>
    <n v="2024"/>
    <x v="8"/>
    <n v="9"/>
    <s v="Q3"/>
    <n v="4"/>
    <n v="-0.2"/>
  </r>
  <r>
    <n v="3088"/>
    <s v="US-2024-138303"/>
    <d v="2024-09-03T00:00:00"/>
    <d v="2024-09-07T00:00:00"/>
    <s v="Standard Class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  <n v="2024"/>
    <x v="8"/>
    <n v="9"/>
    <s v="Q3"/>
    <n v="4"/>
    <n v="-0.22499999999999998"/>
  </r>
  <r>
    <n v="3089"/>
    <s v="US-2024-130204"/>
    <d v="2024-09-03T00:00:00"/>
    <d v="2024-09-09T00:00:00"/>
    <s v="Standard Class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98"/>
    <n v="2024"/>
    <x v="8"/>
    <n v="9"/>
    <s v="Q3"/>
    <n v="6"/>
    <n v="0.19"/>
  </r>
  <r>
    <n v="3090"/>
    <s v="US-2024-130204"/>
    <d v="2024-09-03T00:00:00"/>
    <d v="2024-09-09T00:00:00"/>
    <s v="Standard Class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  <n v="2024"/>
    <x v="8"/>
    <n v="9"/>
    <s v="Q3"/>
    <n v="6"/>
    <n v="0.36"/>
  </r>
  <r>
    <n v="3091"/>
    <s v="US-2024-121608"/>
    <d v="2024-09-03T00:00:00"/>
    <d v="2024-09-05T00:00:00"/>
    <s v="First Class"/>
    <s v="JB-15400"/>
    <s v="Jennifer Braxton"/>
    <x v="2"/>
    <s v="United States"/>
    <s v="Bristol"/>
    <s v="Connecticut"/>
    <n v="6010"/>
    <x v="1"/>
    <s v="TEC-PH-10004959"/>
    <x v="2"/>
    <s v="Phones"/>
    <s v="Classic Ivory AntiqueÂ TelephoneÂ ZL1810"/>
    <n v="100.49"/>
    <n v="1"/>
    <n v="0"/>
    <n v="25.122499999999999"/>
    <n v="2024"/>
    <x v="8"/>
    <n v="9"/>
    <s v="Q3"/>
    <n v="2"/>
    <n v="0.25"/>
  </r>
  <r>
    <n v="3092"/>
    <s v="US-2024-101924"/>
    <d v="2024-09-04T00:00:00"/>
    <d v="2024-09-09T00:00:00"/>
    <s v="Standard Class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01"/>
    <n v="2024"/>
    <x v="8"/>
    <n v="9"/>
    <s v="Q3"/>
    <n v="5"/>
    <n v="-0.7"/>
  </r>
  <r>
    <n v="3093"/>
    <s v="US-2024-113523"/>
    <d v="2024-09-04T00:00:00"/>
    <d v="2024-09-08T00:00:00"/>
    <s v="Standard Class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59999999999997"/>
    <n v="4"/>
    <n v="0.7"/>
    <n v="-6.1247999999999996"/>
    <n v="2024"/>
    <x v="8"/>
    <n v="9"/>
    <s v="Q3"/>
    <n v="4"/>
    <n v="-0.79999999999999993"/>
  </r>
  <r>
    <n v="3094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  <n v="2024"/>
    <x v="8"/>
    <n v="9"/>
    <s v="Q3"/>
    <n v="4"/>
    <n v="0.49"/>
  </r>
  <r>
    <n v="3095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  <n v="2024"/>
    <x v="8"/>
    <n v="9"/>
    <s v="Q3"/>
    <n v="4"/>
    <n v="0.46999999999999992"/>
  </r>
  <r>
    <n v="3096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  <n v="2024"/>
    <x v="8"/>
    <n v="9"/>
    <s v="Q3"/>
    <n v="4"/>
    <n v="0.4900000000000001"/>
  </r>
  <r>
    <n v="3097"/>
    <s v="US-2024-159863"/>
    <d v="2024-09-04T00:00:00"/>
    <d v="2024-09-07T00:00:00"/>
    <s v="Second Class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97"/>
    <n v="2024"/>
    <x v="8"/>
    <n v="9"/>
    <s v="Q3"/>
    <n v="3"/>
    <n v="5.0000000000000072E-2"/>
  </r>
  <r>
    <n v="3098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5000000000005"/>
    <n v="5"/>
    <n v="0"/>
    <n v="111.59099999999999"/>
    <n v="2024"/>
    <x v="8"/>
    <n v="9"/>
    <s v="Q3"/>
    <n v="4"/>
    <n v="0.17999999999999997"/>
  </r>
  <r>
    <n v="3099"/>
    <s v="US-2024-130785"/>
    <d v="2024-09-05T00:00:00"/>
    <d v="2024-09-09T00:00:00"/>
    <s v="Standard Class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804"/>
    <n v="2024"/>
    <x v="8"/>
    <n v="9"/>
    <s v="Q3"/>
    <n v="4"/>
    <n v="-1.1764705882352894E-2"/>
  </r>
  <r>
    <n v="3100"/>
    <s v="US-2024-130785"/>
    <d v="2024-09-05T00:00:00"/>
    <d v="2024-09-09T00:00:00"/>
    <s v="Standard Class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01"/>
    <n v="2024"/>
    <x v="8"/>
    <n v="9"/>
    <s v="Q3"/>
    <n v="4"/>
    <n v="-7.0588235294117646E-2"/>
  </r>
  <r>
    <n v="3101"/>
    <s v="US-2024-135510"/>
    <d v="2024-09-05T00:00:00"/>
    <d v="2024-09-12T00:00:00"/>
    <s v="Standard Class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9"/>
    <n v="2024"/>
    <x v="8"/>
    <n v="9"/>
    <s v="Q3"/>
    <n v="7"/>
    <n v="0.18"/>
  </r>
  <r>
    <n v="3102"/>
    <s v="US-2024-105158"/>
    <d v="2024-09-05T00:00:00"/>
    <d v="2024-09-10T00:00:00"/>
    <s v="Standard Class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  <n v="2024"/>
    <x v="8"/>
    <n v="9"/>
    <s v="Q3"/>
    <n v="5"/>
    <n v="0.48"/>
  </r>
  <r>
    <n v="3103"/>
    <s v="US-2024-162621"/>
    <d v="2024-09-05T00:00:00"/>
    <d v="2024-09-11T00:00:00"/>
    <s v="Standard Class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7"/>
    <n v="5"/>
    <n v="0.8"/>
    <n v="-25.218499999999999"/>
    <n v="2024"/>
    <x v="8"/>
    <n v="9"/>
    <s v="Q3"/>
    <n v="6"/>
    <n v="-1.55"/>
  </r>
  <r>
    <n v="3104"/>
    <s v="US-2024-130785"/>
    <d v="2024-09-05T00:00:00"/>
    <d v="2024-09-09T00:00:00"/>
    <s v="Standard Class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1999999999999"/>
    <n v="6"/>
    <n v="0.2"/>
    <n v="9.7037999999999993"/>
    <n v="2024"/>
    <x v="8"/>
    <n v="9"/>
    <s v="Q3"/>
    <n v="4"/>
    <n v="0.33749999999999997"/>
  </r>
  <r>
    <n v="3105"/>
    <s v="US-2024-162621"/>
    <d v="2024-09-05T00:00:00"/>
    <d v="2024-09-11T00:00:00"/>
    <s v="Standard Class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7"/>
    <n v="3"/>
    <n v="0.8"/>
    <n v="-7.8224999999999998"/>
    <n v="2024"/>
    <x v="8"/>
    <n v="9"/>
    <s v="Q3"/>
    <n v="6"/>
    <n v="-1.75"/>
  </r>
  <r>
    <n v="3106"/>
    <s v="US-2024-105158"/>
    <d v="2024-09-05T00:00:00"/>
    <d v="2024-09-10T00:00:00"/>
    <s v="Standard Class"/>
    <s v="SP-20860"/>
    <s v="Sung Pak"/>
    <x v="2"/>
    <s v="United States"/>
    <s v="Rochester"/>
    <s v="Minnesota"/>
    <n v="55901"/>
    <x v="0"/>
    <s v="OFF-PA-10001970"/>
    <x v="0"/>
    <s v="Paper"/>
    <s v="Xerox 1881"/>
    <n v="36.840000000000003"/>
    <n v="3"/>
    <n v="0"/>
    <n v="17.314800000000002"/>
    <n v="2024"/>
    <x v="8"/>
    <n v="9"/>
    <s v="Q3"/>
    <n v="5"/>
    <n v="0.47000000000000003"/>
  </r>
  <r>
    <n v="3107"/>
    <s v="US-2024-162621"/>
    <d v="2024-09-05T00:00:00"/>
    <d v="2024-09-11T00:00:00"/>
    <s v="Standard Class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8000000000001"/>
    <n v="2024"/>
    <x v="8"/>
    <n v="9"/>
    <s v="Q3"/>
    <n v="6"/>
    <n v="-0.21249999999999999"/>
  </r>
  <r>
    <n v="3108"/>
    <s v="US-2024-150791"/>
    <d v="2024-09-06T00:00:00"/>
    <d v="2024-09-13T00:00:00"/>
    <s v="Standard Class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2000000000003"/>
    <n v="2024"/>
    <x v="8"/>
    <n v="9"/>
    <s v="Q3"/>
    <n v="7"/>
    <n v="0.22222222222222224"/>
  </r>
  <r>
    <n v="3109"/>
    <s v="US-2024-138002"/>
    <d v="2024-09-06T00:00:00"/>
    <d v="2024-09-12T00:00:00"/>
    <s v="Standard Class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  <n v="2024"/>
    <x v="8"/>
    <n v="9"/>
    <s v="Q3"/>
    <n v="6"/>
    <n v="0.39"/>
  </r>
  <r>
    <n v="3110"/>
    <s v="US-2024-151435"/>
    <d v="2024-09-06T00:00:00"/>
    <d v="2024-09-09T00:00:00"/>
    <s v="Second Class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1"/>
    <n v="2024"/>
    <x v="8"/>
    <n v="9"/>
    <s v="Q3"/>
    <n v="3"/>
    <n v="0.26"/>
  </r>
  <r>
    <n v="3111"/>
    <s v="US-2024-109015"/>
    <d v="2024-09-06T00:00:00"/>
    <d v="2024-09-12T00:00:00"/>
    <s v="Standard Class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  <n v="2024"/>
    <x v="8"/>
    <n v="9"/>
    <s v="Q3"/>
    <n v="6"/>
    <n v="0.25"/>
  </r>
  <r>
    <n v="3112"/>
    <s v="US-2024-138002"/>
    <d v="2024-09-06T00:00:00"/>
    <d v="2024-09-12T00:00:00"/>
    <s v="Standard Class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  <n v="2024"/>
    <x v="8"/>
    <n v="9"/>
    <s v="Q3"/>
    <n v="6"/>
    <n v="0.35"/>
  </r>
  <r>
    <n v="3113"/>
    <s v="US-2024-169572"/>
    <d v="2024-09-06T00:00:00"/>
    <d v="2024-09-12T00:00:00"/>
    <s v="Standard Class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2"/>
    <n v="2024"/>
    <x v="8"/>
    <n v="9"/>
    <s v="Q3"/>
    <n v="6"/>
    <n v="0.46"/>
  </r>
  <r>
    <n v="3114"/>
    <s v="US-2024-133977"/>
    <d v="2024-09-06T00:00:00"/>
    <d v="2024-09-08T00:00:00"/>
    <s v="Second Class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"/>
    <n v="1"/>
    <n v="0.7"/>
    <n v="-2.5255999999999998"/>
    <n v="2024"/>
    <x v="8"/>
    <n v="9"/>
    <s v="Q3"/>
    <n v="2"/>
    <n v="-0.73333333333333328"/>
  </r>
  <r>
    <n v="3115"/>
    <s v="US-2024-160696"/>
    <d v="2024-09-06T00:00:00"/>
    <d v="2024-09-10T00:00:00"/>
    <s v="Standard Class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"/>
    <n v="5"/>
    <n v="0.2"/>
    <n v="1.1765000000000001"/>
    <n v="2024"/>
    <x v="8"/>
    <n v="9"/>
    <s v="Q3"/>
    <n v="4"/>
    <n v="0.16250000000000001"/>
  </r>
  <r>
    <n v="3116"/>
    <s v="US-2024-143238"/>
    <d v="2024-09-06T00:00:00"/>
    <d v="2024-09-08T00:00:00"/>
    <s v="First Class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  <n v="2024"/>
    <x v="8"/>
    <n v="9"/>
    <s v="Q3"/>
    <n v="2"/>
    <n v="0.39"/>
  </r>
  <r>
    <n v="3117"/>
    <s v="US-2024-109015"/>
    <d v="2024-09-06T00:00:00"/>
    <d v="2024-09-12T00:00:00"/>
    <s v="Standard Class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400000000001"/>
    <n v="2024"/>
    <x v="8"/>
    <n v="9"/>
    <s v="Q3"/>
    <n v="6"/>
    <n v="0.3"/>
  </r>
  <r>
    <n v="3118"/>
    <s v="US-2024-122623"/>
    <d v="2024-09-07T00:00:00"/>
    <d v="2024-09-11T00:00:00"/>
    <s v="Standard Class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8"/>
    <n v="2"/>
    <n v="0.3"/>
    <n v="-2.0364"/>
    <n v="2024"/>
    <x v="8"/>
    <n v="9"/>
    <s v="Q3"/>
    <n v="4"/>
    <n v="-4.2857142857142858E-2"/>
  </r>
  <r>
    <n v="3119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"/>
    <n v="2024"/>
    <x v="8"/>
    <n v="9"/>
    <s v="Q3"/>
    <n v="5"/>
    <n v="-0.25"/>
  </r>
  <r>
    <n v="3120"/>
    <s v="US-2024-105599"/>
    <d v="2024-09-07T00:00:00"/>
    <d v="2024-09-07T00:00:00"/>
    <s v="Same Day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"/>
    <n v="2024"/>
    <x v="8"/>
    <n v="9"/>
    <s v="Q3"/>
    <n v="0"/>
    <n v="-0.51666666666666661"/>
  </r>
  <r>
    <n v="3121"/>
    <s v="US-2024-161445"/>
    <d v="2024-09-07T00:00:00"/>
    <d v="2024-09-09T00:00:00"/>
    <s v="Second Class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399999999999"/>
    <n v="2024"/>
    <x v="8"/>
    <n v="9"/>
    <s v="Q3"/>
    <n v="2"/>
    <n v="8.7499999999999994E-2"/>
  </r>
  <r>
    <n v="3122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9"/>
    <n v="2024"/>
    <x v="8"/>
    <n v="9"/>
    <s v="Q3"/>
    <n v="5"/>
    <n v="0.33749999999999997"/>
  </r>
  <r>
    <n v="3123"/>
    <s v="US-2024-102876"/>
    <d v="2024-09-07T00:00:00"/>
    <d v="2024-09-14T00:00:00"/>
    <s v="Standard Class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"/>
    <n v="3"/>
    <n v="0.7"/>
    <n v="-3.9384000000000001"/>
    <n v="2024"/>
    <x v="8"/>
    <n v="9"/>
    <s v="Q3"/>
    <n v="7"/>
    <n v="-0.8"/>
  </r>
  <r>
    <n v="3124"/>
    <s v="US-2024-102876"/>
    <d v="2024-09-07T00:00:00"/>
    <d v="2024-09-14T00:00:00"/>
    <s v="Standard Class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8000000000001"/>
    <n v="2024"/>
    <x v="8"/>
    <n v="9"/>
    <s v="Q3"/>
    <n v="7"/>
    <n v="-0.73333333333333328"/>
  </r>
  <r>
    <n v="3125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2000000000002"/>
    <n v="2024"/>
    <x v="8"/>
    <n v="9"/>
    <s v="Q3"/>
    <n v="5"/>
    <n v="0.33"/>
  </r>
  <r>
    <n v="3126"/>
    <s v="US-2024-105599"/>
    <d v="2024-09-07T00:00:00"/>
    <d v="2024-09-07T00:00:00"/>
    <s v="Same Day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"/>
    <n v="2024"/>
    <x v="8"/>
    <n v="9"/>
    <s v="Q3"/>
    <n v="0"/>
    <n v="1.9999999999999928E-2"/>
  </r>
  <r>
    <n v="3127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  <n v="2024"/>
    <x v="8"/>
    <n v="9"/>
    <s v="Q3"/>
    <n v="5"/>
    <n v="0.26999999999999996"/>
  </r>
  <r>
    <n v="3128"/>
    <s v="US-2024-110744"/>
    <d v="2024-09-07T00:00:00"/>
    <d v="2024-09-12T00:00:00"/>
    <s v="Standard Class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900000000001"/>
    <n v="2024"/>
    <x v="8"/>
    <n v="9"/>
    <s v="Q3"/>
    <n v="5"/>
    <n v="3.0000000000000006E-2"/>
  </r>
  <r>
    <n v="3129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x v="1"/>
    <s v="TEC-AC-10002305"/>
    <x v="2"/>
    <s v="Accessories"/>
    <s v="KeyTronicÂ E03601U1 -Â KeyboardÂ - Beige"/>
    <n v="90"/>
    <n v="5"/>
    <n v="0"/>
    <n v="16.2"/>
    <n v="2024"/>
    <x v="8"/>
    <n v="9"/>
    <s v="Q3"/>
    <n v="5"/>
    <n v="0.18"/>
  </r>
  <r>
    <n v="3130"/>
    <s v="US-2024-140557"/>
    <d v="2024-09-07T00:00:00"/>
    <d v="2024-09-11T00:00:00"/>
    <s v="Standard Class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900000000001"/>
    <n v="2024"/>
    <x v="8"/>
    <n v="9"/>
    <s v="Q3"/>
    <n v="4"/>
    <n v="0.30000000000000004"/>
  </r>
  <r>
    <n v="3131"/>
    <s v="US-2024-102876"/>
    <d v="2024-09-07T00:00:00"/>
    <d v="2024-09-14T00:00:00"/>
    <s v="Standard Class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400000000006"/>
    <n v="6"/>
    <n v="0.4"/>
    <n v="-131.994"/>
    <n v="2024"/>
    <x v="8"/>
    <n v="9"/>
    <s v="Q3"/>
    <n v="7"/>
    <n v="-0.16666666666666666"/>
  </r>
  <r>
    <n v="3132"/>
    <s v="US-2024-151624"/>
    <d v="2024-09-08T00:00:00"/>
    <d v="2024-09-14T00:00:00"/>
    <s v="Standard Class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  <n v="2024"/>
    <x v="8"/>
    <n v="9"/>
    <s v="Q3"/>
    <n v="6"/>
    <n v="0.38"/>
  </r>
  <r>
    <n v="3133"/>
    <s v="US-2024-162166"/>
    <d v="2024-09-08T00:00:00"/>
    <d v="2024-09-11T00:00:00"/>
    <s v="First Class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"/>
    <n v="5"/>
    <n v="0"/>
    <n v="11.88"/>
    <n v="2024"/>
    <x v="8"/>
    <n v="9"/>
    <s v="Q3"/>
    <n v="3"/>
    <n v="0.45000000000000007"/>
  </r>
  <r>
    <n v="3134"/>
    <s v="US-2024-162166"/>
    <d v="2024-09-08T00:00:00"/>
    <d v="2024-09-11T00:00:00"/>
    <s v="First Class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01"/>
    <n v="2024"/>
    <x v="8"/>
    <n v="9"/>
    <s v="Q3"/>
    <n v="3"/>
    <n v="1.9999999999999952E-2"/>
  </r>
  <r>
    <n v="3135"/>
    <s v="CA-2024-153071"/>
    <d v="2024-09-08T00:00:00"/>
    <d v="2024-09-12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  <n v="2024"/>
    <x v="8"/>
    <n v="9"/>
    <s v="Q3"/>
    <n v="4"/>
    <n v="0.29940119760479045"/>
  </r>
  <r>
    <n v="3136"/>
    <s v="US-2024-147242"/>
    <d v="2024-09-10T00:00:00"/>
    <d v="2024-09-14T00:00:00"/>
    <s v="Standard Class"/>
    <s v="EH-13765"/>
    <s v="Edward Hooks"/>
    <x v="2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98"/>
    <n v="2024"/>
    <x v="8"/>
    <n v="9"/>
    <s v="Q3"/>
    <n v="4"/>
    <n v="0.23"/>
  </r>
  <r>
    <n v="3137"/>
    <s v="US-2024-139374"/>
    <d v="2024-09-10T00:00:00"/>
    <d v="2024-09-14T00:00:00"/>
    <s v="Standard Class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301"/>
    <n v="2024"/>
    <x v="8"/>
    <n v="9"/>
    <s v="Q3"/>
    <n v="4"/>
    <n v="-1.4285714285714454E-2"/>
  </r>
  <r>
    <n v="3138"/>
    <s v="US-2024-108672"/>
    <d v="2024-09-10T00:00:00"/>
    <d v="2024-09-16T00:00:00"/>
    <s v="Standard Class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8"/>
    <n v="2024"/>
    <x v="8"/>
    <n v="9"/>
    <s v="Q3"/>
    <n v="6"/>
    <n v="0.30999999999999994"/>
  </r>
  <r>
    <n v="3139"/>
    <s v="US-2024-147242"/>
    <d v="2024-09-10T00:00:00"/>
    <d v="2024-09-14T00:00:00"/>
    <s v="Standard Class"/>
    <s v="EH-13765"/>
    <s v="Edward Hooks"/>
    <x v="2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  <n v="2024"/>
    <x v="8"/>
    <n v="9"/>
    <s v="Q3"/>
    <n v="4"/>
    <n v="0.26"/>
  </r>
  <r>
    <n v="3140"/>
    <s v="US-2024-136658"/>
    <d v="2024-09-10T00:00:00"/>
    <d v="2024-09-17T00:00:00"/>
    <s v="Standard Class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2000000000001"/>
    <n v="2024"/>
    <x v="8"/>
    <n v="9"/>
    <s v="Q3"/>
    <n v="7"/>
    <n v="0.34"/>
  </r>
  <r>
    <n v="3141"/>
    <s v="US-2024-168186"/>
    <d v="2024-09-10T00:00:00"/>
    <d v="2024-09-15T00:00:00"/>
    <s v="Standard Class"/>
    <s v="AB-10150"/>
    <s v="Aimee Bixby"/>
    <x v="0"/>
    <s v="United States"/>
    <s v="Tulsa"/>
    <s v="Oklahoma"/>
    <n v="74133"/>
    <x v="0"/>
    <s v="OFF-PA-10000477"/>
    <x v="0"/>
    <s v="Paper"/>
    <s v="Xerox 1952"/>
    <n v="14.94"/>
    <n v="3"/>
    <n v="0"/>
    <n v="7.0217999999999998"/>
    <n v="2024"/>
    <x v="8"/>
    <n v="9"/>
    <s v="Q3"/>
    <n v="5"/>
    <n v="0.47000000000000003"/>
  </r>
  <r>
    <n v="3142"/>
    <s v="US-2024-147242"/>
    <d v="2024-09-10T00:00:00"/>
    <d v="2024-09-14T00:00:00"/>
    <s v="Standard Class"/>
    <s v="EH-13765"/>
    <s v="Edward Hooks"/>
    <x v="2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  <n v="2024"/>
    <x v="8"/>
    <n v="9"/>
    <s v="Q3"/>
    <n v="4"/>
    <n v="0.45"/>
  </r>
  <r>
    <n v="3143"/>
    <s v="US-2024-117772"/>
    <d v="2024-09-10T00:00:00"/>
    <d v="2024-09-12T00:00:00"/>
    <s v="Second Class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99"/>
    <n v="2024"/>
    <x v="8"/>
    <n v="9"/>
    <s v="Q3"/>
    <n v="2"/>
    <n v="4.9999999999999996E-2"/>
  </r>
  <r>
    <n v="3144"/>
    <s v="US-2024-132906"/>
    <d v="2024-09-10T00:00:00"/>
    <d v="2024-09-14T00:00:00"/>
    <s v="Standard Class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1"/>
    <n v="2024"/>
    <x v="8"/>
    <n v="9"/>
    <s v="Q3"/>
    <n v="4"/>
    <n v="0.03"/>
  </r>
  <r>
    <n v="3145"/>
    <s v="US-2024-126186"/>
    <d v="2024-09-11T00:00:00"/>
    <d v="2024-09-12T00:00:00"/>
    <s v="First Class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96"/>
    <n v="2024"/>
    <x v="8"/>
    <n v="9"/>
    <s v="Q3"/>
    <n v="1"/>
    <n v="0.16249999999999998"/>
  </r>
  <r>
    <n v="3146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200000000002"/>
    <n v="2024"/>
    <x v="8"/>
    <n v="9"/>
    <s v="Q3"/>
    <n v="4"/>
    <n v="0.24"/>
  </r>
  <r>
    <n v="3147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7999999999998"/>
    <n v="2024"/>
    <x v="8"/>
    <n v="9"/>
    <s v="Q3"/>
    <n v="7"/>
    <n v="0.44"/>
  </r>
  <r>
    <n v="3148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799999999999"/>
    <n v="2024"/>
    <x v="8"/>
    <n v="9"/>
    <s v="Q3"/>
    <n v="7"/>
    <n v="0.26999999999999996"/>
  </r>
  <r>
    <n v="3149"/>
    <s v="US-2024-153794"/>
    <d v="2024-09-11T00:00:00"/>
    <d v="2024-09-16T00:00:00"/>
    <s v="Standard Class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6"/>
    <n v="7"/>
    <n v="0"/>
    <n v="79.757999999999996"/>
    <n v="2024"/>
    <x v="8"/>
    <n v="9"/>
    <s v="Q3"/>
    <n v="5"/>
    <n v="0.3"/>
  </r>
  <r>
    <n v="3150"/>
    <s v="US-2024-165057"/>
    <d v="2024-09-11T00:00:00"/>
    <d v="2024-09-15T00:00:00"/>
    <s v="Standard Class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  <n v="2024"/>
    <x v="8"/>
    <n v="9"/>
    <s v="Q3"/>
    <n v="4"/>
    <n v="0.27"/>
  </r>
  <r>
    <n v="3151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  <n v="2024"/>
    <x v="8"/>
    <n v="9"/>
    <s v="Q3"/>
    <n v="7"/>
    <n v="0.46"/>
  </r>
  <r>
    <n v="3152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x v="1"/>
    <s v="OFF-LA-10000414"/>
    <x v="0"/>
    <s v="Labels"/>
    <s v="Avery 503"/>
    <n v="31.05"/>
    <n v="3"/>
    <n v="0"/>
    <n v="14.904"/>
    <n v="2024"/>
    <x v="8"/>
    <n v="9"/>
    <s v="Q3"/>
    <n v="7"/>
    <n v="0.48"/>
  </r>
  <r>
    <n v="3153"/>
    <s v="US-2024-165057"/>
    <d v="2024-09-11T00:00:00"/>
    <d v="2024-09-15T00:00:00"/>
    <s v="Standard Class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  <n v="2024"/>
    <x v="8"/>
    <n v="9"/>
    <s v="Q3"/>
    <n v="4"/>
    <n v="0.49"/>
  </r>
  <r>
    <n v="3154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  <n v="2024"/>
    <x v="8"/>
    <n v="9"/>
    <s v="Q3"/>
    <n v="7"/>
    <n v="0.48000000000000004"/>
  </r>
  <r>
    <n v="3155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"/>
    <n v="2024"/>
    <x v="8"/>
    <n v="9"/>
    <s v="Q3"/>
    <n v="4"/>
    <n v="0.14000000000000001"/>
  </r>
  <r>
    <n v="3156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101"/>
    <n v="2024"/>
    <x v="8"/>
    <n v="9"/>
    <s v="Q3"/>
    <n v="4"/>
    <n v="2.0000000000000129E-2"/>
  </r>
  <r>
    <n v="3157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x v="1"/>
    <s v="TEC-AC-10001998"/>
    <x v="2"/>
    <s v="Accessories"/>
    <s v="LogitechÂ LS21 Speaker System - PC Multimedia - 2.1-CH - Wired"/>
    <n v="19.989999999999998"/>
    <n v="1"/>
    <n v="0"/>
    <n v="6.7965999999999998"/>
    <n v="2024"/>
    <x v="8"/>
    <n v="9"/>
    <s v="Q3"/>
    <n v="4"/>
    <n v="0.34"/>
  </r>
  <r>
    <n v="3158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8000000000001"/>
    <n v="2024"/>
    <x v="8"/>
    <n v="9"/>
    <s v="Q3"/>
    <n v="6"/>
    <n v="0.33"/>
  </r>
  <r>
    <n v="3159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  <n v="2024"/>
    <x v="8"/>
    <n v="9"/>
    <s v="Q3"/>
    <n v="6"/>
    <n v="0.47"/>
  </r>
  <r>
    <n v="3160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  <n v="2024"/>
    <x v="8"/>
    <n v="9"/>
    <s v="Q3"/>
    <n v="6"/>
    <n v="0.47"/>
  </r>
  <r>
    <n v="3161"/>
    <s v="US-2024-166464"/>
    <d v="2024-09-12T00:00:00"/>
    <d v="2024-09-17T00:00:00"/>
    <s v="Standard Class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  <n v="2024"/>
    <x v="8"/>
    <n v="9"/>
    <s v="Q3"/>
    <n v="5"/>
    <n v="0.48000000000000004"/>
  </r>
  <r>
    <n v="3162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  <n v="2024"/>
    <x v="8"/>
    <n v="9"/>
    <s v="Q3"/>
    <n v="6"/>
    <n v="0.48000000000000004"/>
  </r>
  <r>
    <n v="3163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"/>
    <n v="5"/>
    <n v="0"/>
    <n v="14.161"/>
    <n v="2024"/>
    <x v="8"/>
    <n v="9"/>
    <s v="Q3"/>
    <n v="6"/>
    <n v="0.49"/>
  </r>
  <r>
    <n v="3164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2000000000003"/>
    <n v="2024"/>
    <x v="8"/>
    <n v="9"/>
    <s v="Q3"/>
    <n v="6"/>
    <n v="0.04"/>
  </r>
  <r>
    <n v="3165"/>
    <s v="US-2024-128993"/>
    <d v="2024-09-12T00:00:00"/>
    <d v="2024-09-17T00:00:00"/>
    <s v="Second Class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  <n v="2024"/>
    <x v="8"/>
    <n v="9"/>
    <s v="Q3"/>
    <n v="5"/>
    <n v="0.39"/>
  </r>
  <r>
    <n v="3166"/>
    <s v="US-2024-166464"/>
    <d v="2024-09-12T00:00:00"/>
    <d v="2024-09-17T00:00:00"/>
    <s v="Standard Class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399999999998"/>
    <n v="2"/>
    <n v="0.2"/>
    <n v="59.997999999999998"/>
    <n v="2024"/>
    <x v="8"/>
    <n v="9"/>
    <s v="Q3"/>
    <n v="5"/>
    <n v="0.125"/>
  </r>
  <r>
    <n v="3167"/>
    <s v="US-2024-115567"/>
    <d v="2024-09-13T00:00:00"/>
    <d v="2024-09-18T00:00:00"/>
    <s v="Standard Class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  <n v="2024"/>
    <x v="8"/>
    <n v="9"/>
    <s v="Q3"/>
    <n v="5"/>
    <n v="0.26"/>
  </r>
  <r>
    <n v="3168"/>
    <s v="US-2024-129007"/>
    <d v="2024-09-13T00:00:00"/>
    <d v="2024-09-15T00:00:00"/>
    <s v="First Class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06"/>
    <n v="2024"/>
    <x v="8"/>
    <n v="9"/>
    <s v="Q3"/>
    <n v="2"/>
    <n v="0.1"/>
  </r>
  <r>
    <n v="3169"/>
    <s v="US-2024-136728"/>
    <d v="2024-09-13T00:00:00"/>
    <d v="2024-09-17T00:00:00"/>
    <s v="Second Class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8"/>
    <n v="2024"/>
    <x v="8"/>
    <n v="9"/>
    <s v="Q3"/>
    <n v="4"/>
    <n v="-7.1428571428571425E-2"/>
  </r>
  <r>
    <n v="3170"/>
    <s v="US-2024-129007"/>
    <d v="2024-09-13T00:00:00"/>
    <d v="2024-09-15T00:00:00"/>
    <s v="First Class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2000000000001"/>
    <n v="2024"/>
    <x v="8"/>
    <n v="9"/>
    <s v="Q3"/>
    <n v="2"/>
    <n v="0.12000000000000001"/>
  </r>
  <r>
    <n v="3171"/>
    <s v="US-2024-118843"/>
    <d v="2024-09-13T00:00:00"/>
    <d v="2024-09-20T00:00:00"/>
    <s v="Standard Class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3"/>
    <n v="2024"/>
    <x v="8"/>
    <n v="9"/>
    <s v="Q3"/>
    <n v="7"/>
    <n v="9.9999999999999992E-2"/>
  </r>
  <r>
    <n v="3172"/>
    <s v="US-2024-129007"/>
    <d v="2024-09-13T00:00:00"/>
    <d v="2024-09-15T00:00:00"/>
    <s v="First Class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"/>
    <n v="2024"/>
    <x v="8"/>
    <n v="9"/>
    <s v="Q3"/>
    <n v="2"/>
    <n v="0.27"/>
  </r>
  <r>
    <n v="3173"/>
    <s v="US-2024-129007"/>
    <d v="2024-09-13T00:00:00"/>
    <d v="2024-09-15T00:00:00"/>
    <s v="First Class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  <n v="2024"/>
    <x v="8"/>
    <n v="9"/>
    <s v="Q3"/>
    <n v="2"/>
    <n v="0.42000000000000004"/>
  </r>
  <r>
    <n v="3174"/>
    <s v="US-2024-138457"/>
    <d v="2024-09-13T00:00:00"/>
    <d v="2024-09-17T00:00:00"/>
    <s v="Standard Class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1"/>
    <n v="4"/>
    <n v="0.7"/>
    <n v="-10.0372"/>
    <n v="2024"/>
    <x v="8"/>
    <n v="9"/>
    <s v="Q3"/>
    <n v="4"/>
    <n v="-0.76666666666666661"/>
  </r>
  <r>
    <n v="3175"/>
    <s v="US-2024-129007"/>
    <d v="2024-09-13T00:00:00"/>
    <d v="2024-09-15T00:00:00"/>
    <s v="First Class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2"/>
    <n v="3"/>
    <n v="0.2"/>
    <n v="7.8224999999999998"/>
    <n v="2024"/>
    <x v="8"/>
    <n v="9"/>
    <s v="Q3"/>
    <n v="2"/>
    <n v="0.3125"/>
  </r>
  <r>
    <n v="3176"/>
    <s v="US-2024-161347"/>
    <d v="2024-09-13T00:00:00"/>
    <d v="2024-09-19T00:00:00"/>
    <s v="Standard Class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  <n v="2024"/>
    <x v="8"/>
    <n v="9"/>
    <s v="Q3"/>
    <n v="6"/>
    <n v="-0.83333333333333326"/>
  </r>
  <r>
    <n v="3177"/>
    <s v="US-2024-136728"/>
    <d v="2024-09-13T00:00:00"/>
    <d v="2024-09-17T00:00:00"/>
    <s v="Second Class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40000000000002"/>
    <n v="2024"/>
    <x v="8"/>
    <n v="9"/>
    <s v="Q3"/>
    <n v="4"/>
    <n v="0.37500000000000006"/>
  </r>
  <r>
    <n v="3178"/>
    <s v="US-2024-129007"/>
    <d v="2024-09-13T00:00:00"/>
    <d v="2024-09-15T00:00:00"/>
    <s v="First Class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600000000001"/>
    <n v="2024"/>
    <x v="8"/>
    <n v="9"/>
    <s v="Q3"/>
    <n v="2"/>
    <n v="0.48000000000000004"/>
  </r>
  <r>
    <n v="3179"/>
    <s v="US-2024-118843"/>
    <d v="2024-09-13T00:00:00"/>
    <d v="2024-09-20T00:00:00"/>
    <s v="Standard Class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  <n v="2024"/>
    <x v="8"/>
    <n v="9"/>
    <s v="Q3"/>
    <n v="7"/>
    <n v="0.44999999999999996"/>
  </r>
  <r>
    <n v="3180"/>
    <s v="US-2024-115567"/>
    <d v="2024-09-13T00:00:00"/>
    <d v="2024-09-18T00:00:00"/>
    <s v="Standard Class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8"/>
    <n v="2024"/>
    <x v="8"/>
    <n v="9"/>
    <s v="Q3"/>
    <n v="5"/>
    <n v="0.08"/>
  </r>
  <r>
    <n v="3181"/>
    <s v="US-2024-131597"/>
    <d v="2024-09-14T00:00:00"/>
    <d v="2024-09-18T00:00:00"/>
    <s v="Standard Class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"/>
    <n v="3"/>
    <n v="0.2"/>
    <n v="-8.5067999999999895"/>
    <n v="2024"/>
    <x v="8"/>
    <n v="9"/>
    <s v="Q3"/>
    <n v="4"/>
    <n v="-4.999999999999994E-2"/>
  </r>
  <r>
    <n v="3182"/>
    <s v="US-2024-120362"/>
    <d v="2024-09-14T00:00:00"/>
    <d v="2024-09-19T00:00:00"/>
    <s v="Standard Class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"/>
    <n v="2024"/>
    <x v="8"/>
    <n v="9"/>
    <s v="Q3"/>
    <n v="5"/>
    <n v="0.13"/>
  </r>
  <r>
    <n v="3183"/>
    <s v="US-2024-140984"/>
    <d v="2024-09-14T00:00:00"/>
    <d v="2024-09-18T00:00:00"/>
    <s v="Standard Class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  <n v="2024"/>
    <x v="8"/>
    <n v="9"/>
    <s v="Q3"/>
    <n v="4"/>
    <n v="0.34999999999999992"/>
  </r>
  <r>
    <n v="3184"/>
    <s v="US-2024-115924"/>
    <d v="2024-09-14T00:00:00"/>
    <d v="2024-09-18T00:00:00"/>
    <s v="Second Class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1000000000001"/>
    <n v="2024"/>
    <x v="8"/>
    <n v="9"/>
    <s v="Q3"/>
    <n v="4"/>
    <n v="0.49000000000000005"/>
  </r>
  <r>
    <n v="3185"/>
    <s v="US-2024-140984"/>
    <d v="2024-09-14T00:00:00"/>
    <d v="2024-09-18T00:00:00"/>
    <s v="Standard Class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2"/>
    <n v="6"/>
    <n v="0"/>
    <n v="257.71199999999999"/>
    <n v="2024"/>
    <x v="8"/>
    <n v="9"/>
    <s v="Q3"/>
    <n v="4"/>
    <n v="0.25999999999999995"/>
  </r>
  <r>
    <n v="3186"/>
    <s v="US-2024-128027"/>
    <d v="2024-09-14T00:00:00"/>
    <d v="2024-09-17T00:00:00"/>
    <s v="Second Class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04"/>
    <n v="2024"/>
    <x v="8"/>
    <n v="9"/>
    <s v="Q3"/>
    <n v="3"/>
    <n v="1.9999999999999962E-2"/>
  </r>
  <r>
    <n v="3187"/>
    <s v="US-2024-140984"/>
    <d v="2024-09-14T00:00:00"/>
    <d v="2024-09-18T00:00:00"/>
    <s v="Standard Class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  <n v="2024"/>
    <x v="8"/>
    <n v="9"/>
    <s v="Q3"/>
    <n v="4"/>
    <n v="0.375"/>
  </r>
  <r>
    <n v="3188"/>
    <s v="US-2024-105102"/>
    <d v="2024-09-15T00:00:00"/>
    <d v="2024-09-19T00:00:00"/>
    <s v="Second Class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"/>
    <n v="2024"/>
    <x v="8"/>
    <n v="9"/>
    <s v="Q3"/>
    <n v="4"/>
    <n v="2.4999999999999998E-2"/>
  </r>
  <r>
    <n v="3189"/>
    <s v="US-2024-102582"/>
    <d v="2024-09-15T00:00:00"/>
    <d v="2024-09-19T00:00:00"/>
    <s v="Standard Class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99"/>
    <n v="2024"/>
    <x v="8"/>
    <n v="9"/>
    <s v="Q3"/>
    <n v="4"/>
    <n v="0.29000000000000004"/>
  </r>
  <r>
    <n v="3190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"/>
    <n v="4"/>
    <n v="0.2"/>
    <n v="2.5531999999999999"/>
    <n v="2024"/>
    <x v="8"/>
    <n v="9"/>
    <s v="Q3"/>
    <n v="0"/>
    <n v="0.16250000000000001"/>
  </r>
  <r>
    <n v="3191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8000000000004"/>
    <n v="1"/>
    <n v="0.2"/>
    <n v="-2.09880000000001"/>
    <n v="2024"/>
    <x v="8"/>
    <n v="9"/>
    <s v="Q3"/>
    <n v="0"/>
    <n v="-3.7500000000000179E-2"/>
  </r>
  <r>
    <n v="3192"/>
    <s v="US-2024-102582"/>
    <d v="2024-09-15T00:00:00"/>
    <d v="2024-09-19T00:00:00"/>
    <s v="Standard Class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  <n v="2024"/>
    <x v="8"/>
    <n v="9"/>
    <s v="Q3"/>
    <n v="4"/>
    <n v="0.25"/>
  </r>
  <r>
    <n v="3193"/>
    <s v="US-2024-145849"/>
    <d v="2024-09-15T00:00:00"/>
    <d v="2024-09-17T00:00:00"/>
    <s v="Second Class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8000000000006"/>
    <n v="2024"/>
    <x v="8"/>
    <n v="9"/>
    <s v="Q3"/>
    <n v="2"/>
    <n v="0.34"/>
  </r>
  <r>
    <n v="3194"/>
    <s v="US-2024-105102"/>
    <d v="2024-09-15T00:00:00"/>
    <d v="2024-09-19T00:00:00"/>
    <s v="Second Class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"/>
    <n v="3"/>
    <n v="0.2"/>
    <n v="29.952000000000002"/>
    <n v="2024"/>
    <x v="8"/>
    <n v="9"/>
    <s v="Q3"/>
    <n v="4"/>
    <n v="0.375"/>
  </r>
  <r>
    <n v="3195"/>
    <s v="US-2024-100734"/>
    <d v="2024-09-15T00:00:00"/>
    <d v="2024-09-20T00:00:00"/>
    <s v="Standard Class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1"/>
    <n v="4"/>
    <n v="0.7"/>
    <n v="-2.8607999999999998"/>
    <n v="2024"/>
    <x v="8"/>
    <n v="9"/>
    <s v="Q3"/>
    <n v="5"/>
    <n v="-0.79999999999999993"/>
  </r>
  <r>
    <n v="3196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x v="2"/>
    <s v="OFF-PA-10001937"/>
    <x v="0"/>
    <s v="Paper"/>
    <s v="Xerox 21"/>
    <n v="15.552"/>
    <n v="3"/>
    <n v="0.2"/>
    <n v="5.4432"/>
    <n v="2024"/>
    <x v="8"/>
    <n v="9"/>
    <s v="Q3"/>
    <n v="0"/>
    <n v="0.35000000000000003"/>
  </r>
  <r>
    <n v="3197"/>
    <s v="US-2024-105102"/>
    <d v="2024-09-15T00:00:00"/>
    <d v="2024-09-19T00:00:00"/>
    <s v="Second Class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7999999999997"/>
    <n v="2024"/>
    <x v="8"/>
    <n v="9"/>
    <s v="Q3"/>
    <n v="4"/>
    <n v="0.47999999999999993"/>
  </r>
  <r>
    <n v="3198"/>
    <s v="US-2024-145849"/>
    <d v="2024-09-15T00:00:00"/>
    <d v="2024-09-17T00:00:00"/>
    <s v="Second Class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99"/>
    <n v="2024"/>
    <x v="8"/>
    <n v="9"/>
    <s v="Q3"/>
    <n v="2"/>
    <n v="5.9999999999999991E-2"/>
  </r>
  <r>
    <n v="3199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7999999999998"/>
    <n v="2024"/>
    <x v="8"/>
    <n v="9"/>
    <s v="Q3"/>
    <n v="0"/>
    <n v="8.7499999999999994E-2"/>
  </r>
  <r>
    <n v="3200"/>
    <s v="US-2024-100734"/>
    <d v="2024-09-15T00:00:00"/>
    <d v="2024-09-20T00:00:00"/>
    <s v="Standard Class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02"/>
    <n v="2024"/>
    <x v="8"/>
    <n v="9"/>
    <s v="Q3"/>
    <n v="5"/>
    <n v="-0.2"/>
  </r>
  <r>
    <n v="3201"/>
    <s v="US-2024-102582"/>
    <d v="2024-09-15T00:00:00"/>
    <d v="2024-09-19T00:00:00"/>
    <s v="Standard Class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  <n v="2024"/>
    <x v="8"/>
    <n v="9"/>
    <s v="Q3"/>
    <n v="4"/>
    <n v="0"/>
  </r>
  <r>
    <n v="3202"/>
    <s v="US-2024-167696"/>
    <d v="2024-09-16T00:00:00"/>
    <d v="2024-09-21T00:00:00"/>
    <s v="Standard Class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  <n v="2024"/>
    <x v="8"/>
    <n v="9"/>
    <s v="Q3"/>
    <n v="5"/>
    <n v="0.47"/>
  </r>
  <r>
    <n v="3203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"/>
    <n v="5"/>
    <n v="0.2"/>
    <n v="-25.049000000000198"/>
    <n v="2024"/>
    <x v="8"/>
    <n v="9"/>
    <s v="Q3"/>
    <n v="6"/>
    <n v="-1.2500000000000098E-2"/>
  </r>
  <r>
    <n v="3204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"/>
    <n v="7"/>
    <n v="0.5"/>
    <n v="-1665.0522000000001"/>
    <n v="2024"/>
    <x v="8"/>
    <n v="9"/>
    <s v="Q3"/>
    <n v="4"/>
    <n v="-0.54"/>
  </r>
  <r>
    <n v="3205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39999999997"/>
    <n v="6"/>
    <n v="0.2"/>
    <n v="158.57640000000001"/>
    <n v="2024"/>
    <x v="8"/>
    <n v="9"/>
    <s v="Q3"/>
    <n v="6"/>
    <n v="3.7500000000000006E-2"/>
  </r>
  <r>
    <n v="3206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92"/>
    <n v="2024"/>
    <x v="8"/>
    <n v="9"/>
    <s v="Q3"/>
    <n v="6"/>
    <n v="4.4444444444444439E-2"/>
  </r>
  <r>
    <n v="3207"/>
    <s v="US-2024-143077"/>
    <d v="2024-09-17T00:00:00"/>
    <d v="2024-09-21T00:00:00"/>
    <s v="Standard Class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"/>
    <n v="2"/>
    <n v="0.6"/>
    <n v="-10.419600000000001"/>
    <n v="2024"/>
    <x v="8"/>
    <n v="9"/>
    <s v="Q3"/>
    <n v="4"/>
    <n v="-0.47500000000000003"/>
  </r>
  <r>
    <n v="3208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"/>
    <n v="3"/>
    <n v="0.2"/>
    <n v="15.525"/>
    <n v="2024"/>
    <x v="8"/>
    <n v="9"/>
    <s v="Q3"/>
    <n v="4"/>
    <n v="0.125"/>
  </r>
  <r>
    <n v="3209"/>
    <s v="US-2024-138919"/>
    <d v="2024-09-17T00:00:00"/>
    <d v="2024-09-21T00:00:00"/>
    <s v="Standard Class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1"/>
    <n v="2024"/>
    <x v="8"/>
    <n v="9"/>
    <s v="Q3"/>
    <n v="4"/>
    <n v="-0.3"/>
  </r>
  <r>
    <n v="3210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59999999999998"/>
    <n v="2024"/>
    <x v="8"/>
    <n v="9"/>
    <s v="Q3"/>
    <n v="4"/>
    <n v="0.22499999999999998"/>
  </r>
  <r>
    <n v="3211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903"/>
    <n v="2024"/>
    <x v="8"/>
    <n v="9"/>
    <s v="Q3"/>
    <n v="4"/>
    <n v="0.11249999999999988"/>
  </r>
  <r>
    <n v="3212"/>
    <s v="US-2024-143077"/>
    <d v="2024-09-17T00:00:00"/>
    <d v="2024-09-21T00:00:00"/>
    <s v="Standard Class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80000000000001"/>
    <n v="3"/>
    <n v="0.8"/>
    <n v="-10.211399999999999"/>
    <n v="2024"/>
    <x v="8"/>
    <n v="9"/>
    <s v="Q3"/>
    <n v="4"/>
    <n v="-1.5499999999999998"/>
  </r>
  <r>
    <n v="3213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03"/>
    <n v="2"/>
    <n v="0.7"/>
    <n v="-7.0532000000000004"/>
    <n v="2024"/>
    <x v="8"/>
    <n v="9"/>
    <s v="Q3"/>
    <n v="4"/>
    <n v="-0.73333333333333339"/>
  </r>
  <r>
    <n v="3214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79999999999997"/>
    <n v="6"/>
    <n v="0.7"/>
    <n v="-5.7149999999999999"/>
    <n v="2024"/>
    <x v="8"/>
    <n v="9"/>
    <s v="Q3"/>
    <n v="4"/>
    <n v="-0.83333333333333337"/>
  </r>
  <r>
    <n v="3215"/>
    <s v="US-2024-138716"/>
    <d v="2024-09-17T00:00:00"/>
    <d v="2024-09-20T00:00:00"/>
    <s v="First Class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2"/>
    <n v="3"/>
    <n v="0.2"/>
    <n v="7.8224999999999998"/>
    <n v="2024"/>
    <x v="8"/>
    <n v="9"/>
    <s v="Q3"/>
    <n v="3"/>
    <n v="0.3125"/>
  </r>
  <r>
    <n v="3216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39999999999998"/>
    <n v="2"/>
    <n v="0.2"/>
    <n v="1.1015999999999999"/>
    <n v="2024"/>
    <x v="8"/>
    <n v="9"/>
    <s v="Q3"/>
    <n v="4"/>
    <n v="0.33750000000000002"/>
  </r>
  <r>
    <n v="3217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700000000001"/>
    <n v="2024"/>
    <x v="8"/>
    <n v="9"/>
    <s v="Q3"/>
    <n v="6"/>
    <n v="0.47000000000000003"/>
  </r>
  <r>
    <n v="3218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800000000003"/>
    <n v="2024"/>
    <x v="8"/>
    <n v="9"/>
    <s v="Q3"/>
    <n v="6"/>
    <n v="0.48000000000000004"/>
  </r>
  <r>
    <n v="3219"/>
    <s v="US-2024-133025"/>
    <d v="2024-09-17T00:00:00"/>
    <d v="2024-09-19T00:00:00"/>
    <s v="Second Class"/>
    <s v="MO-17800"/>
    <s v="Meg O'Connel"/>
    <x v="1"/>
    <s v="United States"/>
    <s v="Los Angeles"/>
    <s v="California"/>
    <n v="90036"/>
    <x v="3"/>
    <s v="OFF-PA-10004100"/>
    <x v="0"/>
    <s v="Paper"/>
    <s v="Xerox 216"/>
    <n v="32.4"/>
    <n v="5"/>
    <n v="0"/>
    <n v="15.552"/>
    <n v="2024"/>
    <x v="8"/>
    <n v="9"/>
    <s v="Q3"/>
    <n v="2"/>
    <n v="0.48"/>
  </r>
  <r>
    <n v="3220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99"/>
    <n v="2024"/>
    <x v="8"/>
    <n v="9"/>
    <s v="Q3"/>
    <n v="6"/>
    <n v="6.9999999999999993E-2"/>
  </r>
  <r>
    <n v="3221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4000000000001"/>
    <n v="2024"/>
    <x v="8"/>
    <n v="9"/>
    <s v="Q3"/>
    <n v="6"/>
    <n v="0.29000000000000004"/>
  </r>
  <r>
    <n v="3222"/>
    <s v="US-2024-141145"/>
    <d v="2024-09-17T00:00:00"/>
    <d v="2024-09-23T00:00:00"/>
    <s v="Standard Class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6000000000001"/>
    <n v="2024"/>
    <x v="8"/>
    <n v="9"/>
    <s v="Q3"/>
    <n v="6"/>
    <n v="0.125"/>
  </r>
  <r>
    <n v="3223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7"/>
    <n v="2024"/>
    <x v="8"/>
    <n v="9"/>
    <s v="Q3"/>
    <n v="6"/>
    <n v="0.33"/>
  </r>
  <r>
    <n v="3224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01"/>
    <n v="2024"/>
    <x v="8"/>
    <n v="9"/>
    <s v="Q3"/>
    <n v="6"/>
    <n v="1.9999999999999855E-2"/>
  </r>
  <r>
    <n v="3225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7"/>
    <n v="3"/>
    <n v="0"/>
    <n v="58.791600000000003"/>
    <n v="2024"/>
    <x v="8"/>
    <n v="9"/>
    <s v="Q3"/>
    <n v="6"/>
    <n v="0.28000000000000003"/>
  </r>
  <r>
    <n v="3226"/>
    <s v="US-2024-167745"/>
    <d v="2024-09-18T00:00:00"/>
    <d v="2024-09-23T00:00:00"/>
    <s v="Standard Class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7999999999999"/>
    <n v="2024"/>
    <x v="8"/>
    <n v="9"/>
    <s v="Q3"/>
    <n v="5"/>
    <n v="0.42"/>
  </r>
  <r>
    <n v="3227"/>
    <s v="US-2024-167745"/>
    <d v="2024-09-18T00:00:00"/>
    <d v="2024-09-23T00:00:00"/>
    <s v="Standard Class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6000000000003"/>
    <n v="2024"/>
    <x v="8"/>
    <n v="9"/>
    <s v="Q3"/>
    <n v="5"/>
    <n v="0.47000000000000003"/>
  </r>
  <r>
    <n v="3228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9"/>
    <n v="2024"/>
    <x v="8"/>
    <n v="9"/>
    <s v="Q3"/>
    <n v="5"/>
    <n v="0.49"/>
  </r>
  <r>
    <n v="3229"/>
    <s v="US-2024-149713"/>
    <d v="2024-09-18T00:00:00"/>
    <d v="2024-09-22T00:00:00"/>
    <s v="Second Class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7999999999997"/>
    <n v="2024"/>
    <x v="8"/>
    <n v="9"/>
    <s v="Q3"/>
    <n v="4"/>
    <n v="0.48999999999999994"/>
  </r>
  <r>
    <n v="3230"/>
    <s v="US-2024-150511"/>
    <d v="2024-09-18T00:00:00"/>
    <d v="2024-09-24T00:00:00"/>
    <s v="Standard Class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8000000000009"/>
    <n v="2024"/>
    <x v="8"/>
    <n v="9"/>
    <s v="Q3"/>
    <n v="6"/>
    <n v="0.47000000000000008"/>
  </r>
  <r>
    <n v="3231"/>
    <s v="US-2024-149713"/>
    <d v="2024-09-18T00:00:00"/>
    <d v="2024-09-22T00:00:00"/>
    <s v="Second Class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799999999993"/>
    <n v="2024"/>
    <x v="8"/>
    <n v="9"/>
    <s v="Q3"/>
    <n v="4"/>
    <n v="0.48999999999999994"/>
  </r>
  <r>
    <n v="3232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  <n v="2024"/>
    <x v="8"/>
    <n v="9"/>
    <s v="Q3"/>
    <n v="5"/>
    <n v="0"/>
  </r>
  <r>
    <n v="3233"/>
    <s v="US-2024-101154"/>
    <d v="2024-09-18T00:00:00"/>
    <d v="2024-09-21T00:00:00"/>
    <s v="First Class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  <n v="2024"/>
    <x v="8"/>
    <n v="9"/>
    <s v="Q3"/>
    <n v="3"/>
    <n v="1.9999999999999997E-2"/>
  </r>
  <r>
    <n v="3234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  <n v="2024"/>
    <x v="8"/>
    <n v="9"/>
    <s v="Q3"/>
    <n v="5"/>
    <n v="0.19"/>
  </r>
  <r>
    <n v="3235"/>
    <s v="US-2024-149713"/>
    <d v="2024-09-18T00:00:00"/>
    <d v="2024-09-22T00:00:00"/>
    <s v="Second Class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9"/>
    <n v="2024"/>
    <x v="8"/>
    <n v="9"/>
    <s v="Q3"/>
    <n v="4"/>
    <n v="0.3"/>
  </r>
  <r>
    <n v="3236"/>
    <s v="US-2024-167745"/>
    <d v="2024-09-18T00:00:00"/>
    <d v="2024-09-23T00:00:00"/>
    <s v="Standard Class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7"/>
    <n v="2024"/>
    <x v="8"/>
    <n v="9"/>
    <s v="Q3"/>
    <n v="5"/>
    <n v="0.30000000000000004"/>
  </r>
  <r>
    <n v="3237"/>
    <s v="US-2024-142202"/>
    <d v="2024-09-18T00:00:00"/>
    <d v="2024-09-23T00:00:00"/>
    <s v="Second Class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"/>
    <n v="9"/>
    <n v="0.2"/>
    <n v="152.38800000000001"/>
    <n v="2024"/>
    <x v="8"/>
    <n v="9"/>
    <s v="Q3"/>
    <n v="5"/>
    <n v="0.21249999999999999"/>
  </r>
  <r>
    <n v="3238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"/>
    <n v="2024"/>
    <x v="8"/>
    <n v="9"/>
    <s v="Q3"/>
    <n v="5"/>
    <n v="0.26"/>
  </r>
  <r>
    <n v="3239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79999999999"/>
    <n v="2024"/>
    <x v="8"/>
    <n v="9"/>
    <s v="Q3"/>
    <n v="5"/>
    <n v="0.25999999999999995"/>
  </r>
  <r>
    <n v="3240"/>
    <s v="US-2024-115847"/>
    <d v="2024-09-19T00:00:00"/>
    <d v="2024-09-24T00:00:00"/>
    <s v="Second Class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2000000000002"/>
    <n v="2024"/>
    <x v="8"/>
    <n v="9"/>
    <s v="Q3"/>
    <n v="5"/>
    <n v="7.0000000000000007E-2"/>
  </r>
  <r>
    <n v="3241"/>
    <s v="US-2024-149517"/>
    <d v="2024-09-19T00:00:00"/>
    <d v="2024-09-23T00:00:00"/>
    <s v="Standard Class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800000000002"/>
    <n v="2024"/>
    <x v="8"/>
    <n v="9"/>
    <s v="Q3"/>
    <n v="4"/>
    <n v="0.32"/>
  </r>
  <r>
    <n v="3242"/>
    <s v="US-2024-137603"/>
    <d v="2024-09-19T00:00:00"/>
    <d v="2024-09-24T00:00:00"/>
    <s v="Standard Class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  <n v="2024"/>
    <x v="8"/>
    <n v="9"/>
    <s v="Q3"/>
    <n v="5"/>
    <n v="0.26"/>
  </r>
  <r>
    <n v="3243"/>
    <s v="US-2024-132815"/>
    <d v="2024-09-19T00:00:00"/>
    <d v="2024-09-22T00:00:00"/>
    <s v="Second Class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  <n v="2024"/>
    <x v="8"/>
    <n v="9"/>
    <s v="Q3"/>
    <n v="3"/>
    <n v="0.49"/>
  </r>
  <r>
    <n v="3244"/>
    <s v="US-2024-147102"/>
    <d v="2024-09-19T00:00:00"/>
    <d v="2024-09-26T00:00:00"/>
    <s v="Standard Class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  <n v="2024"/>
    <x v="8"/>
    <n v="9"/>
    <s v="Q3"/>
    <n v="7"/>
    <n v="0.35"/>
  </r>
  <r>
    <n v="3245"/>
    <s v="US-2024-135489"/>
    <d v="2024-09-19T00:00:00"/>
    <d v="2024-09-22T00:00:00"/>
    <s v="Second Class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6"/>
    <n v="14"/>
    <n v="0"/>
    <n v="134.33279999999999"/>
    <n v="2024"/>
    <x v="8"/>
    <n v="9"/>
    <s v="Q3"/>
    <n v="3"/>
    <n v="0.47999999999999993"/>
  </r>
  <r>
    <n v="3246"/>
    <s v="US-2024-126970"/>
    <d v="2024-09-20T00:00:00"/>
    <d v="2024-09-24T00:00:00"/>
    <s v="Standard Class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98"/>
    <n v="3"/>
    <n v="0.8"/>
    <n v="-4.4927999999999999"/>
    <n v="2024"/>
    <x v="8"/>
    <n v="9"/>
    <s v="Q3"/>
    <n v="4"/>
    <n v="-1.6"/>
  </r>
  <r>
    <n v="3247"/>
    <s v="US-2024-141565"/>
    <d v="2024-09-20T00:00:00"/>
    <d v="2024-09-24T00:00:00"/>
    <s v="Standard Class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39999999999"/>
    <n v="6"/>
    <n v="0.7"/>
    <n v="-913.17600000000004"/>
    <n v="2024"/>
    <x v="8"/>
    <n v="9"/>
    <s v="Q3"/>
    <n v="4"/>
    <n v="-0.66666666666666674"/>
  </r>
  <r>
    <n v="3248"/>
    <s v="US-2024-153738"/>
    <d v="2024-09-20T00:00:00"/>
    <d v="2024-09-22T00:00:00"/>
    <s v="First Class"/>
    <s v="AG-10270"/>
    <s v="Alejandro Grove"/>
    <x v="0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6"/>
    <n v="2024"/>
    <x v="8"/>
    <n v="9"/>
    <s v="Q3"/>
    <n v="2"/>
    <n v="0.45"/>
  </r>
  <r>
    <n v="3249"/>
    <s v="US-2024-156013"/>
    <d v="2024-09-20T00:00:00"/>
    <d v="2024-09-26T00:00:00"/>
    <s v="Standard Class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  <n v="2024"/>
    <x v="8"/>
    <n v="9"/>
    <s v="Q3"/>
    <n v="6"/>
    <n v="0.36249999999999993"/>
  </r>
  <r>
    <n v="3250"/>
    <s v="US-2024-151470"/>
    <d v="2024-09-20T00:00:00"/>
    <d v="2024-09-26T00:00:00"/>
    <s v="Standard Class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2"/>
    <n v="2024"/>
    <x v="8"/>
    <n v="9"/>
    <s v="Q3"/>
    <n v="6"/>
    <n v="0.36249999999999999"/>
  </r>
  <r>
    <n v="3251"/>
    <s v="US-2024-156013"/>
    <d v="2024-09-20T00:00:00"/>
    <d v="2024-09-26T00:00:00"/>
    <s v="Standard Class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8000000000001"/>
    <n v="2024"/>
    <x v="8"/>
    <n v="9"/>
    <s v="Q3"/>
    <n v="6"/>
    <n v="0.47000000000000003"/>
  </r>
  <r>
    <n v="3252"/>
    <s v="US-2024-141565"/>
    <d v="2024-09-20T00:00:00"/>
    <d v="2024-09-24T00:00:00"/>
    <s v="Standard Class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03"/>
    <n v="2024"/>
    <x v="8"/>
    <n v="9"/>
    <s v="Q3"/>
    <n v="4"/>
    <n v="-0.2"/>
  </r>
  <r>
    <n v="3253"/>
    <s v="CA-2024-153738"/>
    <d v="2024-09-20T00:00:00"/>
    <d v="2024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  <n v="2024"/>
    <x v="8"/>
    <n v="9"/>
    <s v="Q3"/>
    <n v="2"/>
    <n v="0.36249999999999993"/>
  </r>
  <r>
    <n v="3254"/>
    <s v="US-2024-168480"/>
    <d v="2024-09-21T00:00:00"/>
    <d v="2024-09-27T00:00:00"/>
    <s v="Standard Class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01"/>
    <n v="2024"/>
    <x v="8"/>
    <n v="9"/>
    <s v="Q3"/>
    <n v="6"/>
    <n v="0.16"/>
  </r>
  <r>
    <n v="3255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  <n v="2024"/>
    <x v="8"/>
    <n v="9"/>
    <s v="Q3"/>
    <n v="5"/>
    <n v="0.25"/>
  </r>
  <r>
    <n v="3256"/>
    <s v="US-2024-117800"/>
    <d v="2024-09-21T00:00:00"/>
    <d v="2024-09-26T00:00:00"/>
    <s v="Standard Class"/>
    <s v="TH-21550"/>
    <s v="Tracy Hopkins"/>
    <x v="1"/>
    <s v="United States"/>
    <s v="Everett"/>
    <s v="Massachusetts"/>
    <n v="2149"/>
    <x v="1"/>
    <s v="FUR-CH-10000785"/>
    <x v="1"/>
    <s v="Chairs"/>
    <s v="Global Ergonomic Managers Chair"/>
    <n v="542.94000000000005"/>
    <n v="3"/>
    <n v="0"/>
    <n v="141.1644"/>
    <n v="2024"/>
    <x v="8"/>
    <n v="9"/>
    <s v="Q3"/>
    <n v="5"/>
    <n v="0.25999999999999995"/>
  </r>
  <r>
    <n v="3257"/>
    <s v="US-2024-149972"/>
    <d v="2024-09-21T00:00:00"/>
    <d v="2024-09-23T00:00:00"/>
    <s v="First Class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  <n v="2024"/>
    <x v="8"/>
    <n v="9"/>
    <s v="Q3"/>
    <n v="2"/>
    <n v="0"/>
  </r>
  <r>
    <n v="3258"/>
    <s v="US-2024-126697"/>
    <d v="2024-09-21T00:00:00"/>
    <d v="2024-09-24T00:00:00"/>
    <s v="First Class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79999999999999"/>
    <n v="4"/>
    <n v="0.6"/>
    <n v="-1.4783999999999999"/>
    <n v="2024"/>
    <x v="8"/>
    <n v="9"/>
    <s v="Q3"/>
    <n v="3"/>
    <n v="-0.3"/>
  </r>
  <r>
    <n v="3259"/>
    <s v="US-2024-127593"/>
    <d v="2024-09-21T00:00:00"/>
    <d v="2024-09-21T00:00:00"/>
    <s v="Same Day"/>
    <s v="DH-13675"/>
    <s v="Duane Huffman"/>
    <x v="1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9"/>
    <n v="2024"/>
    <x v="8"/>
    <n v="9"/>
    <s v="Q3"/>
    <n v="0"/>
    <n v="0.17"/>
  </r>
  <r>
    <n v="3260"/>
    <s v="US-2024-168480"/>
    <d v="2024-09-21T00:00:00"/>
    <d v="2024-09-27T00:00:00"/>
    <s v="Standard Class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97"/>
    <n v="2024"/>
    <x v="8"/>
    <n v="9"/>
    <s v="Q3"/>
    <n v="6"/>
    <n v="0.28999999999999998"/>
  </r>
  <r>
    <n v="3261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20000000000001"/>
    <n v="2024"/>
    <x v="8"/>
    <n v="9"/>
    <s v="Q3"/>
    <n v="5"/>
    <n v="0.47000000000000003"/>
  </r>
  <r>
    <n v="3262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7"/>
    <n v="2024"/>
    <x v="8"/>
    <n v="9"/>
    <s v="Q3"/>
    <n v="5"/>
    <n v="0.47000000000000003"/>
  </r>
  <r>
    <n v="3263"/>
    <s v="US-2024-149972"/>
    <d v="2024-09-21T00:00:00"/>
    <d v="2024-09-23T00:00:00"/>
    <s v="First Class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8"/>
    <n v="2024"/>
    <x v="8"/>
    <n v="9"/>
    <s v="Q3"/>
    <n v="2"/>
    <n v="0.32"/>
  </r>
  <r>
    <n v="3264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  <n v="2024"/>
    <x v="8"/>
    <n v="9"/>
    <s v="Q3"/>
    <n v="5"/>
    <n v="0.49"/>
  </r>
  <r>
    <n v="3265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59999999999999"/>
    <n v="2024"/>
    <x v="8"/>
    <n v="9"/>
    <s v="Q3"/>
    <n v="5"/>
    <n v="9.9999999999999992E-2"/>
  </r>
  <r>
    <n v="3266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8"/>
    <n v="2024"/>
    <x v="8"/>
    <n v="9"/>
    <s v="Q3"/>
    <n v="5"/>
    <n v="0.28000000000000003"/>
  </r>
  <r>
    <n v="3267"/>
    <s v="US-2024-102036"/>
    <d v="2024-09-21T00:00:00"/>
    <d v="2024-09-27T00:00:00"/>
    <s v="Standard Class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600000000003"/>
    <n v="2024"/>
    <x v="8"/>
    <n v="9"/>
    <s v="Q3"/>
    <n v="6"/>
    <n v="0.24000000000000002"/>
  </r>
  <r>
    <n v="3268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  <n v="2024"/>
    <x v="8"/>
    <n v="9"/>
    <s v="Q3"/>
    <n v="5"/>
    <n v="1.9999999999999997E-2"/>
  </r>
  <r>
    <n v="3269"/>
    <s v="US-2024-126697"/>
    <d v="2024-09-21T00:00:00"/>
    <d v="2024-09-24T00:00:00"/>
    <s v="First Class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19999999999999"/>
    <n v="3"/>
    <n v="0.2"/>
    <n v="32.130000000000003"/>
    <n v="2024"/>
    <x v="8"/>
    <n v="9"/>
    <s v="Q3"/>
    <n v="3"/>
    <n v="0.21250000000000002"/>
  </r>
  <r>
    <n v="3270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5000000000005"/>
    <n v="5"/>
    <n v="0"/>
    <n v="176.386"/>
    <n v="2024"/>
    <x v="8"/>
    <n v="9"/>
    <s v="Q3"/>
    <n v="5"/>
    <n v="0.27999999999999997"/>
  </r>
  <r>
    <n v="3271"/>
    <s v="US-2024-117800"/>
    <d v="2024-09-21T00:00:00"/>
    <d v="2024-09-26T00:00:00"/>
    <s v="Standard Class"/>
    <s v="TH-21550"/>
    <s v="Tracy Hopkins"/>
    <x v="1"/>
    <s v="United States"/>
    <s v="Everett"/>
    <s v="Massachusetts"/>
    <n v="2149"/>
    <x v="1"/>
    <s v="TEC-PH-10002415"/>
    <x v="2"/>
    <s v="Phones"/>
    <s v="Polycom VoiceStation 500 ConferenceÂ phone"/>
    <n v="589.9"/>
    <n v="2"/>
    <n v="0"/>
    <n v="147.47499999999999"/>
    <n v="2024"/>
    <x v="8"/>
    <n v="9"/>
    <s v="Q3"/>
    <n v="5"/>
    <n v="0.25"/>
  </r>
  <r>
    <n v="3272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3"/>
    <n v="3"/>
    <n v="0"/>
    <n v="32.981699999999996"/>
    <n v="2024"/>
    <x v="8"/>
    <n v="9"/>
    <s v="Q3"/>
    <n v="5"/>
    <n v="0.28999999999999998"/>
  </r>
  <r>
    <n v="3273"/>
    <s v="US-2024-126697"/>
    <d v="2024-09-21T00:00:00"/>
    <d v="2024-09-24T00:00:00"/>
    <s v="First Class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300000000001"/>
    <n v="2024"/>
    <x v="8"/>
    <n v="9"/>
    <s v="Q3"/>
    <n v="3"/>
    <n v="0.125"/>
  </r>
  <r>
    <n v="3274"/>
    <s v="US-2024-134992"/>
    <d v="2024-09-22T00:00:00"/>
    <d v="2024-09-26T00:00:00"/>
    <s v="Second Class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9"/>
    <n v="2024"/>
    <x v="8"/>
    <n v="9"/>
    <s v="Q3"/>
    <n v="4"/>
    <n v="0.23"/>
  </r>
  <r>
    <n v="3275"/>
    <s v="US-2024-112571"/>
    <d v="2024-09-22T00:00:00"/>
    <d v="2024-09-22T00:00:00"/>
    <s v="Same Day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  <n v="2024"/>
    <x v="8"/>
    <n v="9"/>
    <s v="Q3"/>
    <n v="0"/>
    <n v="0.26"/>
  </r>
  <r>
    <n v="3276"/>
    <s v="US-2024-168760"/>
    <d v="2024-09-22T00:00:00"/>
    <d v="2024-09-26T00:00:00"/>
    <s v="Second Class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  <n v="2024"/>
    <x v="8"/>
    <n v="9"/>
    <s v="Q3"/>
    <n v="4"/>
    <n v="0.27"/>
  </r>
  <r>
    <n v="3277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x v="2"/>
    <s v="OFF-AR-10001315"/>
    <x v="0"/>
    <s v="Art"/>
    <s v="Newell 310"/>
    <n v="2.8159999999999998"/>
    <n v="2"/>
    <n v="0.2"/>
    <n v="0.31680000000000003"/>
    <n v="2024"/>
    <x v="8"/>
    <n v="9"/>
    <s v="Q3"/>
    <n v="4"/>
    <n v="0.11250000000000002"/>
  </r>
  <r>
    <n v="3278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2000000000001"/>
    <n v="2024"/>
    <x v="8"/>
    <n v="9"/>
    <s v="Q3"/>
    <n v="4"/>
    <n v="-0.8"/>
  </r>
  <r>
    <n v="3279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2"/>
    <n v="2024"/>
    <x v="8"/>
    <n v="9"/>
    <s v="Q3"/>
    <n v="4"/>
    <n v="0.35000000000000003"/>
  </r>
  <r>
    <n v="3280"/>
    <s v="US-2024-134992"/>
    <d v="2024-09-22T00:00:00"/>
    <d v="2024-09-26T00:00:00"/>
    <s v="Second Class"/>
    <s v="MG-17875"/>
    <s v="Michael Grace"/>
    <x v="1"/>
    <s v="United States"/>
    <s v="Arlington"/>
    <s v="Virginia"/>
    <n v="22204"/>
    <x v="2"/>
    <s v="OFF-PA-10001972"/>
    <x v="0"/>
    <s v="Paper"/>
    <s v="Xerox 214"/>
    <n v="32.4"/>
    <n v="5"/>
    <n v="0"/>
    <n v="15.552"/>
    <n v="2024"/>
    <x v="8"/>
    <n v="9"/>
    <s v="Q3"/>
    <n v="4"/>
    <n v="0.48"/>
  </r>
  <r>
    <n v="3281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3999999999999"/>
    <n v="1"/>
    <n v="0.2"/>
    <n v="-4.7670000000000003"/>
    <n v="2024"/>
    <x v="8"/>
    <n v="9"/>
    <s v="Q3"/>
    <n v="4"/>
    <n v="-0.18750000000000003"/>
  </r>
  <r>
    <n v="3282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399999999996"/>
    <n v="4"/>
    <n v="0.2"/>
    <n v="-63.005600000000001"/>
    <n v="2024"/>
    <x v="8"/>
    <n v="9"/>
    <s v="Q3"/>
    <n v="4"/>
    <n v="-8.7500000000000008E-2"/>
  </r>
  <r>
    <n v="3283"/>
    <s v="US-2024-115343"/>
    <d v="2024-09-22T00:00:00"/>
    <d v="2024-09-25T00:00:00"/>
    <s v="First Class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"/>
    <n v="5"/>
    <n v="0.2"/>
    <n v="6.2549999999999901"/>
    <n v="2024"/>
    <x v="8"/>
    <n v="9"/>
    <s v="Q3"/>
    <n v="3"/>
    <n v="0.11249999999999982"/>
  </r>
  <r>
    <n v="3284"/>
    <s v="US-2024-115343"/>
    <d v="2024-09-22T00:00:00"/>
    <d v="2024-09-25T00:00:00"/>
    <s v="First Class"/>
    <s v="FO-14305"/>
    <s v="Frank Olsen"/>
    <x v="0"/>
    <s v="United States"/>
    <s v="Philadelphia"/>
    <s v="Pennsylvania"/>
    <n v="19143"/>
    <x v="1"/>
    <s v="TEC-AC-10003832"/>
    <x v="2"/>
    <s v="Accessories"/>
    <s v="LogitechÂ P710e Mobile Speakerphone"/>
    <n v="617.976"/>
    <n v="3"/>
    <n v="0.2"/>
    <n v="-7.7247000000000998"/>
    <n v="2024"/>
    <x v="8"/>
    <n v="9"/>
    <s v="Q3"/>
    <n v="3"/>
    <n v="-1.2500000000000162E-2"/>
  </r>
  <r>
    <n v="3285"/>
    <s v="US-2024-153381"/>
    <d v="2024-09-24T00:00:00"/>
    <d v="2024-09-28T00:00:00"/>
    <s v="Standard Class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799999999997"/>
    <n v="2024"/>
    <x v="8"/>
    <n v="9"/>
    <s v="Q3"/>
    <n v="4"/>
    <n v="0.27999999999999997"/>
  </r>
  <r>
    <n v="3286"/>
    <s v="US-2024-143119"/>
    <d v="2024-09-24T00:00:00"/>
    <d v="2024-09-30T00:00:00"/>
    <s v="Standard Class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5"/>
    <n v="2024"/>
    <x v="8"/>
    <n v="9"/>
    <s v="Q3"/>
    <n v="6"/>
    <n v="0.3"/>
  </r>
  <r>
    <n v="3287"/>
    <s v="US-2024-103835"/>
    <d v="2024-09-24T00:00:00"/>
    <d v="2024-09-28T00:00:00"/>
    <s v="Standard Class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  <n v="2024"/>
    <x v="8"/>
    <n v="9"/>
    <s v="Q3"/>
    <n v="4"/>
    <n v="0.31"/>
  </r>
  <r>
    <n v="3288"/>
    <s v="US-2024-103835"/>
    <d v="2024-09-24T00:00:00"/>
    <d v="2024-09-28T00:00:00"/>
    <s v="Standard Class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80000000001"/>
    <n v="2024"/>
    <x v="8"/>
    <n v="9"/>
    <s v="Q3"/>
    <n v="4"/>
    <n v="0.29000000000000004"/>
  </r>
  <r>
    <n v="3289"/>
    <s v="US-2024-161466"/>
    <d v="2024-09-24T00:00:00"/>
    <d v="2024-09-27T00:00:00"/>
    <s v="Second Class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79999999999999"/>
    <n v="2"/>
    <n v="0.2"/>
    <n v="0.59919999999999995"/>
    <n v="2024"/>
    <x v="8"/>
    <n v="9"/>
    <s v="Q3"/>
    <n v="3"/>
    <n v="8.7499999999999994E-2"/>
  </r>
  <r>
    <n v="3290"/>
    <s v="US-2024-106873"/>
    <d v="2024-09-24T00:00:00"/>
    <d v="2024-09-29T00:00:00"/>
    <s v="Second Class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2000000000001"/>
    <n v="2024"/>
    <x v="8"/>
    <n v="9"/>
    <s v="Q3"/>
    <n v="5"/>
    <n v="0.11250000000000002"/>
  </r>
  <r>
    <n v="3291"/>
    <s v="US-2024-106873"/>
    <d v="2024-09-24T00:00:00"/>
    <d v="2024-09-29T00:00:00"/>
    <s v="Second Class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98"/>
    <n v="2024"/>
    <x v="8"/>
    <n v="9"/>
    <s v="Q3"/>
    <n v="5"/>
    <n v="0.16249999999999998"/>
  </r>
  <r>
    <n v="3292"/>
    <s v="US-2024-113131"/>
    <d v="2024-09-24T00:00:00"/>
    <d v="2024-09-24T00:00:00"/>
    <s v="Same Day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99"/>
    <n v="2024"/>
    <x v="8"/>
    <n v="9"/>
    <s v="Q3"/>
    <n v="0"/>
    <n v="0.11249999999999999"/>
  </r>
  <r>
    <n v="3293"/>
    <s v="US-2024-161830"/>
    <d v="2024-09-24T00:00:00"/>
    <d v="2024-09-26T00:00:00"/>
    <s v="Second Class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4"/>
    <n v="2024"/>
    <x v="8"/>
    <n v="9"/>
    <s v="Q3"/>
    <n v="2"/>
    <n v="0.28999999999999998"/>
  </r>
  <r>
    <n v="3294"/>
    <s v="US-2024-161830"/>
    <d v="2024-09-24T00:00:00"/>
    <d v="2024-09-26T00:00:00"/>
    <s v="Second Class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"/>
    <n v="3"/>
    <n v="0.2"/>
    <n v="5.4200999999999997"/>
    <n v="2024"/>
    <x v="8"/>
    <n v="9"/>
    <s v="Q3"/>
    <n v="2"/>
    <n v="0.36249999999999999"/>
  </r>
  <r>
    <n v="3295"/>
    <s v="US-2024-153381"/>
    <d v="2024-09-24T00:00:00"/>
    <d v="2024-09-28T00:00:00"/>
    <s v="Standard Class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97"/>
    <n v="2024"/>
    <x v="8"/>
    <n v="9"/>
    <s v="Q3"/>
    <n v="4"/>
    <n v="0.44999999999999996"/>
  </r>
  <r>
    <n v="3296"/>
    <s v="US-2024-113131"/>
    <d v="2024-09-24T00:00:00"/>
    <d v="2024-09-24T00:00:00"/>
    <s v="Same Day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02"/>
    <n v="6"/>
    <n v="0.7"/>
    <n v="-4.4880000000000004"/>
    <n v="2024"/>
    <x v="8"/>
    <n v="9"/>
    <s v="Q3"/>
    <n v="0"/>
    <n v="-0.66666666666666674"/>
  </r>
  <r>
    <n v="3297"/>
    <s v="US-2024-105508"/>
    <d v="2024-09-24T00:00:00"/>
    <d v="2024-09-29T00:00:00"/>
    <s v="Standard Class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1"/>
    <n v="2024"/>
    <x v="8"/>
    <n v="9"/>
    <s v="Q3"/>
    <n v="5"/>
    <n v="0.45"/>
  </r>
  <r>
    <n v="3298"/>
    <s v="US-2024-113131"/>
    <d v="2024-09-24T00:00:00"/>
    <d v="2024-09-24T00:00:00"/>
    <s v="Same Day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"/>
    <n v="2"/>
    <n v="0.2"/>
    <n v="5.5439999999999996"/>
    <n v="2024"/>
    <x v="8"/>
    <n v="9"/>
    <s v="Q3"/>
    <n v="0"/>
    <n v="0.35"/>
  </r>
  <r>
    <n v="3299"/>
    <s v="US-2024-113131"/>
    <d v="2024-09-24T00:00:00"/>
    <d v="2024-09-24T00:00:00"/>
    <s v="Same Day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3999999999999"/>
    <n v="1"/>
    <n v="0.2"/>
    <n v="7.9378000000000002"/>
    <n v="2024"/>
    <x v="8"/>
    <n v="9"/>
    <s v="Q3"/>
    <n v="0"/>
    <n v="0.32500000000000001"/>
  </r>
  <r>
    <n v="3300"/>
    <s v="US-2024-113131"/>
    <d v="2024-09-24T00:00:00"/>
    <d v="2024-09-24T00:00:00"/>
    <s v="Same Day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7999999999998"/>
    <n v="2"/>
    <n v="0.2"/>
    <n v="1.6783999999999999"/>
    <n v="2024"/>
    <x v="8"/>
    <n v="9"/>
    <s v="Q3"/>
    <n v="0"/>
    <n v="0.05"/>
  </r>
  <r>
    <n v="3301"/>
    <s v="US-2024-106873"/>
    <d v="2024-09-24T00:00:00"/>
    <d v="2024-09-29T00:00:00"/>
    <s v="Second Class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"/>
    <n v="2"/>
    <n v="0.2"/>
    <n v="1.45"/>
    <n v="2024"/>
    <x v="8"/>
    <n v="9"/>
    <s v="Q3"/>
    <n v="5"/>
    <n v="6.25E-2"/>
  </r>
  <r>
    <n v="3302"/>
    <s v="US-2024-147816"/>
    <d v="2024-09-24T00:00:00"/>
    <d v="2024-09-26T00:00:00"/>
    <s v="Second Class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  <n v="2024"/>
    <x v="8"/>
    <n v="9"/>
    <s v="Q3"/>
    <n v="2"/>
    <n v="0.375"/>
  </r>
  <r>
    <n v="3303"/>
    <s v="US-2024-164308"/>
    <d v="2024-09-24T00:00:00"/>
    <d v="2024-09-27T00:00:00"/>
    <s v="First Class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39999999999"/>
    <n v="2024"/>
    <x v="8"/>
    <n v="9"/>
    <s v="Q3"/>
    <n v="3"/>
    <n v="0.25999999999999995"/>
  </r>
  <r>
    <n v="3304"/>
    <s v="US-2024-151869"/>
    <d v="2024-09-25T00:00:00"/>
    <d v="2024-09-25T00:00:00"/>
    <s v="Same Day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199999999999"/>
    <n v="1"/>
    <n v="0.1"/>
    <n v="6.8388"/>
    <n v="2024"/>
    <x v="8"/>
    <n v="9"/>
    <s v="Q3"/>
    <n v="0"/>
    <n v="6.6666666666666666E-2"/>
  </r>
  <r>
    <n v="3305"/>
    <s v="US-2024-149083"/>
    <d v="2024-09-25T00:00:00"/>
    <d v="2024-09-30T00:00:00"/>
    <s v="Standard Class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"/>
    <n v="2024"/>
    <x v="8"/>
    <n v="9"/>
    <s v="Q3"/>
    <n v="5"/>
    <n v="-3.7499999999999999E-2"/>
  </r>
  <r>
    <n v="3306"/>
    <s v="US-2024-106320"/>
    <d v="2024-09-25T00:00:00"/>
    <d v="2024-09-30T00:00:00"/>
    <s v="Standard Class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300000000001"/>
    <n v="3"/>
    <n v="0"/>
    <n v="240.26490000000001"/>
    <n v="2024"/>
    <x v="8"/>
    <n v="9"/>
    <s v="Q3"/>
    <n v="5"/>
    <n v="0.22999999999999998"/>
  </r>
  <r>
    <n v="3307"/>
    <s v="US-2024-139738"/>
    <d v="2024-09-25T00:00:00"/>
    <d v="2024-09-29T00:00:00"/>
    <s v="Standard Class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"/>
    <n v="2024"/>
    <x v="8"/>
    <n v="9"/>
    <s v="Q3"/>
    <n v="4"/>
    <n v="9.9999999999999992E-2"/>
  </r>
  <r>
    <n v="3308"/>
    <s v="US-2024-156510"/>
    <d v="2024-09-25T00:00:00"/>
    <d v="2024-09-29T00:00:00"/>
    <s v="Standard Class"/>
    <s v="EH-13990"/>
    <s v="Erica Hackney"/>
    <x v="0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9"/>
    <n v="2024"/>
    <x v="8"/>
    <n v="9"/>
    <s v="Q3"/>
    <n v="4"/>
    <n v="0.32999999999999996"/>
  </r>
  <r>
    <n v="3309"/>
    <s v="US-2024-156510"/>
    <d v="2024-09-25T00:00:00"/>
    <d v="2024-09-29T00:00:00"/>
    <s v="Standard Class"/>
    <s v="EH-13990"/>
    <s v="Erica Hackney"/>
    <x v="0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  <n v="2024"/>
    <x v="8"/>
    <n v="9"/>
    <s v="Q3"/>
    <n v="4"/>
    <n v="0.48"/>
  </r>
  <r>
    <n v="3310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03"/>
    <n v="4"/>
    <n v="0.7"/>
    <n v="-4.6463999999999999"/>
    <n v="2024"/>
    <x v="8"/>
    <n v="9"/>
    <s v="Q3"/>
    <n v="7"/>
    <n v="-0.73333333333333328"/>
  </r>
  <r>
    <n v="3311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39999999999998"/>
    <n v="2"/>
    <n v="0.7"/>
    <n v="-2.2848000000000002"/>
    <n v="2024"/>
    <x v="8"/>
    <n v="9"/>
    <s v="Q3"/>
    <n v="7"/>
    <n v="-0.70000000000000007"/>
  </r>
  <r>
    <n v="3312"/>
    <s v="US-2024-159779"/>
    <d v="2024-09-25T00:00:00"/>
    <d v="2024-09-29T00:00:00"/>
    <s v="Standard Class"/>
    <s v="SB-20185"/>
    <s v="Sarah Brown"/>
    <x v="0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399999999997"/>
    <n v="2024"/>
    <x v="8"/>
    <n v="9"/>
    <s v="Q3"/>
    <n v="4"/>
    <n v="0.46999999999999992"/>
  </r>
  <r>
    <n v="3313"/>
    <s v="US-2024-156335"/>
    <d v="2024-09-25T00:00:00"/>
    <d v="2024-09-28T00:00:00"/>
    <s v="Second Class"/>
    <s v="PO-19195"/>
    <s v="Phillina Ober"/>
    <x v="1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  <n v="2024"/>
    <x v="8"/>
    <n v="9"/>
    <s v="Q3"/>
    <n v="3"/>
    <n v="0.49"/>
  </r>
  <r>
    <n v="3314"/>
    <s v="US-2024-160787"/>
    <d v="2024-09-25T00:00:00"/>
    <d v="2024-09-25T00:00:00"/>
    <s v="Same Day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2"/>
    <n v="2"/>
    <n v="0.7"/>
    <n v="-2.0621999999999998"/>
    <n v="2024"/>
    <x v="8"/>
    <n v="9"/>
    <s v="Q3"/>
    <n v="0"/>
    <n v="-0.69999999999999984"/>
  </r>
  <r>
    <n v="3315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89999999999999"/>
    <n v="1"/>
    <n v="0.7"/>
    <n v="-1.8106"/>
    <n v="2024"/>
    <x v="8"/>
    <n v="9"/>
    <s v="Q3"/>
    <n v="7"/>
    <n v="-0.73333333333333339"/>
  </r>
  <r>
    <n v="3316"/>
    <s v="US-2024-100573"/>
    <d v="2024-09-25T00:00:00"/>
    <d v="2024-10-01T00:00:00"/>
    <s v="Standard Class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  <n v="2024"/>
    <x v="8"/>
    <n v="9"/>
    <s v="Q3"/>
    <n v="6"/>
    <n v="0.47000000000000003"/>
  </r>
  <r>
    <n v="3317"/>
    <s v="US-2024-149083"/>
    <d v="2024-09-25T00:00:00"/>
    <d v="2024-09-30T00:00:00"/>
    <s v="Standard Class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60000000000003"/>
    <n v="2024"/>
    <x v="8"/>
    <n v="9"/>
    <s v="Q3"/>
    <n v="5"/>
    <n v="0.46"/>
  </r>
  <r>
    <n v="3318"/>
    <s v="US-2024-156510"/>
    <d v="2024-09-25T00:00:00"/>
    <d v="2024-09-29T00:00:00"/>
    <s v="Standard Class"/>
    <s v="EH-13990"/>
    <s v="Erica Hackney"/>
    <x v="0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  <n v="2024"/>
    <x v="8"/>
    <n v="9"/>
    <s v="Q3"/>
    <n v="4"/>
    <n v="0.45999999999999996"/>
  </r>
  <r>
    <n v="3319"/>
    <s v="US-2024-151869"/>
    <d v="2024-09-25T00:00:00"/>
    <d v="2024-09-25T00:00:00"/>
    <s v="Same Day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  <n v="2024"/>
    <x v="8"/>
    <n v="9"/>
    <s v="Q3"/>
    <n v="0"/>
    <n v="0.48"/>
  </r>
  <r>
    <n v="3320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9"/>
    <n v="2024"/>
    <x v="8"/>
    <n v="9"/>
    <s v="Q3"/>
    <n v="7"/>
    <n v="0.36249999999999999"/>
  </r>
  <r>
    <n v="3321"/>
    <s v="US-2024-156335"/>
    <d v="2024-09-25T00:00:00"/>
    <d v="2024-09-28T00:00:00"/>
    <s v="Second Class"/>
    <s v="PO-19195"/>
    <s v="Phillina Ober"/>
    <x v="1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6"/>
    <n v="2024"/>
    <x v="8"/>
    <n v="9"/>
    <s v="Q3"/>
    <n v="3"/>
    <n v="0.31"/>
  </r>
  <r>
    <n v="3322"/>
    <s v="US-2024-149083"/>
    <d v="2024-09-25T00:00:00"/>
    <d v="2024-09-30T00:00:00"/>
    <s v="Standard Class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  <n v="2024"/>
    <x v="8"/>
    <n v="9"/>
    <s v="Q3"/>
    <n v="5"/>
    <n v="0.36"/>
  </r>
  <r>
    <n v="3323"/>
    <s v="US-2024-103933"/>
    <d v="2024-09-25T00:00:00"/>
    <d v="2024-09-27T00:00:00"/>
    <s v="First Class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39999999999"/>
    <n v="2024"/>
    <x v="8"/>
    <n v="9"/>
    <s v="Q3"/>
    <n v="2"/>
    <n v="0.44"/>
  </r>
  <r>
    <n v="3324"/>
    <s v="US-2024-156335"/>
    <d v="2024-09-25T00:00:00"/>
    <d v="2024-09-28T00:00:00"/>
    <s v="Second Class"/>
    <s v="PO-19195"/>
    <s v="Phillina Ober"/>
    <x v="1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  <n v="2024"/>
    <x v="8"/>
    <n v="9"/>
    <s v="Q3"/>
    <n v="3"/>
    <n v="0.5"/>
  </r>
  <r>
    <n v="3325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1999999999997"/>
    <n v="2"/>
    <n v="0.2"/>
    <n v="14.409599999999999"/>
    <n v="2024"/>
    <x v="8"/>
    <n v="9"/>
    <s v="Q3"/>
    <n v="4"/>
    <n v="0.23749999999999999"/>
  </r>
  <r>
    <n v="3326"/>
    <s v="US-2024-127173"/>
    <d v="2024-09-26T00:00:00"/>
    <d v="2024-10-03T00:00:00"/>
    <s v="Standard Class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5999999999997"/>
    <n v="9"/>
    <n v="0.2"/>
    <n v="28.657800000000002"/>
    <n v="2024"/>
    <x v="8"/>
    <n v="9"/>
    <s v="Q3"/>
    <n v="7"/>
    <n v="0.36250000000000004"/>
  </r>
  <r>
    <n v="3327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7999999999994"/>
    <n v="2"/>
    <n v="0.7"/>
    <n v="-48.392000000000003"/>
    <n v="2024"/>
    <x v="8"/>
    <n v="9"/>
    <s v="Q3"/>
    <n v="4"/>
    <n v="-0.66666666666666674"/>
  </r>
  <r>
    <n v="3328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099999999998"/>
    <n v="2024"/>
    <x v="8"/>
    <n v="9"/>
    <s v="Q3"/>
    <n v="4"/>
    <n v="-0.76666666666666661"/>
  </r>
  <r>
    <n v="3329"/>
    <s v="US-2024-120341"/>
    <d v="2024-09-26T00:00:00"/>
    <d v="2024-09-29T00:00:00"/>
    <s v="Second Class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"/>
    <n v="6"/>
    <n v="0.7"/>
    <n v="-100.92"/>
    <n v="2024"/>
    <x v="8"/>
    <n v="9"/>
    <s v="Q3"/>
    <n v="3"/>
    <n v="-0.83333333333333337"/>
  </r>
  <r>
    <n v="3330"/>
    <s v="US-2024-161991"/>
    <d v="2024-09-26T00:00:00"/>
    <d v="2024-09-28T00:00:00"/>
    <s v="Second Class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8"/>
    <n v="5"/>
    <n v="0.8"/>
    <n v="-3.4319999999999999"/>
    <n v="2024"/>
    <x v="8"/>
    <n v="9"/>
    <s v="Q3"/>
    <n v="2"/>
    <n v="-1.65"/>
  </r>
  <r>
    <n v="3331"/>
    <s v="US-2024-122371"/>
    <d v="2024-09-26T00:00:00"/>
    <d v="2024-10-01T00:00:00"/>
    <s v="Standard Class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200000000002"/>
    <n v="2024"/>
    <x v="8"/>
    <n v="9"/>
    <s v="Q3"/>
    <n v="5"/>
    <n v="0.47000000000000003"/>
  </r>
  <r>
    <n v="3332"/>
    <s v="US-2024-127173"/>
    <d v="2024-09-26T00:00:00"/>
    <d v="2024-10-03T00:00:00"/>
    <s v="Standard Class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800000000002"/>
    <n v="2024"/>
    <x v="8"/>
    <n v="9"/>
    <s v="Q3"/>
    <n v="7"/>
    <n v="0.47000000000000008"/>
  </r>
  <r>
    <n v="3333"/>
    <s v="US-2024-130883"/>
    <d v="2024-09-26T00:00:00"/>
    <d v="2024-10-02T00:00:00"/>
    <s v="Standard Class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4000000000001"/>
    <n v="2024"/>
    <x v="8"/>
    <n v="9"/>
    <s v="Q3"/>
    <n v="6"/>
    <n v="0.33750000000000002"/>
  </r>
  <r>
    <n v="3334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  <n v="2024"/>
    <x v="8"/>
    <n v="9"/>
    <s v="Q3"/>
    <n v="4"/>
    <n v="0.36249999999999993"/>
  </r>
  <r>
    <n v="3335"/>
    <s v="US-2024-130883"/>
    <d v="2024-09-26T00:00:00"/>
    <d v="2024-10-02T00:00:00"/>
    <s v="Standard Class"/>
    <s v="TB-21520"/>
    <s v="Tracy Blumstein"/>
    <x v="0"/>
    <s v="United States"/>
    <s v="Portland"/>
    <s v="Oregon"/>
    <n v="97206"/>
    <x v="3"/>
    <s v="OFF-PA-10004100"/>
    <x v="0"/>
    <s v="Paper"/>
    <s v="Xerox 216"/>
    <n v="31.103999999999999"/>
    <n v="6"/>
    <n v="0.2"/>
    <n v="10.8864"/>
    <n v="2024"/>
    <x v="8"/>
    <n v="9"/>
    <s v="Q3"/>
    <n v="6"/>
    <n v="0.35000000000000003"/>
  </r>
  <r>
    <n v="3336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"/>
    <n v="6"/>
    <n v="0.2"/>
    <n v="-1.4988000000000099"/>
    <n v="2024"/>
    <x v="8"/>
    <n v="9"/>
    <s v="Q3"/>
    <n v="4"/>
    <n v="-1.2500000000000082E-2"/>
  </r>
  <r>
    <n v="3337"/>
    <s v="US-2024-122371"/>
    <d v="2024-09-26T00:00:00"/>
    <d v="2024-10-01T00:00:00"/>
    <s v="Standard Class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300000000001"/>
    <n v="2024"/>
    <x v="8"/>
    <n v="9"/>
    <s v="Q3"/>
    <n v="5"/>
    <n v="0.29000000000000004"/>
  </r>
  <r>
    <n v="3338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399999999999"/>
    <n v="2024"/>
    <x v="8"/>
    <n v="9"/>
    <s v="Q3"/>
    <n v="4"/>
    <n v="-0.23749999999999999"/>
  </r>
  <r>
    <n v="3339"/>
    <s v="US-2024-111458"/>
    <d v="2024-09-26T00:00:00"/>
    <d v="2024-09-30T00:00:00"/>
    <s v="Standard Class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  <n v="2024"/>
    <x v="8"/>
    <n v="9"/>
    <s v="Q3"/>
    <n v="4"/>
    <n v="0.24"/>
  </r>
  <r>
    <n v="3340"/>
    <s v="US-2024-130883"/>
    <d v="2024-09-26T00:00:00"/>
    <d v="2024-10-02T00:00:00"/>
    <s v="Standard Class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"/>
    <n v="5"/>
    <n v="0.2"/>
    <n v="47.96"/>
    <n v="2024"/>
    <x v="8"/>
    <n v="9"/>
    <s v="Q3"/>
    <n v="6"/>
    <n v="0.19999999999999998"/>
  </r>
  <r>
    <n v="3341"/>
    <s v="US-2024-127173"/>
    <d v="2024-09-26T00:00:00"/>
    <d v="2024-10-03T00:00:00"/>
    <s v="Standard Class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  <n v="2024"/>
    <x v="8"/>
    <n v="9"/>
    <s v="Q3"/>
    <n v="7"/>
    <n v="0.47000000000000003"/>
  </r>
  <r>
    <n v="3342"/>
    <s v="US-2024-124800"/>
    <d v="2024-09-26T00:00:00"/>
    <d v="2024-09-30T00:00:00"/>
    <s v="Standard Class"/>
    <s v="RW-19540"/>
    <s v="Rick Wilson"/>
    <x v="2"/>
    <s v="United States"/>
    <s v="Mesa"/>
    <s v="Arizona"/>
    <n v="85204"/>
    <x v="3"/>
    <s v="TEC-PH-10001750"/>
    <x v="2"/>
    <s v="Phones"/>
    <s v="Samsung Rugby III"/>
    <n v="263.95999999999998"/>
    <n v="5"/>
    <n v="0.2"/>
    <n v="23.096499999999999"/>
    <n v="2024"/>
    <x v="8"/>
    <n v="9"/>
    <s v="Q3"/>
    <n v="4"/>
    <n v="8.7500000000000008E-2"/>
  </r>
  <r>
    <n v="3343"/>
    <s v="US-2024-161991"/>
    <d v="2024-09-26T00:00:00"/>
    <d v="2024-09-28T00:00:00"/>
    <s v="Second Class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  <n v="2024"/>
    <x v="8"/>
    <n v="9"/>
    <s v="Q3"/>
    <n v="2"/>
    <n v="0.33749999999999997"/>
  </r>
  <r>
    <n v="3344"/>
    <s v="US-2024-120341"/>
    <d v="2024-09-26T00:00:00"/>
    <d v="2024-09-29T00:00:00"/>
    <s v="Second Class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8000000000007"/>
    <n v="2024"/>
    <x v="8"/>
    <n v="9"/>
    <s v="Q3"/>
    <n v="3"/>
    <n v="-0.2"/>
  </r>
  <r>
    <n v="3345"/>
    <s v="US-2024-100531"/>
    <d v="2024-09-27T00:00:00"/>
    <d v="2024-09-29T00:00:00"/>
    <s v="First Class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200000000001"/>
    <n v="2024"/>
    <x v="8"/>
    <n v="9"/>
    <s v="Q3"/>
    <n v="2"/>
    <n v="-0.52500000000000002"/>
  </r>
  <r>
    <n v="3346"/>
    <s v="US-2024-103072"/>
    <d v="2024-09-27T00:00:00"/>
    <d v="2024-09-30T00:00:00"/>
    <s v="Second Class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60000000000002"/>
    <n v="2024"/>
    <x v="8"/>
    <n v="9"/>
    <s v="Q3"/>
    <n v="3"/>
    <n v="0.29000000000000004"/>
  </r>
  <r>
    <n v="3347"/>
    <s v="US-2024-143616"/>
    <d v="2024-09-27T00:00:00"/>
    <d v="2024-09-29T00:00:00"/>
    <s v="Second Class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  <n v="2024"/>
    <x v="8"/>
    <n v="9"/>
    <s v="Q3"/>
    <n v="2"/>
    <n v="0.26"/>
  </r>
  <r>
    <n v="3348"/>
    <s v="US-2024-100531"/>
    <d v="2024-09-27T00:00:00"/>
    <d v="2024-09-29T00:00:00"/>
    <s v="First Class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8"/>
    <n v="2"/>
    <n v="0.8"/>
    <n v="-22.62"/>
    <n v="2024"/>
    <x v="8"/>
    <n v="9"/>
    <s v="Q3"/>
    <n v="2"/>
    <n v="-1.5"/>
  </r>
  <r>
    <n v="3349"/>
    <s v="US-2024-125976"/>
    <d v="2024-09-27T00:00:00"/>
    <d v="2024-10-02T00:00:00"/>
    <s v="Standard Class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  <n v="2024"/>
    <x v="8"/>
    <n v="9"/>
    <s v="Q3"/>
    <n v="5"/>
    <n v="0.44999999999999996"/>
  </r>
  <r>
    <n v="3350"/>
    <s v="US-2024-167255"/>
    <d v="2024-09-27T00:00:00"/>
    <d v="2024-09-29T00:00:00"/>
    <s v="Second Class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  <n v="2024"/>
    <x v="8"/>
    <n v="9"/>
    <s v="Q3"/>
    <n v="2"/>
    <n v="0.5"/>
  </r>
  <r>
    <n v="3351"/>
    <s v="US-2024-103072"/>
    <d v="2024-09-27T00:00:00"/>
    <d v="2024-09-30T00:00:00"/>
    <s v="Second Class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599999999999"/>
    <n v="2024"/>
    <x v="8"/>
    <n v="9"/>
    <s v="Q3"/>
    <n v="3"/>
    <n v="0.47999999999999993"/>
  </r>
  <r>
    <n v="3352"/>
    <s v="US-2024-167255"/>
    <d v="2024-09-27T00:00:00"/>
    <d v="2024-09-29T00:00:00"/>
    <s v="Second Class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7999999999997"/>
    <n v="2024"/>
    <x v="8"/>
    <n v="9"/>
    <s v="Q3"/>
    <n v="2"/>
    <n v="0.47999999999999993"/>
  </r>
  <r>
    <n v="3353"/>
    <s v="US-2024-167255"/>
    <d v="2024-09-27T00:00:00"/>
    <d v="2024-09-29T00:00:00"/>
    <s v="Second Class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  <n v="2024"/>
    <x v="8"/>
    <n v="9"/>
    <s v="Q3"/>
    <n v="2"/>
    <n v="0.28000000000000003"/>
  </r>
  <r>
    <n v="3354"/>
    <s v="US-2024-125976"/>
    <d v="2024-09-27T00:00:00"/>
    <d v="2024-10-02T00:00:00"/>
    <s v="Standard Class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  <n v="2024"/>
    <x v="8"/>
    <n v="9"/>
    <s v="Q3"/>
    <n v="5"/>
    <n v="0.3"/>
  </r>
  <r>
    <n v="3355"/>
    <s v="US-2024-169201"/>
    <d v="2024-09-28T00:00:00"/>
    <d v="2024-10-01T00:00:00"/>
    <s v="First Class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8"/>
    <n v="2024"/>
    <x v="8"/>
    <n v="9"/>
    <s v="Q3"/>
    <n v="3"/>
    <n v="0.33"/>
  </r>
  <r>
    <n v="3356"/>
    <s v="US-2024-169201"/>
    <d v="2024-09-28T00:00:00"/>
    <d v="2024-10-01T00:00:00"/>
    <s v="First Class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6"/>
    <n v="2024"/>
    <x v="8"/>
    <n v="9"/>
    <s v="Q3"/>
    <n v="3"/>
    <n v="0.35"/>
  </r>
  <r>
    <n v="3357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5"/>
    <n v="3"/>
    <n v="0"/>
    <n v="55.844999999999999"/>
    <n v="2024"/>
    <x v="8"/>
    <n v="9"/>
    <s v="Q3"/>
    <n v="7"/>
    <n v="0.3"/>
  </r>
  <r>
    <n v="3358"/>
    <s v="US-2024-120915"/>
    <d v="2024-09-28T00:00:00"/>
    <d v="2024-10-03T00:00:00"/>
    <s v="Second Class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  <n v="2024"/>
    <x v="8"/>
    <n v="9"/>
    <s v="Q3"/>
    <n v="5"/>
    <n v="0.26"/>
  </r>
  <r>
    <n v="3359"/>
    <s v="US-2024-106978"/>
    <d v="2024-09-28T00:00:00"/>
    <d v="2024-10-04T00:00:00"/>
    <s v="Standard Class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"/>
    <n v="2"/>
    <n v="0.7"/>
    <n v="-0.79200000000000004"/>
    <n v="2024"/>
    <x v="8"/>
    <n v="9"/>
    <s v="Q3"/>
    <n v="6"/>
    <n v="-0.73333333333333328"/>
  </r>
  <r>
    <n v="3360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4"/>
    <n v="2024"/>
    <x v="8"/>
    <n v="9"/>
    <s v="Q3"/>
    <n v="7"/>
    <n v="0.32500000000000001"/>
  </r>
  <r>
    <n v="3361"/>
    <s v="US-2024-106978"/>
    <d v="2024-09-28T00:00:00"/>
    <d v="2024-10-04T00:00:00"/>
    <s v="Standard Class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"/>
    <n v="1"/>
    <n v="0.2"/>
    <n v="4.2309000000000001"/>
    <n v="2024"/>
    <x v="8"/>
    <n v="9"/>
    <s v="Q3"/>
    <n v="6"/>
    <n v="0.33750000000000002"/>
  </r>
  <r>
    <n v="3362"/>
    <s v="US-2024-106978"/>
    <d v="2024-09-28T00:00:00"/>
    <d v="2024-10-04T00:00:00"/>
    <s v="Standard Class"/>
    <s v="ZC-21910"/>
    <s v="Zuschuss Carroll"/>
    <x v="0"/>
    <s v="United States"/>
    <s v="Aurora"/>
    <s v="Colorado"/>
    <n v="80013"/>
    <x v="3"/>
    <s v="OFF-FA-10003021"/>
    <x v="0"/>
    <s v="Fasteners"/>
    <s v="Staples"/>
    <n v="4.5119999999999996"/>
    <n v="3"/>
    <n v="0.2"/>
    <n v="0.84599999999999997"/>
    <n v="2024"/>
    <x v="8"/>
    <n v="9"/>
    <s v="Q3"/>
    <n v="6"/>
    <n v="0.1875"/>
  </r>
  <r>
    <n v="3363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1"/>
    <n v="2024"/>
    <x v="8"/>
    <n v="9"/>
    <s v="Q3"/>
    <n v="7"/>
    <n v="0.29000000000000004"/>
  </r>
  <r>
    <n v="3364"/>
    <s v="US-2024-120915"/>
    <d v="2024-09-28T00:00:00"/>
    <d v="2024-10-03T00:00:00"/>
    <s v="Second Class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2"/>
    <n v="2024"/>
    <x v="8"/>
    <n v="9"/>
    <s v="Q3"/>
    <n v="5"/>
    <n v="0.28999999999999998"/>
  </r>
  <r>
    <n v="3365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4000000000006"/>
    <n v="2024"/>
    <x v="8"/>
    <n v="9"/>
    <s v="Q3"/>
    <n v="7"/>
    <n v="-0.22500000000000003"/>
  </r>
  <r>
    <n v="3366"/>
    <s v="US-2024-115392"/>
    <d v="2024-10-01T00:00:00"/>
    <d v="2024-10-04T00:00:00"/>
    <s v="Second Class"/>
    <s v="RM-19675"/>
    <s v="Robert Marley"/>
    <x v="1"/>
    <s v="United States"/>
    <s v="Cambridge"/>
    <s v="Massachusetts"/>
    <n v="2138"/>
    <x v="1"/>
    <s v="OFF-BI-10000829"/>
    <x v="0"/>
    <s v="Binders"/>
    <s v="Avery Non-Stick Binders"/>
    <n v="22.45"/>
    <n v="5"/>
    <n v="0"/>
    <n v="10.327"/>
    <n v="2024"/>
    <x v="9"/>
    <n v="10"/>
    <s v="Q4"/>
    <n v="3"/>
    <n v="0.46"/>
  </r>
  <r>
    <n v="3367"/>
    <s v="US-2024-148873"/>
    <d v="2024-10-01T00:00:00"/>
    <d v="2024-10-05T00:00:00"/>
    <s v="Standard Class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2"/>
    <n v="4"/>
    <n v="0.8"/>
    <n v="-4.4880000000000004"/>
    <n v="2024"/>
    <x v="9"/>
    <n v="10"/>
    <s v="Q4"/>
    <n v="4"/>
    <n v="-1.5000000000000002"/>
  </r>
  <r>
    <n v="3368"/>
    <s v="US-2024-166135"/>
    <d v="2024-10-01T00:00:00"/>
    <d v="2024-10-06T00:00:00"/>
    <s v="Standard Class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8000000000001"/>
    <n v="2024"/>
    <x v="9"/>
    <n v="10"/>
    <s v="Q4"/>
    <n v="5"/>
    <n v="0.125"/>
  </r>
  <r>
    <n v="3369"/>
    <s v="US-2024-148873"/>
    <d v="2024-10-01T00:00:00"/>
    <d v="2024-10-05T00:00:00"/>
    <s v="Standard Class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"/>
    <n v="4"/>
    <n v="0.2"/>
    <n v="2.7191999999999901"/>
    <n v="2024"/>
    <x v="9"/>
    <n v="10"/>
    <s v="Q4"/>
    <n v="4"/>
    <n v="2.4999999999999908E-2"/>
  </r>
  <r>
    <n v="3370"/>
    <s v="US-2024-156566"/>
    <d v="2024-10-01T00:00:00"/>
    <d v="2024-10-04T00:00:00"/>
    <s v="First Class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79999999999995"/>
    <n v="2"/>
    <n v="0.2"/>
    <n v="50.12"/>
    <n v="2024"/>
    <x v="9"/>
    <n v="10"/>
    <s v="Q4"/>
    <n v="3"/>
    <n v="8.7500000000000008E-2"/>
  </r>
  <r>
    <n v="3371"/>
    <s v="US-2024-115392"/>
    <d v="2024-10-01T00:00:00"/>
    <d v="2024-10-04T00:00:00"/>
    <s v="Second Class"/>
    <s v="RM-19675"/>
    <s v="Robert Marley"/>
    <x v="1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  <n v="2024"/>
    <x v="9"/>
    <n v="10"/>
    <s v="Q4"/>
    <n v="3"/>
    <n v="0.3"/>
  </r>
  <r>
    <n v="3372"/>
    <s v="US-2024-144771"/>
    <d v="2024-10-02T00:00:00"/>
    <d v="2024-10-04T00:00:00"/>
    <s v="First Class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7999999999998"/>
    <n v="2024"/>
    <x v="9"/>
    <n v="10"/>
    <s v="Q4"/>
    <n v="2"/>
    <n v="0.27499999999999997"/>
  </r>
  <r>
    <n v="3373"/>
    <s v="US-2024-140375"/>
    <d v="2024-10-02T00:00:00"/>
    <d v="2024-10-05T00:00:00"/>
    <s v="Second Class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  <n v="2024"/>
    <x v="9"/>
    <n v="10"/>
    <s v="Q4"/>
    <n v="3"/>
    <n v="0.49"/>
  </r>
  <r>
    <n v="3374"/>
    <s v="US-2024-145121"/>
    <d v="2024-10-02T00:00:00"/>
    <d v="2024-10-06T00:00:00"/>
    <s v="Standard Class"/>
    <s v="MP-17965"/>
    <s v="Michael Paige"/>
    <x v="2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0999999999999"/>
    <n v="2024"/>
    <x v="9"/>
    <n v="10"/>
    <s v="Q4"/>
    <n v="4"/>
    <n v="0.49"/>
  </r>
  <r>
    <n v="3375"/>
    <s v="US-2024-125696"/>
    <d v="2024-10-02T00:00:00"/>
    <d v="2024-10-06T00:00:00"/>
    <s v="Standard Class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"/>
    <n v="5"/>
    <n v="0.7"/>
    <n v="-5.4119999999999999"/>
    <n v="2024"/>
    <x v="9"/>
    <n v="10"/>
    <s v="Q4"/>
    <n v="4"/>
    <n v="-0.73333333333333328"/>
  </r>
  <r>
    <n v="3376"/>
    <s v="US-2024-129917"/>
    <d v="2024-10-02T00:00:00"/>
    <d v="2024-10-03T00:00:00"/>
    <s v="First Class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  <n v="2024"/>
    <x v="9"/>
    <n v="10"/>
    <s v="Q4"/>
    <n v="1"/>
    <n v="0.35"/>
  </r>
  <r>
    <n v="3377"/>
    <s v="US-2024-104493"/>
    <d v="2024-10-02T00:00:00"/>
    <d v="2024-10-08T00:00:00"/>
    <s v="Standard Class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3999999999998"/>
    <n v="6"/>
    <n v="0.2"/>
    <n v="20.1264"/>
    <n v="2024"/>
    <x v="9"/>
    <n v="10"/>
    <s v="Q4"/>
    <n v="6"/>
    <n v="0.35000000000000003"/>
  </r>
  <r>
    <n v="3378"/>
    <s v="US-2024-129917"/>
    <d v="2024-10-02T00:00:00"/>
    <d v="2024-10-03T00:00:00"/>
    <s v="First Class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8"/>
    <n v="2024"/>
    <x v="9"/>
    <n v="10"/>
    <s v="Q4"/>
    <n v="1"/>
    <n v="0.36249999999999999"/>
  </r>
  <r>
    <n v="3379"/>
    <s v="US-2024-137008"/>
    <d v="2024-10-02T00:00:00"/>
    <d v="2024-10-08T00:00:00"/>
    <s v="Standard Class"/>
    <s v="JP-15460"/>
    <s v="Jennifer Patt"/>
    <x v="2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4000000000001"/>
    <n v="2024"/>
    <x v="9"/>
    <n v="10"/>
    <s v="Q4"/>
    <n v="6"/>
    <n v="0.45000000000000007"/>
  </r>
  <r>
    <n v="3380"/>
    <s v="US-2024-137008"/>
    <d v="2024-10-02T00:00:00"/>
    <d v="2024-10-08T00:00:00"/>
    <s v="Standard Class"/>
    <s v="JP-15460"/>
    <s v="Jennifer Patt"/>
    <x v="2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9"/>
    <n v="2024"/>
    <x v="9"/>
    <n v="10"/>
    <s v="Q4"/>
    <n v="6"/>
    <n v="0.48000000000000004"/>
  </r>
  <r>
    <n v="3381"/>
    <s v="US-2024-140375"/>
    <d v="2024-10-02T00:00:00"/>
    <d v="2024-10-05T00:00:00"/>
    <s v="Second Class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  <n v="2024"/>
    <x v="9"/>
    <n v="10"/>
    <s v="Q4"/>
    <n v="3"/>
    <n v="0.48000000000000004"/>
  </r>
  <r>
    <n v="3382"/>
    <s v="US-2024-119312"/>
    <d v="2024-10-02T00:00:00"/>
    <d v="2024-10-07T00:00:00"/>
    <s v="Second Class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  <n v="2024"/>
    <x v="9"/>
    <n v="10"/>
    <s v="Q4"/>
    <n v="5"/>
    <n v="0.28000000000000003"/>
  </r>
  <r>
    <n v="3383"/>
    <s v="US-2024-128356"/>
    <d v="2024-10-02T00:00:00"/>
    <d v="2024-10-07T00:00:00"/>
    <s v="Standard Class"/>
    <s v="RP-19390"/>
    <s v="Resi PÃ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60000000000001"/>
    <n v="2024"/>
    <x v="9"/>
    <n v="10"/>
    <s v="Q4"/>
    <n v="5"/>
    <n v="8.7499999999999994E-2"/>
  </r>
  <r>
    <n v="3384"/>
    <s v="US-2024-137008"/>
    <d v="2024-10-02T00:00:00"/>
    <d v="2024-10-08T00:00:00"/>
    <s v="Standard Class"/>
    <s v="JP-15460"/>
    <s v="Jennifer Patt"/>
    <x v="2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  <n v="2024"/>
    <x v="9"/>
    <n v="10"/>
    <s v="Q4"/>
    <n v="6"/>
    <n v="0.36"/>
  </r>
  <r>
    <n v="3385"/>
    <s v="US-2024-144771"/>
    <d v="2024-10-02T00:00:00"/>
    <d v="2024-10-04T00:00:00"/>
    <s v="First Class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"/>
    <n v="3"/>
    <n v="0.2"/>
    <n v="-4.641"/>
    <n v="2024"/>
    <x v="9"/>
    <n v="10"/>
    <s v="Q4"/>
    <n v="2"/>
    <n v="-8.7500000000000008E-2"/>
  </r>
  <r>
    <n v="3386"/>
    <s v="US-2024-129917"/>
    <d v="2024-10-02T00:00:00"/>
    <d v="2024-10-03T00:00:00"/>
    <s v="First Class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"/>
    <n v="5"/>
    <n v="0.2"/>
    <n v="50.396000000000001"/>
    <n v="2024"/>
    <x v="9"/>
    <n v="10"/>
    <s v="Q4"/>
    <n v="1"/>
    <n v="0.1"/>
  </r>
  <r>
    <n v="3387"/>
    <s v="US-2024-157014"/>
    <d v="2024-10-03T00:00:00"/>
    <d v="2024-10-06T00:00:00"/>
    <s v="Second Class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  <n v="2024"/>
    <x v="9"/>
    <n v="10"/>
    <s v="Q4"/>
    <n v="3"/>
    <n v="-0.44"/>
  </r>
  <r>
    <n v="3388"/>
    <s v="US-2024-126137"/>
    <d v="2024-10-03T00:00:00"/>
    <d v="2024-10-08T00:00:00"/>
    <s v="Standard Class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799999999999"/>
    <n v="2024"/>
    <x v="9"/>
    <n v="10"/>
    <s v="Q4"/>
    <n v="5"/>
    <n v="0.15294117647058822"/>
  </r>
  <r>
    <n v="3389"/>
    <s v="US-2024-157014"/>
    <d v="2024-10-03T00:00:00"/>
    <d v="2024-10-06T00:00:00"/>
    <s v="Second Class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9000000000002"/>
    <n v="2024"/>
    <x v="9"/>
    <n v="10"/>
    <s v="Q4"/>
    <n v="3"/>
    <n v="-0.70000000000000007"/>
  </r>
  <r>
    <n v="3390"/>
    <s v="US-2024-125178"/>
    <d v="2024-10-03T00:00:00"/>
    <d v="2024-10-09T00:00:00"/>
    <s v="Standard Class"/>
    <s v="MZ-17515"/>
    <s v="Mary Zewe"/>
    <x v="2"/>
    <s v="United States"/>
    <s v="Reading"/>
    <s v="Pennsylvania"/>
    <n v="19601"/>
    <x v="1"/>
    <s v="OFF-ST-10002562"/>
    <x v="0"/>
    <s v="Storage"/>
    <s v="Staple magnet"/>
    <n v="15.007999999999999"/>
    <n v="2"/>
    <n v="0.2"/>
    <n v="1.5007999999999999"/>
    <n v="2024"/>
    <x v="9"/>
    <n v="10"/>
    <s v="Q4"/>
    <n v="6"/>
    <n v="0.1"/>
  </r>
  <r>
    <n v="3391"/>
    <s v="US-2024-157014"/>
    <d v="2024-10-03T00:00:00"/>
    <d v="2024-10-06T00:00:00"/>
    <s v="Second Class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7"/>
    <n v="2024"/>
    <x v="9"/>
    <n v="10"/>
    <s v="Q4"/>
    <n v="3"/>
    <n v="1.2499999999999937E-2"/>
  </r>
  <r>
    <n v="3392"/>
    <s v="US-2024-157014"/>
    <d v="2024-10-03T00:00:00"/>
    <d v="2024-10-06T00:00:00"/>
    <s v="Second Class"/>
    <s v="BM-11785"/>
    <s v="Bryan Mills"/>
    <x v="0"/>
    <s v="United States"/>
    <s v="Columbus"/>
    <s v="Ohio"/>
    <n v="43229"/>
    <x v="1"/>
    <s v="TEC-AC-10002167"/>
    <x v="2"/>
    <s v="Accessories"/>
    <s v="ImationÂ 8gb Micro Traveldrive Usb 2.0Â Flash Drive"/>
    <n v="24"/>
    <n v="2"/>
    <n v="0.2"/>
    <n v="-2.7"/>
    <n v="2024"/>
    <x v="9"/>
    <n v="10"/>
    <s v="Q4"/>
    <n v="3"/>
    <n v="-0.1125"/>
  </r>
  <r>
    <n v="3393"/>
    <s v="US-2024-168004"/>
    <d v="2024-10-04T00:00:00"/>
    <d v="2024-10-09T00:00:00"/>
    <s v="Second Class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4"/>
    <n v="3"/>
    <n v="0"/>
    <n v="43.223399999999998"/>
    <n v="2024"/>
    <x v="9"/>
    <n v="10"/>
    <s v="Q4"/>
    <n v="5"/>
    <n v="0.11"/>
  </r>
  <r>
    <n v="3394"/>
    <s v="US-2024-134859"/>
    <d v="2024-10-04T00:00:00"/>
    <d v="2024-10-09T00:00:00"/>
    <s v="Standard Class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97"/>
    <n v="2024"/>
    <x v="9"/>
    <n v="10"/>
    <s v="Q4"/>
    <n v="5"/>
    <n v="9.9999999999999992E-2"/>
  </r>
  <r>
    <n v="3395"/>
    <s v="US-2024-134859"/>
    <d v="2024-10-04T00:00:00"/>
    <d v="2024-10-09T00:00:00"/>
    <s v="Standard Class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1"/>
    <n v="4"/>
    <n v="0.2"/>
    <n v="7.2576000000000001"/>
    <n v="2024"/>
    <x v="9"/>
    <n v="10"/>
    <s v="Q4"/>
    <n v="5"/>
    <n v="0.35"/>
  </r>
  <r>
    <n v="3396"/>
    <s v="US-2024-121391"/>
    <d v="2024-10-04T00:00:00"/>
    <d v="2024-10-07T00:00:00"/>
    <s v="First Class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98"/>
    <n v="2024"/>
    <x v="9"/>
    <n v="10"/>
    <s v="Q4"/>
    <n v="3"/>
    <n v="0.26"/>
  </r>
  <r>
    <n v="3397"/>
    <s v="US-2024-133445"/>
    <d v="2024-10-05T00:00:00"/>
    <d v="2024-10-09T00:00:00"/>
    <s v="Standard Class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3999999999997"/>
    <n v="1"/>
    <n v="0.7"/>
    <n v="-103.86060000000001"/>
    <n v="2024"/>
    <x v="9"/>
    <n v="10"/>
    <s v="Q4"/>
    <n v="4"/>
    <n v="-1.5666666666666669"/>
  </r>
  <r>
    <n v="3398"/>
    <s v="US-2024-133445"/>
    <d v="2024-10-05T00:00:00"/>
    <d v="2024-10-09T00:00:00"/>
    <s v="Standard Class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400000000001"/>
    <n v="2024"/>
    <x v="9"/>
    <n v="10"/>
    <s v="Q4"/>
    <n v="4"/>
    <n v="-0.05"/>
  </r>
  <r>
    <n v="3399"/>
    <s v="US-2024-115091"/>
    <d v="2024-10-05T00:00:00"/>
    <d v="2024-10-09T00:00:00"/>
    <s v="Standard Class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2000000000008"/>
    <n v="2024"/>
    <x v="9"/>
    <n v="10"/>
    <s v="Q4"/>
    <n v="4"/>
    <n v="0.33"/>
  </r>
  <r>
    <n v="3400"/>
    <s v="US-2024-115091"/>
    <d v="2024-10-05T00:00:00"/>
    <d v="2024-10-09T00:00:00"/>
    <s v="Standard Class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  <n v="2024"/>
    <x v="9"/>
    <n v="10"/>
    <s v="Q4"/>
    <n v="4"/>
    <n v="0.27999999999999997"/>
  </r>
  <r>
    <n v="3401"/>
    <s v="US-2024-161214"/>
    <d v="2024-10-05T00:00:00"/>
    <d v="2024-10-08T00:00:00"/>
    <s v="Second Class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3999999999999"/>
    <n v="2024"/>
    <x v="9"/>
    <n v="10"/>
    <s v="Q4"/>
    <n v="3"/>
    <n v="0.27999999999999997"/>
  </r>
  <r>
    <n v="3402"/>
    <s v="US-2024-151722"/>
    <d v="2024-10-05T00:00:00"/>
    <d v="2024-10-09T00:00:00"/>
    <s v="Standard Class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6"/>
    <n v="2024"/>
    <x v="9"/>
    <n v="10"/>
    <s v="Q4"/>
    <n v="4"/>
    <n v="0.2"/>
  </r>
  <r>
    <n v="3403"/>
    <s v="US-2024-145828"/>
    <d v="2024-10-05T00:00:00"/>
    <d v="2024-10-07T00:00:00"/>
    <s v="First Class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"/>
    <n v="3"/>
    <n v="0.2"/>
    <n v="-4.641"/>
    <n v="2024"/>
    <x v="9"/>
    <n v="10"/>
    <s v="Q4"/>
    <n v="2"/>
    <n v="-8.7500000000000008E-2"/>
  </r>
  <r>
    <n v="3404"/>
    <s v="US-2024-168529"/>
    <d v="2024-10-08T00:00:00"/>
    <d v="2024-10-12T00:00:00"/>
    <s v="Standard Class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7000000000002"/>
    <n v="2024"/>
    <x v="9"/>
    <n v="10"/>
    <s v="Q4"/>
    <n v="4"/>
    <n v="0.43"/>
  </r>
  <r>
    <n v="3405"/>
    <s v="US-2024-131352"/>
    <d v="2024-10-08T00:00:00"/>
    <d v="2024-10-13T00:00:00"/>
    <s v="Standard Class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  <n v="2024"/>
    <x v="9"/>
    <n v="10"/>
    <s v="Q4"/>
    <n v="5"/>
    <n v="-0.97499999999999998"/>
  </r>
  <r>
    <n v="3406"/>
    <s v="US-2024-125710"/>
    <d v="2024-10-08T00:00:00"/>
    <d v="2024-10-13T00:00:00"/>
    <s v="Standard Class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900000000000005"/>
    <n v="2024"/>
    <x v="9"/>
    <n v="10"/>
    <s v="Q4"/>
    <n v="5"/>
    <n v="0.16250000000000001"/>
  </r>
  <r>
    <n v="3407"/>
    <s v="US-2024-124499"/>
    <d v="2024-10-09T00:00:00"/>
    <d v="2024-10-13T00:00:00"/>
    <s v="Standard Class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  <n v="2024"/>
    <x v="9"/>
    <n v="10"/>
    <s v="Q4"/>
    <n v="4"/>
    <n v="8.9999999999999983E-2"/>
  </r>
  <r>
    <n v="3408"/>
    <s v="US-2024-124499"/>
    <d v="2024-10-09T00:00:00"/>
    <d v="2024-10-13T00:00:00"/>
    <s v="Standard Class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1000000000003"/>
    <n v="5"/>
    <n v="0.1"/>
    <n v="53.981999999999999"/>
    <n v="2024"/>
    <x v="9"/>
    <n v="10"/>
    <s v="Q4"/>
    <n v="4"/>
    <n v="0.19999999999999998"/>
  </r>
  <r>
    <n v="3409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1999999999998"/>
    <n v="2024"/>
    <x v="9"/>
    <n v="10"/>
    <s v="Q4"/>
    <n v="3"/>
    <n v="0.17777777777777778"/>
  </r>
  <r>
    <n v="3410"/>
    <s v="US-2024-162761"/>
    <d v="2024-10-09T00:00:00"/>
    <d v="2024-10-13T00:00:00"/>
    <s v="Standard Class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2000000000001"/>
    <n v="2024"/>
    <x v="9"/>
    <n v="10"/>
    <s v="Q4"/>
    <n v="4"/>
    <n v="0.2"/>
  </r>
  <r>
    <n v="3411"/>
    <s v="US-2024-162761"/>
    <d v="2024-10-09T00:00:00"/>
    <d v="2024-10-13T00:00:00"/>
    <s v="Standard Class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1"/>
    <n v="2"/>
    <n v="0.7"/>
    <n v="-1.3104"/>
    <n v="2024"/>
    <x v="9"/>
    <n v="10"/>
    <s v="Q4"/>
    <n v="4"/>
    <n v="-0.7"/>
  </r>
  <r>
    <n v="3412"/>
    <s v="US-2024-162761"/>
    <d v="2024-10-09T00:00:00"/>
    <d v="2024-10-13T00:00:00"/>
    <s v="Standard Class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"/>
    <n v="2"/>
    <n v="0.7"/>
    <n v="-8.5974000000000004"/>
    <n v="2024"/>
    <x v="9"/>
    <n v="10"/>
    <s v="Q4"/>
    <n v="4"/>
    <n v="-0.76666666666666672"/>
  </r>
  <r>
    <n v="3413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6"/>
    <n v="7"/>
    <n v="0"/>
    <n v="27.241199999999999"/>
    <n v="2024"/>
    <x v="9"/>
    <n v="10"/>
    <s v="Q4"/>
    <n v="3"/>
    <n v="0.47"/>
  </r>
  <r>
    <n v="3414"/>
    <s v="US-2024-141040"/>
    <d v="2024-10-09T00:00:00"/>
    <d v="2024-10-13T00:00:00"/>
    <s v="Second Class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  <n v="2024"/>
    <x v="9"/>
    <n v="10"/>
    <s v="Q4"/>
    <n v="4"/>
    <n v="0.44999999999999996"/>
  </r>
  <r>
    <n v="3415"/>
    <s v="US-2024-129098"/>
    <d v="2024-10-09T00:00:00"/>
    <d v="2024-10-13T00:00:00"/>
    <s v="Standard Class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04"/>
    <n v="2024"/>
    <x v="9"/>
    <n v="10"/>
    <s v="Q4"/>
    <n v="4"/>
    <n v="0.27"/>
  </r>
  <r>
    <n v="3416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5000000000005"/>
    <n v="5"/>
    <n v="0"/>
    <n v="111.59099999999999"/>
    <n v="2024"/>
    <x v="9"/>
    <n v="10"/>
    <s v="Q4"/>
    <n v="3"/>
    <n v="0.17999999999999997"/>
  </r>
  <r>
    <n v="3417"/>
    <s v="US-2024-141040"/>
    <d v="2024-10-09T00:00:00"/>
    <d v="2024-10-13T00:00:00"/>
    <s v="Second Class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  <n v="2024"/>
    <x v="9"/>
    <n v="10"/>
    <s v="Q4"/>
    <n v="4"/>
    <n v="0.48"/>
  </r>
  <r>
    <n v="3418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2024"/>
    <x v="9"/>
    <n v="10"/>
    <s v="Q4"/>
    <n v="3"/>
    <n v="0.29000000000000004"/>
  </r>
  <r>
    <n v="3419"/>
    <s v="US-2024-132388"/>
    <d v="2024-10-10T00:00:00"/>
    <d v="2024-10-12T00:00:00"/>
    <s v="First Class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600000000002"/>
    <n v="3"/>
    <n v="0.2"/>
    <n v="-54.320399999999999"/>
    <n v="2024"/>
    <x v="9"/>
    <n v="10"/>
    <s v="Q4"/>
    <n v="2"/>
    <n v="-0.15"/>
  </r>
  <r>
    <n v="3420"/>
    <s v="US-2024-112522"/>
    <d v="2024-10-10T00:00:00"/>
    <d v="2024-10-17T00:00:00"/>
    <s v="Standard Class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2"/>
    <n v="2024"/>
    <x v="9"/>
    <n v="10"/>
    <s v="Q4"/>
    <n v="7"/>
    <n v="0.125"/>
  </r>
  <r>
    <n v="3421"/>
    <s v="US-2024-132388"/>
    <d v="2024-10-10T00:00:00"/>
    <d v="2024-10-12T00:00:00"/>
    <s v="First Class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5"/>
    <n v="3"/>
    <n v="0"/>
    <n v="14.904"/>
    <n v="2024"/>
    <x v="9"/>
    <n v="10"/>
    <s v="Q4"/>
    <n v="2"/>
    <n v="0.48"/>
  </r>
  <r>
    <n v="3422"/>
    <s v="US-2024-109736"/>
    <d v="2024-10-10T00:00:00"/>
    <d v="2024-10-11T00:00:00"/>
    <s v="First Class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"/>
    <n v="2024"/>
    <x v="9"/>
    <n v="10"/>
    <s v="Q4"/>
    <n v="1"/>
    <n v="0.48"/>
  </r>
  <r>
    <n v="3423"/>
    <s v="US-2024-134719"/>
    <d v="2024-10-10T00:00:00"/>
    <d v="2024-10-15T00:00:00"/>
    <s v="Standard Class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599999999998"/>
    <n v="2024"/>
    <x v="9"/>
    <n v="10"/>
    <s v="Q4"/>
    <n v="5"/>
    <n v="-0.18749999999999997"/>
  </r>
  <r>
    <n v="3424"/>
    <s v="US-2024-108966"/>
    <d v="2024-10-11T00:00:00"/>
    <d v="2024-10-18T00:00:00"/>
    <s v="Standard Class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1"/>
    <n v="2024"/>
    <x v="9"/>
    <n v="10"/>
    <s v="Q4"/>
    <n v="7"/>
    <n v="-0.4"/>
  </r>
  <r>
    <n v="3425"/>
    <s v="US-2024-108966"/>
    <d v="2024-10-11T00:00:00"/>
    <d v="2024-10-18T00:00:00"/>
    <s v="Standard Class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7999999999999"/>
    <n v="2"/>
    <n v="0.2"/>
    <n v="2.5164"/>
    <n v="2024"/>
    <x v="9"/>
    <n v="10"/>
    <s v="Q4"/>
    <n v="7"/>
    <n v="0.1125"/>
  </r>
  <r>
    <n v="3426"/>
    <s v="US-2024-112053"/>
    <d v="2024-10-11T00:00:00"/>
    <d v="2024-10-13T00:00:00"/>
    <s v="Second Class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9"/>
    <n v="2024"/>
    <x v="9"/>
    <n v="10"/>
    <s v="Q4"/>
    <n v="2"/>
    <n v="6.9999999999999993E-2"/>
  </r>
  <r>
    <n v="3427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199999999998"/>
    <n v="3"/>
    <n v="0.2"/>
    <n v="46.976399999999998"/>
    <n v="2024"/>
    <x v="9"/>
    <n v="10"/>
    <s v="Q4"/>
    <n v="2"/>
    <n v="7.4999999999999997E-2"/>
  </r>
  <r>
    <n v="3428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599999999997"/>
    <n v="4"/>
    <n v="0.2"/>
    <n v="112.392"/>
    <n v="2024"/>
    <x v="9"/>
    <n v="10"/>
    <s v="Q4"/>
    <n v="2"/>
    <n v="0.125"/>
  </r>
  <r>
    <n v="3429"/>
    <s v="US-2024-159786"/>
    <d v="2024-10-12T00:00:00"/>
    <d v="2024-10-17T00:00:00"/>
    <s v="Second Class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"/>
    <n v="2024"/>
    <x v="9"/>
    <n v="10"/>
    <s v="Q4"/>
    <n v="5"/>
    <n v="-6.6666666666666666E-2"/>
  </r>
  <r>
    <n v="3430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70000000000002"/>
    <n v="2024"/>
    <x v="9"/>
    <n v="10"/>
    <s v="Q4"/>
    <n v="2"/>
    <n v="0.33"/>
  </r>
  <r>
    <n v="3431"/>
    <s v="US-2024-134747"/>
    <d v="2024-10-12T00:00:00"/>
    <d v="2024-10-17T00:00:00"/>
    <s v="Second Class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20000000000001"/>
    <n v="2024"/>
    <x v="9"/>
    <n v="10"/>
    <s v="Q4"/>
    <n v="5"/>
    <n v="0.45"/>
  </r>
  <r>
    <n v="3432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199999999999"/>
    <n v="2024"/>
    <x v="9"/>
    <n v="10"/>
    <s v="Q4"/>
    <n v="2"/>
    <n v="0.47999999999999993"/>
  </r>
  <r>
    <n v="3433"/>
    <s v="US-2024-142993"/>
    <d v="2024-10-12T00:00:00"/>
    <d v="2024-10-17T00:00:00"/>
    <s v="Standard Class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  <n v="2024"/>
    <x v="9"/>
    <n v="10"/>
    <s v="Q4"/>
    <n v="5"/>
    <n v="0"/>
  </r>
  <r>
    <n v="3434"/>
    <s v="US-2024-142993"/>
    <d v="2024-10-12T00:00:00"/>
    <d v="2024-10-17T00:00:00"/>
    <s v="Standard Class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98"/>
    <n v="2024"/>
    <x v="9"/>
    <n v="10"/>
    <s v="Q4"/>
    <n v="5"/>
    <n v="0.19"/>
  </r>
  <r>
    <n v="3435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024"/>
    <x v="9"/>
    <n v="10"/>
    <s v="Q4"/>
    <n v="2"/>
    <n v="0.27999999999999997"/>
  </r>
  <r>
    <n v="3436"/>
    <s v="US-2024-134747"/>
    <d v="2024-10-12T00:00:00"/>
    <d v="2024-10-17T00:00:00"/>
    <s v="Second Class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199999999998"/>
    <n v="2024"/>
    <x v="9"/>
    <n v="10"/>
    <s v="Q4"/>
    <n v="5"/>
    <n v="0.27"/>
  </r>
  <r>
    <n v="3437"/>
    <s v="US-2024-134747"/>
    <d v="2024-10-12T00:00:00"/>
    <d v="2024-10-17T00:00:00"/>
    <s v="Second Class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  <n v="2024"/>
    <x v="9"/>
    <n v="10"/>
    <s v="Q4"/>
    <n v="5"/>
    <n v="0.26"/>
  </r>
  <r>
    <n v="3438"/>
    <s v="US-2024-114300"/>
    <d v="2024-10-13T00:00:00"/>
    <d v="2024-10-17T00:00:00"/>
    <s v="Standard Class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799999999993"/>
    <n v="2024"/>
    <x v="9"/>
    <n v="10"/>
    <s v="Q4"/>
    <n v="4"/>
    <n v="0.26999999999999996"/>
  </r>
  <r>
    <n v="3439"/>
    <s v="US-2024-114300"/>
    <d v="2024-10-13T00:00:00"/>
    <d v="2024-10-17T00:00:00"/>
    <s v="Standard Class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2024"/>
    <x v="9"/>
    <n v="10"/>
    <s v="Q4"/>
    <n v="4"/>
    <n v="0.28000000000000003"/>
  </r>
  <r>
    <n v="3440"/>
    <s v="US-2024-139731"/>
    <d v="2024-10-15T00:00:00"/>
    <d v="2024-10-15T00:00:00"/>
    <s v="Same Day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9"/>
    <n v="2024"/>
    <x v="9"/>
    <n v="10"/>
    <s v="Q4"/>
    <n v="0"/>
    <n v="-0.14285714285714288"/>
  </r>
  <r>
    <n v="3441"/>
    <s v="US-2024-126235"/>
    <d v="2024-10-15T00:00:00"/>
    <d v="2024-10-15T00:00:00"/>
    <s v="Same Day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3999999999999"/>
    <n v="2024"/>
    <x v="9"/>
    <n v="10"/>
    <s v="Q4"/>
    <n v="0"/>
    <n v="0.36"/>
  </r>
  <r>
    <n v="3442"/>
    <s v="US-2024-123918"/>
    <d v="2024-10-15T00:00:00"/>
    <d v="2024-10-15T00:00:00"/>
    <s v="Same Day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06"/>
    <n v="2024"/>
    <x v="9"/>
    <n v="10"/>
    <s v="Q4"/>
    <n v="0"/>
    <n v="-0.72499999999999998"/>
  </r>
  <r>
    <n v="3443"/>
    <s v="US-2024-118766"/>
    <d v="2024-10-15T00:00:00"/>
    <d v="2024-10-22T00:00:00"/>
    <s v="Standard Class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6"/>
    <n v="10"/>
    <n v="0.8"/>
    <n v="-6.93"/>
    <n v="2024"/>
    <x v="9"/>
    <n v="10"/>
    <s v="Q4"/>
    <n v="7"/>
    <n v="-1.75"/>
  </r>
  <r>
    <n v="3444"/>
    <s v="US-2024-118766"/>
    <d v="2024-10-15T00:00:00"/>
    <d v="2024-10-22T00:00:00"/>
    <s v="Standard Class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  <n v="2024"/>
    <x v="9"/>
    <n v="10"/>
    <s v="Q4"/>
    <n v="7"/>
    <n v="0.37499999999999994"/>
  </r>
  <r>
    <n v="3445"/>
    <s v="US-2024-123918"/>
    <d v="2024-10-15T00:00:00"/>
    <d v="2024-10-15T00:00:00"/>
    <s v="Same Day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4000000000001"/>
    <n v="2024"/>
    <x v="9"/>
    <n v="10"/>
    <s v="Q4"/>
    <n v="0"/>
    <n v="0.35"/>
  </r>
  <r>
    <n v="3446"/>
    <s v="US-2024-129476"/>
    <d v="2024-10-15T00:00:00"/>
    <d v="2024-10-20T00:00:00"/>
    <s v="Standard Class"/>
    <s v="PA-19060"/>
    <s v="Pete Armstrong"/>
    <x v="1"/>
    <s v="United States"/>
    <s v="Orland Park"/>
    <s v="Illinois"/>
    <n v="60462"/>
    <x v="0"/>
    <s v="TEC-AC-10000844"/>
    <x v="2"/>
    <s v="Accessories"/>
    <s v="LogitechÂ Gaming G510s - Keyboard"/>
    <n v="339.96"/>
    <n v="5"/>
    <n v="0.2"/>
    <n v="67.992000000000004"/>
    <n v="2024"/>
    <x v="9"/>
    <n v="10"/>
    <s v="Q4"/>
    <n v="5"/>
    <n v="0.20000000000000004"/>
  </r>
  <r>
    <n v="3447"/>
    <s v="US-2024-139731"/>
    <d v="2024-10-15T00:00:00"/>
    <d v="2024-10-15T00:00:00"/>
    <s v="Same Day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499999999998"/>
    <n v="2024"/>
    <x v="9"/>
    <n v="10"/>
    <s v="Q4"/>
    <n v="0"/>
    <n v="0.16250000000000001"/>
  </r>
  <r>
    <n v="3448"/>
    <s v="US-2024-110765"/>
    <d v="2024-10-16T00:00:00"/>
    <d v="2024-10-20T00:00:00"/>
    <s v="Second Class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  <n v="2024"/>
    <x v="9"/>
    <n v="10"/>
    <s v="Q4"/>
    <n v="4"/>
    <n v="0.26"/>
  </r>
  <r>
    <n v="3449"/>
    <s v="US-2024-152527"/>
    <d v="2024-10-17T00:00:00"/>
    <d v="2024-10-17T00:00:00"/>
    <s v="Same Day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899"/>
    <n v="2024"/>
    <x v="9"/>
    <n v="10"/>
    <s v="Q4"/>
    <n v="0"/>
    <n v="4.9999999999999871E-2"/>
  </r>
  <r>
    <n v="3450"/>
    <s v="US-2024-127824"/>
    <d v="2024-10-18T00:00:00"/>
    <d v="2024-10-22T00:00:00"/>
    <s v="Standard Class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9"/>
    <n v="2024"/>
    <x v="9"/>
    <n v="10"/>
    <s v="Q4"/>
    <n v="4"/>
    <n v="0.32"/>
  </r>
  <r>
    <n v="3451"/>
    <s v="US-2024-105613"/>
    <d v="2024-10-18T00:00:00"/>
    <d v="2024-10-22T00:00:00"/>
    <s v="Standard Class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4000000000001"/>
    <n v="6"/>
    <n v="0.8"/>
    <n v="-186.56819999999999"/>
    <n v="2024"/>
    <x v="9"/>
    <n v="10"/>
    <s v="Q4"/>
    <n v="4"/>
    <n v="-2.5499999999999998"/>
  </r>
  <r>
    <n v="3452"/>
    <s v="US-2024-127824"/>
    <d v="2024-10-18T00:00:00"/>
    <d v="2024-10-22T00:00:00"/>
    <s v="Standard Class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5999999999995"/>
    <n v="2024"/>
    <x v="9"/>
    <n v="10"/>
    <s v="Q4"/>
    <n v="4"/>
    <n v="0.48999999999999994"/>
  </r>
  <r>
    <n v="3453"/>
    <s v="US-2024-105613"/>
    <d v="2024-10-18T00:00:00"/>
    <d v="2024-10-22T00:00:00"/>
    <s v="Standard Class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6000000000002"/>
    <n v="3"/>
    <n v="0.2"/>
    <n v="3.4620000000000002"/>
    <n v="2024"/>
    <x v="9"/>
    <n v="10"/>
    <s v="Q4"/>
    <n v="4"/>
    <n v="0.125"/>
  </r>
  <r>
    <n v="3454"/>
    <s v="US-2024-127824"/>
    <d v="2024-10-18T00:00:00"/>
    <d v="2024-10-22T00:00:00"/>
    <s v="Standard Class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"/>
    <n v="2"/>
    <n v="0.2"/>
    <n v="15.599"/>
    <n v="2024"/>
    <x v="9"/>
    <n v="10"/>
    <s v="Q4"/>
    <n v="4"/>
    <n v="6.25E-2"/>
  </r>
  <r>
    <n v="3455"/>
    <s v="US-2024-160171"/>
    <d v="2024-10-19T00:00:00"/>
    <d v="2024-10-24T00:00:00"/>
    <s v="Standard Class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7"/>
    <n v="5"/>
    <n v="0"/>
    <n v="459.39600000000002"/>
    <n v="2024"/>
    <x v="9"/>
    <n v="10"/>
    <s v="Q4"/>
    <n v="5"/>
    <n v="0.28000000000000003"/>
  </r>
  <r>
    <n v="3456"/>
    <s v="US-2024-150413"/>
    <d v="2024-10-19T00:00:00"/>
    <d v="2024-10-24T00:00:00"/>
    <s v="Second Class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2"/>
    <n v="1"/>
    <n v="0.8"/>
    <n v="-2.8380000000000001"/>
    <n v="2024"/>
    <x v="9"/>
    <n v="10"/>
    <s v="Q4"/>
    <n v="5"/>
    <n v="-1.6500000000000001"/>
  </r>
  <r>
    <n v="3457"/>
    <s v="US-2024-113901"/>
    <d v="2024-10-19T00:00:00"/>
    <d v="2024-10-24T00:00:00"/>
    <s v="Standard Class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  <n v="2024"/>
    <x v="9"/>
    <n v="10"/>
    <s v="Q4"/>
    <n v="5"/>
    <n v="0.45999999999999996"/>
  </r>
  <r>
    <n v="3458"/>
    <s v="US-2024-131128"/>
    <d v="2024-10-19T00:00:00"/>
    <d v="2024-10-20T00:00:00"/>
    <s v="First Class"/>
    <s v="TB-21520"/>
    <s v="Tracy Blumstein"/>
    <x v="0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  <n v="2024"/>
    <x v="9"/>
    <n v="10"/>
    <s v="Q4"/>
    <n v="1"/>
    <n v="0.5"/>
  </r>
  <r>
    <n v="3459"/>
    <s v="US-2024-160171"/>
    <d v="2024-10-19T00:00:00"/>
    <d v="2024-10-24T00:00:00"/>
    <s v="Standard Class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2"/>
    <n v="2024"/>
    <x v="9"/>
    <n v="10"/>
    <s v="Q4"/>
    <n v="5"/>
    <n v="0.36"/>
  </r>
  <r>
    <n v="3460"/>
    <s v="US-2024-113901"/>
    <d v="2024-10-19T00:00:00"/>
    <d v="2024-10-24T00:00:00"/>
    <s v="Standard Class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99"/>
    <n v="2024"/>
    <x v="9"/>
    <n v="10"/>
    <s v="Q4"/>
    <n v="5"/>
    <n v="0.30000000000000004"/>
  </r>
  <r>
    <n v="3461"/>
    <s v="CA-2024-154231"/>
    <d v="2024-10-19T00:00:00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  <n v="2024"/>
    <x v="9"/>
    <n v="10"/>
    <s v="Q4"/>
    <n v="5"/>
    <n v="0.27149321266968324"/>
  </r>
  <r>
    <n v="3462"/>
    <s v="US-2024-160563"/>
    <d v="2024-10-20T00:00:00"/>
    <d v="2024-10-24T00:00:00"/>
    <s v="Standard Class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  <n v="2024"/>
    <x v="9"/>
    <n v="10"/>
    <s v="Q4"/>
    <n v="4"/>
    <n v="0.38"/>
  </r>
  <r>
    <n v="3463"/>
    <s v="US-2024-149097"/>
    <d v="2024-10-20T00:00:00"/>
    <d v="2024-10-24T00:00:00"/>
    <s v="Standard Class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60000000000005"/>
    <n v="7"/>
    <n v="0"/>
    <n v="23.923200000000001"/>
    <n v="2024"/>
    <x v="9"/>
    <n v="10"/>
    <s v="Q4"/>
    <n v="4"/>
    <n v="0.32"/>
  </r>
  <r>
    <n v="3464"/>
    <s v="US-2024-149097"/>
    <d v="2024-10-20T00:00:00"/>
    <d v="2024-10-24T00:00:00"/>
    <s v="Standard Class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1"/>
    <n v="3"/>
    <n v="0.2"/>
    <n v="27.3582"/>
    <n v="2024"/>
    <x v="9"/>
    <n v="10"/>
    <s v="Q4"/>
    <n v="4"/>
    <n v="7.4999999999999997E-2"/>
  </r>
  <r>
    <n v="3465"/>
    <s v="US-2024-164623"/>
    <d v="2024-10-20T00:00:00"/>
    <d v="2024-10-22T00:00:00"/>
    <s v="First Class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200000000001"/>
    <n v="2024"/>
    <x v="9"/>
    <n v="10"/>
    <s v="Q4"/>
    <n v="2"/>
    <n v="0.47000000000000003"/>
  </r>
  <r>
    <n v="3466"/>
    <s v="US-2024-160563"/>
    <d v="2024-10-20T00:00:00"/>
    <d v="2024-10-24T00:00:00"/>
    <s v="Standard Class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7"/>
    <n v="3"/>
    <n v="0"/>
    <n v="86.389200000000002"/>
    <n v="2024"/>
    <x v="9"/>
    <n v="10"/>
    <s v="Q4"/>
    <n v="4"/>
    <n v="0.36"/>
  </r>
  <r>
    <n v="3467"/>
    <s v="US-2024-104430"/>
    <d v="2024-10-22T00:00:00"/>
    <d v="2024-10-26T00:00:00"/>
    <s v="Standard Class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60000000000002"/>
    <n v="4"/>
    <n v="0.8"/>
    <n v="-7.7640000000000002"/>
    <n v="2024"/>
    <x v="9"/>
    <n v="10"/>
    <s v="Q4"/>
    <n v="4"/>
    <n v="-1.5"/>
  </r>
  <r>
    <n v="3468"/>
    <s v="US-2024-169733"/>
    <d v="2024-10-22T00:00:00"/>
    <d v="2024-10-26T00:00:00"/>
    <s v="Second Class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19999999999997"/>
    <n v="2024"/>
    <x v="9"/>
    <n v="10"/>
    <s v="Q4"/>
    <n v="4"/>
    <n v="9.9999999999999992E-2"/>
  </r>
  <r>
    <n v="3469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199999999998"/>
    <n v="3"/>
    <n v="0.2"/>
    <n v="42.117600000000003"/>
    <n v="2024"/>
    <x v="9"/>
    <n v="10"/>
    <s v="Q4"/>
    <n v="4"/>
    <n v="0.05"/>
  </r>
  <r>
    <n v="3470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399999999999"/>
    <n v="1"/>
    <n v="0.2"/>
    <n v="27.088200000000001"/>
    <n v="2024"/>
    <x v="9"/>
    <n v="10"/>
    <s v="Q4"/>
    <n v="4"/>
    <n v="0.1125"/>
  </r>
  <r>
    <n v="3471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799999999999"/>
    <n v="7"/>
    <n v="0.2"/>
    <n v="16.7972"/>
    <n v="2024"/>
    <x v="9"/>
    <n v="10"/>
    <s v="Q4"/>
    <n v="4"/>
    <n v="8.7500000000000008E-2"/>
  </r>
  <r>
    <n v="3472"/>
    <s v="US-2024-155068"/>
    <d v="2024-10-23T00:00:00"/>
    <d v="2024-10-23T00:00:00"/>
    <s v="Same Day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9"/>
    <n v="2024"/>
    <x v="9"/>
    <n v="10"/>
    <s v="Q4"/>
    <n v="0"/>
    <n v="0.21249999999999997"/>
  </r>
  <r>
    <n v="3473"/>
    <s v="US-2024-109190"/>
    <d v="2024-10-23T00:00:00"/>
    <d v="2024-10-28T00:00:00"/>
    <s v="Standard Class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8"/>
    <n v="1"/>
    <n v="0.8"/>
    <n v="-10.336"/>
    <n v="2024"/>
    <x v="9"/>
    <n v="10"/>
    <s v="Q4"/>
    <n v="5"/>
    <n v="-1.7"/>
  </r>
  <r>
    <n v="3474"/>
    <s v="US-2024-142692"/>
    <d v="2024-10-23T00:00:00"/>
    <d v="2024-10-28T00:00:00"/>
    <s v="Standard Class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1"/>
    <n v="1"/>
    <n v="0.2"/>
    <n v="1.1225000000000001"/>
    <n v="2024"/>
    <x v="9"/>
    <n v="10"/>
    <s v="Q4"/>
    <n v="5"/>
    <n v="0.3125"/>
  </r>
  <r>
    <n v="3475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  <n v="2024"/>
    <x v="9"/>
    <n v="10"/>
    <s v="Q4"/>
    <n v="4"/>
    <n v="0.47999999999999993"/>
  </r>
  <r>
    <n v="3476"/>
    <s v="US-2024-109190"/>
    <d v="2024-10-23T00:00:00"/>
    <d v="2024-10-28T00:00:00"/>
    <s v="Standard Class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5999999999997"/>
    <n v="8"/>
    <n v="0.2"/>
    <n v="20.4984"/>
    <n v="2024"/>
    <x v="9"/>
    <n v="10"/>
    <s v="Q4"/>
    <n v="5"/>
    <n v="0.33750000000000002"/>
  </r>
  <r>
    <n v="3477"/>
    <s v="US-2024-110877"/>
    <d v="2024-10-23T00:00:00"/>
    <d v="2024-10-26T00:00:00"/>
    <s v="First Class"/>
    <s v="JE-15715"/>
    <s v="Joe Elijah"/>
    <x v="0"/>
    <s v="United States"/>
    <s v="Houston"/>
    <s v="Texas"/>
    <n v="77041"/>
    <x v="0"/>
    <s v="OFF-PA-10004621"/>
    <x v="0"/>
    <s v="Paper"/>
    <s v="Xerox 212"/>
    <n v="36.287999999999997"/>
    <n v="7"/>
    <n v="0.2"/>
    <n v="12.700799999999999"/>
    <n v="2024"/>
    <x v="9"/>
    <n v="10"/>
    <s v="Q4"/>
    <n v="3"/>
    <n v="0.35000000000000003"/>
  </r>
  <r>
    <n v="3478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3999999999997"/>
    <n v="2024"/>
    <x v="9"/>
    <n v="10"/>
    <s v="Q4"/>
    <n v="4"/>
    <n v="0.48999999999999994"/>
  </r>
  <r>
    <n v="3479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"/>
    <n v="2024"/>
    <x v="9"/>
    <n v="10"/>
    <s v="Q4"/>
    <n v="4"/>
    <n v="0.43"/>
  </r>
  <r>
    <n v="3480"/>
    <s v="US-2024-109190"/>
    <d v="2024-10-23T00:00:00"/>
    <d v="2024-10-28T00:00:00"/>
    <s v="Standard Class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"/>
    <n v="3"/>
    <n v="0.2"/>
    <n v="161.99189999999999"/>
    <n v="2024"/>
    <x v="9"/>
    <n v="10"/>
    <s v="Q4"/>
    <n v="5"/>
    <n v="0.33749999999999997"/>
  </r>
  <r>
    <n v="3481"/>
    <s v="US-2024-110877"/>
    <d v="2024-10-23T00:00:00"/>
    <d v="2024-10-26T00:00:00"/>
    <s v="First Class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399999999999"/>
    <n v="2024"/>
    <x v="9"/>
    <n v="10"/>
    <s v="Q4"/>
    <n v="3"/>
    <n v="0.1"/>
  </r>
  <r>
    <n v="3482"/>
    <s v="US-2024-155068"/>
    <d v="2024-10-23T00:00:00"/>
    <d v="2024-10-23T00:00:00"/>
    <s v="Same Day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"/>
    <n v="2024"/>
    <x v="9"/>
    <n v="10"/>
    <s v="Q4"/>
    <n v="0"/>
    <n v="-0.23749999999999999"/>
  </r>
  <r>
    <n v="3483"/>
    <s v="US-2024-155068"/>
    <d v="2024-10-23T00:00:00"/>
    <d v="2024-10-23T00:00:00"/>
    <s v="Same Day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"/>
    <n v="2024"/>
    <x v="9"/>
    <n v="10"/>
    <s v="Q4"/>
    <n v="0"/>
    <n v="8.7499999999999994E-2"/>
  </r>
  <r>
    <n v="3484"/>
    <s v="US-2024-149650"/>
    <d v="2024-10-24T00:00:00"/>
    <d v="2024-10-27T00:00:00"/>
    <s v="First Class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199999999999"/>
    <n v="8"/>
    <n v="0.2"/>
    <n v="-73.819200000000095"/>
    <n v="2024"/>
    <x v="9"/>
    <n v="10"/>
    <s v="Q4"/>
    <n v="3"/>
    <n v="-0.1625000000000002"/>
  </r>
  <r>
    <n v="3485"/>
    <s v="US-2024-118738"/>
    <d v="2024-10-24T00:00:00"/>
    <d v="2024-10-30T00:00:00"/>
    <s v="Standard Class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200000000001"/>
    <n v="2024"/>
    <x v="9"/>
    <n v="10"/>
    <s v="Q4"/>
    <n v="6"/>
    <n v="-0.2"/>
  </r>
  <r>
    <n v="3486"/>
    <s v="US-2024-156608"/>
    <d v="2024-10-24T00:00:00"/>
    <d v="2024-10-29T00:00:00"/>
    <s v="Standard Class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20000000000001"/>
    <n v="4"/>
    <n v="0.8"/>
    <n v="-6.2859999999999996"/>
    <n v="2024"/>
    <x v="9"/>
    <n v="10"/>
    <s v="Q4"/>
    <n v="5"/>
    <n v="-1.7499999999999998"/>
  </r>
  <r>
    <n v="3487"/>
    <s v="US-2024-118738"/>
    <d v="2024-10-24T00:00:00"/>
    <d v="2024-10-30T00:00:00"/>
    <s v="Standard Class"/>
    <s v="AG-10495"/>
    <s v="Andrew Gjertsen"/>
    <x v="2"/>
    <s v="United States"/>
    <s v="Houston"/>
    <s v="Texas"/>
    <n v="77041"/>
    <x v="0"/>
    <s v="OFF-PA-10001166"/>
    <x v="0"/>
    <s v="Paper"/>
    <s v="Xerox 2"/>
    <n v="10.368"/>
    <n v="2"/>
    <n v="0.2"/>
    <n v="3.6288"/>
    <n v="2024"/>
    <x v="9"/>
    <n v="10"/>
    <s v="Q4"/>
    <n v="6"/>
    <n v="0.35"/>
  </r>
  <r>
    <n v="3488"/>
    <s v="US-2024-118738"/>
    <d v="2024-10-24T00:00:00"/>
    <d v="2024-10-30T00:00:00"/>
    <s v="Standard Class"/>
    <s v="AG-10495"/>
    <s v="Andrew Gjertsen"/>
    <x v="2"/>
    <s v="United States"/>
    <s v="Houston"/>
    <s v="Texas"/>
    <n v="77041"/>
    <x v="0"/>
    <s v="OFF-PA-10003177"/>
    <x v="0"/>
    <s v="Paper"/>
    <s v="Xerox 1999"/>
    <n v="15.552"/>
    <n v="3"/>
    <n v="0.2"/>
    <n v="5.4432"/>
    <n v="2024"/>
    <x v="9"/>
    <n v="10"/>
    <s v="Q4"/>
    <n v="6"/>
    <n v="0.35000000000000003"/>
  </r>
  <r>
    <n v="3489"/>
    <s v="US-2024-130848"/>
    <d v="2024-10-25T00:00:00"/>
    <d v="2024-10-25T00:00:00"/>
    <s v="Same Day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800000000001"/>
    <n v="2024"/>
    <x v="9"/>
    <n v="10"/>
    <s v="Q4"/>
    <n v="0"/>
    <n v="-0.05"/>
  </r>
  <r>
    <n v="3490"/>
    <s v="US-2024-109862"/>
    <d v="2024-10-25T00:00:00"/>
    <d v="2024-10-30T00:00:00"/>
    <s v="Standard Class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  <n v="2024"/>
    <x v="9"/>
    <n v="10"/>
    <s v="Q4"/>
    <n v="5"/>
    <n v="0.26"/>
  </r>
  <r>
    <n v="3491"/>
    <s v="US-2024-152891"/>
    <d v="2024-10-25T00:00:00"/>
    <d v="2024-10-30T00:00:00"/>
    <s v="Standard Class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6999999999998"/>
    <n v="2024"/>
    <x v="9"/>
    <n v="10"/>
    <s v="Q4"/>
    <n v="5"/>
    <n v="-0.125"/>
  </r>
  <r>
    <n v="3492"/>
    <s v="US-2024-105844"/>
    <d v="2024-10-25T00:00:00"/>
    <d v="2024-10-27T00:00:00"/>
    <s v="Second Class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8"/>
    <n v="2024"/>
    <x v="9"/>
    <n v="10"/>
    <s v="Q4"/>
    <n v="2"/>
    <n v="0.3"/>
  </r>
  <r>
    <n v="3493"/>
    <s v="US-2024-152891"/>
    <d v="2024-10-25T00:00:00"/>
    <d v="2024-10-30T00:00:00"/>
    <s v="Standard Class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5"/>
    <n v="3"/>
    <n v="0"/>
    <n v="16.3215"/>
    <n v="2024"/>
    <x v="9"/>
    <n v="10"/>
    <s v="Q4"/>
    <n v="5"/>
    <n v="0.27"/>
  </r>
  <r>
    <n v="3494"/>
    <s v="US-2024-109862"/>
    <d v="2024-10-25T00:00:00"/>
    <d v="2024-10-30T00:00:00"/>
    <s v="Standard Class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Â Speaker Phone"/>
    <n v="158.99"/>
    <n v="1"/>
    <n v="0"/>
    <n v="41.337400000000002"/>
    <n v="2024"/>
    <x v="9"/>
    <n v="10"/>
    <s v="Q4"/>
    <n v="5"/>
    <n v="0.26"/>
  </r>
  <r>
    <n v="3495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"/>
    <n v="5"/>
    <n v="0.2"/>
    <n v="20.388000000000002"/>
    <n v="2024"/>
    <x v="9"/>
    <n v="10"/>
    <s v="Q4"/>
    <n v="6"/>
    <n v="0.1"/>
  </r>
  <r>
    <n v="3496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"/>
    <n v="7"/>
    <n v="0.7"/>
    <n v="-10.487399999999999"/>
    <n v="2024"/>
    <x v="9"/>
    <n v="10"/>
    <s v="Q4"/>
    <n v="6"/>
    <n v="-0.73333333333333328"/>
  </r>
  <r>
    <n v="3497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800000000003"/>
    <n v="2024"/>
    <x v="9"/>
    <n v="10"/>
    <s v="Q4"/>
    <n v="6"/>
    <n v="0.32500000000000001"/>
  </r>
  <r>
    <n v="3498"/>
    <s v="US-2024-139290"/>
    <d v="2024-10-26T00:00:00"/>
    <d v="2024-10-30T00:00:00"/>
    <s v="Standard Class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6"/>
    <n v="2024"/>
    <x v="9"/>
    <n v="10"/>
    <s v="Q4"/>
    <n v="4"/>
    <n v="0.46"/>
  </r>
  <r>
    <n v="3499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199999999997"/>
    <n v="2024"/>
    <x v="9"/>
    <n v="10"/>
    <s v="Q4"/>
    <n v="6"/>
    <n v="0.36249999999999999"/>
  </r>
  <r>
    <n v="3500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"/>
    <n v="10"/>
    <n v="0.2"/>
    <n v="-161.69399999999999"/>
    <n v="2024"/>
    <x v="9"/>
    <n v="10"/>
    <s v="Q4"/>
    <n v="6"/>
    <n v="-0.22499999999999998"/>
  </r>
  <r>
    <n v="3501"/>
    <s v="US-2024-156146"/>
    <d v="2024-10-26T00:00:00"/>
    <d v="2024-10-30T00:00:00"/>
    <s v="Second Class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"/>
    <n v="2"/>
    <n v="0.2"/>
    <n v="-14.603"/>
    <n v="2024"/>
    <x v="9"/>
    <n v="10"/>
    <s v="Q4"/>
    <n v="4"/>
    <n v="-0.21249999999999999"/>
  </r>
  <r>
    <n v="3502"/>
    <s v="US-2024-156146"/>
    <d v="2024-10-26T00:00:00"/>
    <d v="2024-10-30T00:00:00"/>
    <s v="Second Class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106"/>
    <n v="2024"/>
    <x v="9"/>
    <n v="10"/>
    <s v="Q4"/>
    <n v="4"/>
    <n v="8.7500000000000092E-2"/>
  </r>
  <r>
    <n v="3503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"/>
    <n v="2024"/>
    <x v="9"/>
    <n v="10"/>
    <s v="Q4"/>
    <n v="6"/>
    <n v="0.39"/>
  </r>
  <r>
    <n v="3504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  <n v="2024"/>
    <x v="9"/>
    <n v="10"/>
    <s v="Q4"/>
    <n v="6"/>
    <n v="0.37999999999999995"/>
  </r>
  <r>
    <n v="3505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  <n v="2024"/>
    <x v="9"/>
    <n v="10"/>
    <s v="Q4"/>
    <n v="6"/>
    <n v="0.46"/>
  </r>
  <r>
    <n v="3506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03"/>
    <n v="2024"/>
    <x v="9"/>
    <n v="10"/>
    <s v="Q4"/>
    <n v="6"/>
    <n v="0.27"/>
  </r>
  <r>
    <n v="3507"/>
    <s v="US-2024-110289"/>
    <d v="2024-10-29T00:00:00"/>
    <d v="2024-11-02T00:00:00"/>
    <s v="Standard Class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  <n v="2024"/>
    <x v="9"/>
    <n v="10"/>
    <s v="Q4"/>
    <n v="4"/>
    <n v="0.49"/>
  </r>
  <r>
    <n v="3508"/>
    <s v="US-2024-110289"/>
    <d v="2024-10-29T00:00:00"/>
    <d v="2024-11-02T00:00:00"/>
    <s v="Standard Class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  <n v="2024"/>
    <x v="9"/>
    <n v="10"/>
    <s v="Q4"/>
    <n v="4"/>
    <n v="0.48000000000000004"/>
  </r>
  <r>
    <n v="3509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  <n v="2024"/>
    <x v="9"/>
    <n v="10"/>
    <s v="Q4"/>
    <n v="3"/>
    <n v="0.23749999999999999"/>
  </r>
  <r>
    <n v="3510"/>
    <s v="US-2024-132318"/>
    <d v="2024-10-30T00:00:00"/>
    <d v="2024-11-02T00:00:00"/>
    <s v="First Class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900000000001"/>
    <n v="2024"/>
    <x v="9"/>
    <n v="10"/>
    <s v="Q4"/>
    <n v="3"/>
    <n v="0.29000000000000004"/>
  </r>
  <r>
    <n v="3511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  <n v="2024"/>
    <x v="9"/>
    <n v="10"/>
    <s v="Q4"/>
    <n v="3"/>
    <n v="0.375"/>
  </r>
  <r>
    <n v="3512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"/>
    <n v="2"/>
    <n v="0.7"/>
    <n v="-45.995399999999997"/>
    <n v="2024"/>
    <x v="9"/>
    <n v="10"/>
    <s v="Q4"/>
    <n v="3"/>
    <n v="-0.76666666666666661"/>
  </r>
  <r>
    <n v="3513"/>
    <s v="US-2024-145758"/>
    <d v="2024-10-30T00:00:00"/>
    <d v="2024-10-30T00:00:00"/>
    <s v="Same Day"/>
    <s v="BF-11020"/>
    <s v="Barry FranzÃ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  <n v="2024"/>
    <x v="9"/>
    <n v="10"/>
    <s v="Q4"/>
    <n v="0"/>
    <n v="0.26"/>
  </r>
  <r>
    <n v="3514"/>
    <s v="US-2024-123673"/>
    <d v="2024-10-30T00:00:00"/>
    <d v="2024-11-01T00:00:00"/>
    <s v="Second Class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  <n v="2024"/>
    <x v="9"/>
    <n v="10"/>
    <s v="Q4"/>
    <n v="2"/>
    <n v="0.25"/>
  </r>
  <r>
    <n v="3515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6000000000001"/>
    <n v="2024"/>
    <x v="9"/>
    <n v="10"/>
    <s v="Q4"/>
    <n v="3"/>
    <n v="0.35000000000000003"/>
  </r>
  <r>
    <n v="3516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200000000001"/>
    <n v="2024"/>
    <x v="9"/>
    <n v="10"/>
    <s v="Q4"/>
    <n v="0"/>
    <n v="4.7058823529411764E-2"/>
  </r>
  <r>
    <n v="3517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02"/>
    <n v="2024"/>
    <x v="9"/>
    <n v="10"/>
    <s v="Q4"/>
    <n v="0"/>
    <n v="6.25E-2"/>
  </r>
  <r>
    <n v="3518"/>
    <s v="US-2024-132570"/>
    <d v="2024-10-31T00:00:00"/>
    <d v="2024-11-02T00:00:00"/>
    <s v="Second Class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8"/>
    <n v="2024"/>
    <x v="9"/>
    <n v="10"/>
    <s v="Q4"/>
    <n v="2"/>
    <n v="0.26"/>
  </r>
  <r>
    <n v="3519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6"/>
    <n v="2024"/>
    <x v="9"/>
    <n v="10"/>
    <s v="Q4"/>
    <n v="0"/>
    <n v="0.25"/>
  </r>
  <r>
    <n v="3520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79999999999998"/>
    <n v="2"/>
    <n v="0.2"/>
    <n v="3.2831999999999999"/>
    <n v="2024"/>
    <x v="9"/>
    <n v="10"/>
    <s v="Q4"/>
    <n v="4"/>
    <n v="0.33750000000000002"/>
  </r>
  <r>
    <n v="3521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"/>
    <n v="5"/>
    <n v="0.2"/>
    <n v="9.3125"/>
    <n v="2024"/>
    <x v="9"/>
    <n v="10"/>
    <s v="Q4"/>
    <n v="4"/>
    <n v="0.3125"/>
  </r>
  <r>
    <n v="3522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5"/>
    <n v="2024"/>
    <x v="9"/>
    <n v="10"/>
    <s v="Q4"/>
    <n v="0"/>
    <n v="0.3125"/>
  </r>
  <r>
    <n v="3523"/>
    <s v="US-2024-131457"/>
    <d v="2024-10-31T00:00:00"/>
    <d v="2024-11-06T00:00:00"/>
    <s v="Standard Class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"/>
    <n v="7"/>
    <n v="0"/>
    <n v="6.7115999999999998"/>
    <n v="2024"/>
    <x v="9"/>
    <n v="10"/>
    <s v="Q4"/>
    <n v="6"/>
    <n v="0.47000000000000003"/>
  </r>
  <r>
    <n v="3524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  <n v="2024"/>
    <x v="9"/>
    <n v="10"/>
    <s v="Q4"/>
    <n v="4"/>
    <n v="0.48"/>
  </r>
  <r>
    <n v="3525"/>
    <s v="US-2024-132570"/>
    <d v="2024-10-31T00:00:00"/>
    <d v="2024-11-02T00:00:00"/>
    <s v="Second Class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9"/>
    <n v="2024"/>
    <x v="9"/>
    <n v="10"/>
    <s v="Q4"/>
    <n v="2"/>
    <n v="0.45"/>
  </r>
  <r>
    <n v="3526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"/>
    <n v="5"/>
    <n v="0"/>
    <n v="8.0269999999999992"/>
    <n v="2024"/>
    <x v="9"/>
    <n v="10"/>
    <s v="Q4"/>
    <n v="0"/>
    <n v="0.45999999999999996"/>
  </r>
  <r>
    <n v="3527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  <n v="2024"/>
    <x v="9"/>
    <n v="10"/>
    <s v="Q4"/>
    <n v="4"/>
    <n v="0.46"/>
  </r>
  <r>
    <n v="3528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  <n v="2024"/>
    <x v="9"/>
    <n v="10"/>
    <s v="Q4"/>
    <n v="0"/>
    <n v="0.47"/>
  </r>
  <r>
    <n v="3529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800000000001"/>
    <n v="2024"/>
    <x v="9"/>
    <n v="10"/>
    <s v="Q4"/>
    <n v="0"/>
    <n v="0.27"/>
  </r>
  <r>
    <n v="3530"/>
    <s v="US-2024-122259"/>
    <d v="2024-10-31T00:00:00"/>
    <d v="2024-11-04T00:00:00"/>
    <s v="Standard Class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6000000000001"/>
    <n v="2024"/>
    <x v="9"/>
    <n v="10"/>
    <s v="Q4"/>
    <n v="4"/>
    <n v="0.3"/>
  </r>
  <r>
    <n v="3531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"/>
    <n v="3"/>
    <n v="0"/>
    <n v="8.0190000000000001"/>
    <n v="2024"/>
    <x v="9"/>
    <n v="10"/>
    <s v="Q4"/>
    <n v="0"/>
    <n v="0.27"/>
  </r>
  <r>
    <n v="3532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Â phone"/>
    <n v="1295.8399999999999"/>
    <n v="4"/>
    <n v="0.2"/>
    <n v="145.78200000000001"/>
    <n v="2024"/>
    <x v="9"/>
    <n v="10"/>
    <s v="Q4"/>
    <n v="0"/>
    <n v="0.11250000000000002"/>
  </r>
  <r>
    <n v="3533"/>
    <s v="US-2024-126739"/>
    <d v="2024-11-01T00:00:00"/>
    <d v="2024-11-03T00:00:00"/>
    <s v="Second Class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400000000002"/>
    <n v="4"/>
    <n v="0.1"/>
    <n v="21.837599999999998"/>
    <n v="2024"/>
    <x v="10"/>
    <n v="11"/>
    <s v="Q4"/>
    <n v="2"/>
    <n v="6.6666666666666652E-2"/>
  </r>
  <r>
    <n v="3534"/>
    <s v="US-2024-141740"/>
    <d v="2024-11-01T00:00:00"/>
    <d v="2024-11-05T00:00:00"/>
    <s v="Standard Class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399999999999"/>
    <n v="2"/>
    <n v="0.1"/>
    <n v="13.6776"/>
    <n v="2024"/>
    <x v="10"/>
    <n v="11"/>
    <s v="Q4"/>
    <n v="4"/>
    <n v="6.6666666666666666E-2"/>
  </r>
  <r>
    <n v="3535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  <n v="2024"/>
    <x v="10"/>
    <n v="11"/>
    <s v="Q4"/>
    <n v="4"/>
    <n v="0.41000000000000003"/>
  </r>
  <r>
    <n v="3536"/>
    <s v="US-2024-108119"/>
    <d v="2024-11-01T00:00:00"/>
    <d v="2024-11-08T00:00:00"/>
    <s v="Standard Class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97"/>
    <n v="2024"/>
    <x v="10"/>
    <n v="11"/>
    <s v="Q4"/>
    <n v="7"/>
    <n v="0.15"/>
  </r>
  <r>
    <n v="3537"/>
    <s v="US-2024-110163"/>
    <d v="2024-11-01T00:00:00"/>
    <d v="2024-11-04T00:00:00"/>
    <s v="First Class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29999999999999"/>
    <n v="2024"/>
    <x v="10"/>
    <n v="11"/>
    <s v="Q4"/>
    <n v="3"/>
    <n v="0.22499999999999998"/>
  </r>
  <r>
    <n v="3538"/>
    <s v="US-2024-105221"/>
    <d v="2024-11-01T00:00:00"/>
    <d v="2024-11-03T00:00:00"/>
    <s v="First Class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99"/>
    <n v="2024"/>
    <x v="10"/>
    <n v="11"/>
    <s v="Q4"/>
    <n v="2"/>
    <n v="-0.22499999999999998"/>
  </r>
  <r>
    <n v="3539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8"/>
    <n v="2024"/>
    <x v="10"/>
    <n v="11"/>
    <s v="Q4"/>
    <n v="4"/>
    <n v="0.46"/>
  </r>
  <r>
    <n v="3540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  <n v="2024"/>
    <x v="10"/>
    <n v="11"/>
    <s v="Q4"/>
    <n v="4"/>
    <n v="0.43"/>
  </r>
  <r>
    <n v="3541"/>
    <s v="US-2024-105221"/>
    <d v="2024-11-01T00:00:00"/>
    <d v="2024-11-03T00:00:00"/>
    <s v="First Class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"/>
    <n v="2"/>
    <n v="0.2"/>
    <n v="-3.0939999999999999"/>
    <n v="2024"/>
    <x v="10"/>
    <n v="11"/>
    <s v="Q4"/>
    <n v="2"/>
    <n v="-8.7499999999999994E-2"/>
  </r>
  <r>
    <n v="3542"/>
    <s v="US-2024-130995"/>
    <d v="2024-11-01T00:00:00"/>
    <d v="2024-11-06T00:00:00"/>
    <s v="Standard Class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  <n v="2024"/>
    <x v="10"/>
    <n v="11"/>
    <s v="Q4"/>
    <n v="5"/>
    <n v="0.27"/>
  </r>
  <r>
    <n v="3543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5"/>
    <n v="2024"/>
    <x v="10"/>
    <n v="11"/>
    <s v="Q4"/>
    <n v="4"/>
    <n v="0.03"/>
  </r>
  <r>
    <n v="3544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Â Office TelephoneÂ - Titanium"/>
    <n v="503.96"/>
    <n v="4"/>
    <n v="0"/>
    <n v="125.99"/>
    <n v="2024"/>
    <x v="10"/>
    <n v="11"/>
    <s v="Q4"/>
    <n v="4"/>
    <n v="0.25"/>
  </r>
  <r>
    <n v="3545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6999999999998"/>
    <n v="2024"/>
    <x v="10"/>
    <n v="11"/>
    <s v="Q4"/>
    <n v="4"/>
    <n v="-5.8823529411764698E-2"/>
  </r>
  <r>
    <n v="3546"/>
    <s v="US-2024-160227"/>
    <d v="2024-11-02T00:00:00"/>
    <d v="2024-11-04T00:00:00"/>
    <s v="First Class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20000000005"/>
    <n v="2024"/>
    <x v="10"/>
    <n v="11"/>
    <s v="Q4"/>
    <n v="2"/>
    <n v="0.21111111111111111"/>
  </r>
  <r>
    <n v="3547"/>
    <s v="US-2024-100657"/>
    <d v="2024-11-02T00:00:00"/>
    <d v="2024-11-07T00:00:00"/>
    <s v="Standard Class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2000000000003"/>
    <n v="2024"/>
    <x v="10"/>
    <n v="11"/>
    <s v="Q4"/>
    <n v="5"/>
    <n v="7.7777777777777779E-2"/>
  </r>
  <r>
    <n v="3548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"/>
    <n v="6"/>
    <n v="0"/>
    <n v="33.936"/>
    <n v="2024"/>
    <x v="10"/>
    <n v="11"/>
    <s v="Q4"/>
    <n v="4"/>
    <n v="0.35000000000000003"/>
  </r>
  <r>
    <n v="3549"/>
    <s v="US-2024-130890"/>
    <d v="2024-11-02T00:00:00"/>
    <d v="2024-11-06T00:00:00"/>
    <s v="Standard Class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"/>
    <n v="2024"/>
    <x v="10"/>
    <n v="11"/>
    <s v="Q4"/>
    <n v="4"/>
    <n v="0.05"/>
  </r>
  <r>
    <n v="3550"/>
    <s v="US-2024-138625"/>
    <d v="2024-11-02T00:00:00"/>
    <d v="2024-11-05T00:00:00"/>
    <s v="First Class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03"/>
    <n v="2024"/>
    <x v="10"/>
    <n v="11"/>
    <s v="Q4"/>
    <n v="3"/>
    <n v="0.28000000000000003"/>
  </r>
  <r>
    <n v="3551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"/>
    <n v="7"/>
    <n v="0.2"/>
    <n v="41.120800000000003"/>
    <n v="2024"/>
    <x v="10"/>
    <n v="11"/>
    <s v="Q4"/>
    <n v="4"/>
    <n v="0.35000000000000003"/>
  </r>
  <r>
    <n v="3552"/>
    <s v="US-2024-141810"/>
    <d v="2024-11-02T00:00:00"/>
    <d v="2024-11-07T00:00:00"/>
    <s v="Standard Class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2"/>
    <n v="7"/>
    <n v="0.8"/>
    <n v="-46.995199999999997"/>
    <n v="2024"/>
    <x v="10"/>
    <n v="11"/>
    <s v="Q4"/>
    <n v="5"/>
    <n v="-1.5999999999999999"/>
  </r>
  <r>
    <n v="3553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"/>
    <n v="3"/>
    <n v="0.2"/>
    <n v="4.1832000000000003"/>
    <n v="2024"/>
    <x v="10"/>
    <n v="11"/>
    <s v="Q4"/>
    <n v="4"/>
    <n v="0.35000000000000003"/>
  </r>
  <r>
    <n v="3554"/>
    <s v="US-2024-125416"/>
    <d v="2024-11-02T00:00:00"/>
    <d v="2024-11-02T00:00:00"/>
    <s v="Same Day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300000000001"/>
    <n v="2024"/>
    <x v="10"/>
    <n v="11"/>
    <s v="Q4"/>
    <n v="0"/>
    <n v="0.11"/>
  </r>
  <r>
    <n v="3555"/>
    <s v="US-2024-141810"/>
    <d v="2024-11-02T00:00:00"/>
    <d v="2024-11-07T00:00:00"/>
    <s v="Standard Class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200000000003"/>
    <n v="2024"/>
    <x v="10"/>
    <n v="11"/>
    <s v="Q4"/>
    <n v="5"/>
    <n v="0.1125"/>
  </r>
  <r>
    <n v="3556"/>
    <s v="US-2024-162047"/>
    <d v="2024-11-03T00:00:00"/>
    <d v="2024-11-05T00:00:00"/>
    <s v="First Class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"/>
    <n v="10"/>
    <n v="0.1"/>
    <n v="209.274"/>
    <n v="2024"/>
    <x v="10"/>
    <n v="11"/>
    <s v="Q4"/>
    <n v="2"/>
    <n v="0.14444444444444446"/>
  </r>
  <r>
    <n v="3557"/>
    <s v="US-2024-140410"/>
    <d v="2024-11-03T00:00:00"/>
    <d v="2024-11-07T00:00:00"/>
    <s v="Standard Class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6"/>
    <n v="3"/>
    <n v="0"/>
    <n v="16.614000000000001"/>
    <n v="2024"/>
    <x v="10"/>
    <n v="11"/>
    <s v="Q4"/>
    <n v="4"/>
    <n v="0.39"/>
  </r>
  <r>
    <n v="3558"/>
    <s v="US-2024-121041"/>
    <d v="2024-11-03T00:00:00"/>
    <d v="2024-11-10T00:00:00"/>
    <s v="Standard Class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79999999999997"/>
    <n v="2"/>
    <n v="0.2"/>
    <n v="2.1476000000000002"/>
    <n v="2024"/>
    <x v="10"/>
    <n v="11"/>
    <s v="Q4"/>
    <n v="7"/>
    <n v="0.32500000000000007"/>
  </r>
  <r>
    <n v="3559"/>
    <s v="US-2024-140410"/>
    <d v="2024-11-03T00:00:00"/>
    <d v="2024-11-07T00:00:00"/>
    <s v="Standard Class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399999999998"/>
    <n v="2024"/>
    <x v="10"/>
    <n v="11"/>
    <s v="Q4"/>
    <n v="4"/>
    <n v="0.42"/>
  </r>
  <r>
    <n v="3560"/>
    <s v="US-2024-140410"/>
    <d v="2024-11-03T00:00:00"/>
    <d v="2024-11-07T00:00:00"/>
    <s v="Standard Class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"/>
    <n v="2024"/>
    <x v="10"/>
    <n v="11"/>
    <s v="Q4"/>
    <n v="4"/>
    <n v="8.7500000000000008E-2"/>
  </r>
  <r>
    <n v="3561"/>
    <s v="US-2024-131422"/>
    <d v="2024-11-05T00:00:00"/>
    <d v="2024-11-09T00:00:00"/>
    <s v="Standard Class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5"/>
    <n v="2024"/>
    <x v="10"/>
    <n v="11"/>
    <s v="Q4"/>
    <n v="4"/>
    <n v="0.125"/>
  </r>
  <r>
    <n v="3562"/>
    <s v="US-2024-118444"/>
    <d v="2024-11-05T00:00:00"/>
    <d v="2024-11-09T00:00:00"/>
    <s v="Standard Class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02"/>
    <n v="2024"/>
    <x v="10"/>
    <n v="11"/>
    <s v="Q4"/>
    <n v="4"/>
    <n v="6.25E-2"/>
  </r>
  <r>
    <n v="3563"/>
    <s v="US-2024-136259"/>
    <d v="2024-11-05T00:00:00"/>
    <d v="2024-11-08T00:00:00"/>
    <s v="First Class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03"/>
    <n v="2024"/>
    <x v="10"/>
    <n v="11"/>
    <s v="Q4"/>
    <n v="3"/>
    <n v="-0.76666666666666672"/>
  </r>
  <r>
    <n v="3564"/>
    <s v="US-2024-144386"/>
    <d v="2024-11-05T00:00:00"/>
    <d v="2024-11-11T00:00:00"/>
    <s v="Standard Class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01"/>
    <n v="2024"/>
    <x v="10"/>
    <n v="11"/>
    <s v="Q4"/>
    <n v="6"/>
    <n v="0.35"/>
  </r>
  <r>
    <n v="3565"/>
    <s v="US-2024-131072"/>
    <d v="2024-11-05T00:00:00"/>
    <d v="2024-11-05T00:00:00"/>
    <s v="Same Day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6"/>
    <n v="2024"/>
    <x v="10"/>
    <n v="11"/>
    <s v="Q4"/>
    <n v="0"/>
    <n v="0.36249999999999999"/>
  </r>
  <r>
    <n v="3566"/>
    <s v="US-2024-103961"/>
    <d v="2024-11-05T00:00:00"/>
    <d v="2024-11-09T00:00:00"/>
    <s v="Standard Class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8000000000001"/>
    <n v="2024"/>
    <x v="10"/>
    <n v="11"/>
    <s v="Q4"/>
    <n v="4"/>
    <n v="0.32499999999999996"/>
  </r>
  <r>
    <n v="3567"/>
    <s v="US-2024-145485"/>
    <d v="2024-11-05T00:00:00"/>
    <d v="2024-11-05T00:00:00"/>
    <s v="Same Day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"/>
    <n v="2024"/>
    <x v="10"/>
    <n v="11"/>
    <s v="Q4"/>
    <n v="0"/>
    <n v="0.25"/>
  </r>
  <r>
    <n v="3568"/>
    <s v="US-2024-136259"/>
    <d v="2024-11-05T00:00:00"/>
    <d v="2024-11-08T00:00:00"/>
    <s v="First Class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"/>
    <n v="4"/>
    <n v="0.2"/>
    <n v="2.04"/>
    <n v="2024"/>
    <x v="10"/>
    <n v="11"/>
    <s v="Q4"/>
    <n v="3"/>
    <n v="7.4999999999999997E-2"/>
  </r>
  <r>
    <n v="3569"/>
    <s v="US-2024-105312"/>
    <d v="2024-11-06T00:00:00"/>
    <d v="2024-11-09T00:00:00"/>
    <s v="First Class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9"/>
    <n v="2024"/>
    <x v="10"/>
    <n v="11"/>
    <s v="Q4"/>
    <n v="3"/>
    <n v="-0.8"/>
  </r>
  <r>
    <n v="3570"/>
    <s v="US-2024-105312"/>
    <d v="2024-11-06T00:00:00"/>
    <d v="2024-11-09T00:00:00"/>
    <s v="First Class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"/>
    <n v="3"/>
    <n v="0.2"/>
    <n v="2.4780000000000002"/>
    <n v="2024"/>
    <x v="10"/>
    <n v="11"/>
    <s v="Q4"/>
    <n v="3"/>
    <n v="0.35000000000000003"/>
  </r>
  <r>
    <n v="3571"/>
    <s v="US-2024-102848"/>
    <d v="2024-11-07T00:00:00"/>
    <d v="2024-11-09T00:00:00"/>
    <s v="Second Class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"/>
    <n v="1"/>
    <n v="0.2"/>
    <n v="11.92"/>
    <n v="2024"/>
    <x v="10"/>
    <n v="11"/>
    <s v="Q4"/>
    <n v="2"/>
    <n v="6.25E-2"/>
  </r>
  <r>
    <n v="3572"/>
    <s v="US-2024-162887"/>
    <d v="2024-11-07T00:00:00"/>
    <d v="2024-11-09T00:00:00"/>
    <s v="Second Class"/>
    <s v="SV-20785"/>
    <s v="Stewart Visinsky"/>
    <x v="0"/>
    <s v="United States"/>
    <s v="Burlington"/>
    <s v="Vermont"/>
    <n v="5401"/>
    <x v="1"/>
    <s v="FUR-CH-10000595"/>
    <x v="1"/>
    <s v="Chairs"/>
    <s v="Safco Contoured Stacking Chairs"/>
    <n v="715.2"/>
    <n v="3"/>
    <n v="0"/>
    <n v="178.8"/>
    <n v="2024"/>
    <x v="10"/>
    <n v="11"/>
    <s v="Q4"/>
    <n v="2"/>
    <n v="0.25"/>
  </r>
  <r>
    <n v="3573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  <n v="2024"/>
    <x v="10"/>
    <n v="11"/>
    <s v="Q4"/>
    <n v="5"/>
    <n v="-1.3"/>
  </r>
  <r>
    <n v="3574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"/>
    <n v="2024"/>
    <x v="10"/>
    <n v="11"/>
    <s v="Q4"/>
    <n v="5"/>
    <n v="0.22500000000000001"/>
  </r>
  <r>
    <n v="3575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6"/>
    <n v="10"/>
    <n v="0.8"/>
    <n v="-51.295999999999999"/>
    <n v="2024"/>
    <x v="10"/>
    <n v="11"/>
    <s v="Q4"/>
    <n v="5"/>
    <n v="-1.5999999999999999"/>
  </r>
  <r>
    <n v="3576"/>
    <s v="US-2024-105571"/>
    <d v="2024-11-07T00:00:00"/>
    <d v="2024-11-11T00:00:00"/>
    <s v="Standard Class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49999999999"/>
    <n v="5"/>
    <n v="0.7"/>
    <n v="-1031.5385000000001"/>
    <n v="2024"/>
    <x v="10"/>
    <n v="11"/>
    <s v="Q4"/>
    <n v="4"/>
    <n v="-0.76666666666666683"/>
  </r>
  <r>
    <n v="3577"/>
    <s v="US-2024-105571"/>
    <d v="2024-11-07T00:00:00"/>
    <d v="2024-11-11T00:00:00"/>
    <s v="Standard Class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1"/>
    <n v="9"/>
    <n v="0.7"/>
    <n v="-12.9168"/>
    <n v="2024"/>
    <x v="10"/>
    <n v="11"/>
    <s v="Q4"/>
    <n v="4"/>
    <n v="-0.79999999999999993"/>
  </r>
  <r>
    <n v="3578"/>
    <s v="US-2024-134922"/>
    <d v="2024-11-07T00:00:00"/>
    <d v="2024-11-11T00:00:00"/>
    <s v="Standard Class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"/>
    <n v="2"/>
    <n v="0.2"/>
    <n v="7.93"/>
    <n v="2024"/>
    <x v="10"/>
    <n v="11"/>
    <s v="Q4"/>
    <n v="4"/>
    <n v="0.32500000000000001"/>
  </r>
  <r>
    <n v="3579"/>
    <s v="US-2024-148432"/>
    <d v="2024-11-07T00:00:00"/>
    <d v="2024-11-10T00:00:00"/>
    <s v="Second Class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095"/>
    <n v="2024"/>
    <x v="10"/>
    <n v="11"/>
    <s v="Q4"/>
    <n v="3"/>
    <n v="2.0000000000000035E-2"/>
  </r>
  <r>
    <n v="3580"/>
    <s v="US-2024-148432"/>
    <d v="2024-11-07T00:00:00"/>
    <d v="2024-11-10T00:00:00"/>
    <s v="Second Class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1"/>
    <n v="2024"/>
    <x v="10"/>
    <n v="11"/>
    <s v="Q4"/>
    <n v="3"/>
    <n v="0.47000000000000003"/>
  </r>
  <r>
    <n v="3581"/>
    <s v="US-2024-126669"/>
    <d v="2024-11-07T00:00:00"/>
    <d v="2024-11-13T00:00:00"/>
    <s v="Standard Class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4000000000002"/>
    <n v="2024"/>
    <x v="10"/>
    <n v="11"/>
    <s v="Q4"/>
    <n v="6"/>
    <n v="0.35000000000000003"/>
  </r>
  <r>
    <n v="3582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"/>
    <n v="2"/>
    <n v="0.2"/>
    <n v="-28.867799999999999"/>
    <n v="2024"/>
    <x v="10"/>
    <n v="11"/>
    <s v="Q4"/>
    <n v="5"/>
    <n v="-0.16250000000000001"/>
  </r>
  <r>
    <n v="3583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1"/>
    <n v="2024"/>
    <x v="10"/>
    <n v="11"/>
    <s v="Q4"/>
    <n v="5"/>
    <n v="-0.2"/>
  </r>
  <r>
    <n v="3584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1000000000003"/>
    <n v="3"/>
    <n v="0.4"/>
    <n v="33.589500000000001"/>
    <n v="2024"/>
    <x v="10"/>
    <n v="11"/>
    <s v="Q4"/>
    <n v="5"/>
    <n v="0.11666666666666665"/>
  </r>
  <r>
    <n v="3585"/>
    <s v="US-2024-117086"/>
    <d v="2024-11-08T00:00:00"/>
    <d v="2024-11-12T00:00:00"/>
    <s v="Standard Class"/>
    <s v="QJ-19255"/>
    <s v="Quincy Jones"/>
    <x v="2"/>
    <s v="United States"/>
    <s v="Burlington"/>
    <s v="Vermont"/>
    <n v="5401"/>
    <x v="1"/>
    <s v="FUR-BO-10004834"/>
    <x v="1"/>
    <s v="Bookcases"/>
    <s v="Riverside Palais Royal Lawyers Bookcase, Royale Cherry Finish"/>
    <n v="4404.8999999999996"/>
    <n v="5"/>
    <n v="0"/>
    <n v="1013.127"/>
    <n v="2024"/>
    <x v="10"/>
    <n v="11"/>
    <s v="Q4"/>
    <n v="4"/>
    <n v="0.23"/>
  </r>
  <r>
    <n v="3586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  <n v="2024"/>
    <x v="10"/>
    <n v="11"/>
    <s v="Q4"/>
    <n v="0"/>
    <n v="0.2"/>
  </r>
  <r>
    <n v="3587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"/>
    <n v="2024"/>
    <x v="10"/>
    <n v="11"/>
    <s v="Q4"/>
    <n v="7"/>
    <n v="0.3"/>
  </r>
  <r>
    <n v="3588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  <n v="2024"/>
    <x v="10"/>
    <n v="11"/>
    <s v="Q4"/>
    <n v="5"/>
    <n v="0.22000000000000003"/>
  </r>
  <r>
    <n v="3589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  <n v="2024"/>
    <x v="10"/>
    <n v="11"/>
    <s v="Q4"/>
    <n v="0"/>
    <n v="0.39999999999999997"/>
  </r>
  <r>
    <n v="3590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7"/>
    <n v="2024"/>
    <x v="10"/>
    <n v="11"/>
    <s v="Q4"/>
    <n v="6"/>
    <n v="0.33"/>
  </r>
  <r>
    <n v="3591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599999999999"/>
    <n v="2024"/>
    <x v="10"/>
    <n v="11"/>
    <s v="Q4"/>
    <n v="5"/>
    <n v="0.42"/>
  </r>
  <r>
    <n v="3592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96"/>
    <n v="2024"/>
    <x v="10"/>
    <n v="11"/>
    <s v="Q4"/>
    <n v="5"/>
    <n v="0.25"/>
  </r>
  <r>
    <n v="3593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6"/>
    <n v="7"/>
    <n v="0"/>
    <n v="79.757999999999996"/>
    <n v="2024"/>
    <x v="10"/>
    <n v="11"/>
    <s v="Q4"/>
    <n v="5"/>
    <n v="0.3"/>
  </r>
  <r>
    <n v="3594"/>
    <s v="US-2024-105634"/>
    <d v="2024-11-08T00:00:00"/>
    <d v="2024-11-14T00:00:00"/>
    <s v="Standard Class"/>
    <s v="HA-14905"/>
    <s v="Helen Abelman"/>
    <x v="0"/>
    <s v="United States"/>
    <s v="Franklin"/>
    <s v="Massachusetts"/>
    <n v="2038"/>
    <x v="1"/>
    <s v="OFF-AR-10001573"/>
    <x v="0"/>
    <s v="Art"/>
    <s v="American Pencil"/>
    <n v="11.65"/>
    <n v="5"/>
    <n v="0"/>
    <n v="3.3784999999999998"/>
    <n v="2024"/>
    <x v="10"/>
    <n v="11"/>
    <s v="Q4"/>
    <n v="6"/>
    <n v="0.28999999999999998"/>
  </r>
  <r>
    <n v="3595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8"/>
    <n v="2024"/>
    <x v="10"/>
    <n v="11"/>
    <s v="Q4"/>
    <n v="7"/>
    <n v="-0.73333333333333328"/>
  </r>
  <r>
    <n v="3596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  <n v="2024"/>
    <x v="10"/>
    <n v="11"/>
    <s v="Q4"/>
    <n v="6"/>
    <n v="0.31249999999999994"/>
  </r>
  <r>
    <n v="3597"/>
    <s v="US-2024-164441"/>
    <d v="2024-11-08T00:00:00"/>
    <d v="2024-11-13T00:00:00"/>
    <s v="Standard Class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1999999999998"/>
    <n v="11"/>
    <n v="0.2"/>
    <n v="17.6418"/>
    <n v="2024"/>
    <x v="10"/>
    <n v="11"/>
    <s v="Q4"/>
    <n v="5"/>
    <n v="0.33750000000000002"/>
  </r>
  <r>
    <n v="3598"/>
    <s v="US-2024-111990"/>
    <d v="2024-11-08T00:00:00"/>
    <d v="2024-11-13T00:00:00"/>
    <s v="Standard Class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6000000000001"/>
    <n v="6"/>
    <n v="0.8"/>
    <n v="-17.285399999999999"/>
    <n v="2024"/>
    <x v="10"/>
    <n v="11"/>
    <s v="Q4"/>
    <n v="5"/>
    <n v="-1.6499999999999997"/>
  </r>
  <r>
    <n v="3599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1"/>
    <n v="11"/>
    <n v="0.2"/>
    <n v="11.814"/>
    <n v="2024"/>
    <x v="10"/>
    <n v="11"/>
    <s v="Q4"/>
    <n v="7"/>
    <n v="0.375"/>
  </r>
  <r>
    <n v="3600"/>
    <s v="US-2024-117611"/>
    <d v="2024-11-08T00:00:00"/>
    <d v="2024-11-10T00:00:00"/>
    <s v="Second Class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  <n v="2024"/>
    <x v="10"/>
    <n v="11"/>
    <s v="Q4"/>
    <n v="2"/>
    <n v="0.48"/>
  </r>
  <r>
    <n v="3601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6"/>
    <n v="2024"/>
    <x v="10"/>
    <n v="11"/>
    <s v="Q4"/>
    <n v="6"/>
    <n v="0.04"/>
  </r>
  <r>
    <n v="3602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9"/>
    <n v="2024"/>
    <x v="10"/>
    <n v="11"/>
    <s v="Q4"/>
    <n v="7"/>
    <n v="0.32499999999999996"/>
  </r>
  <r>
    <n v="3603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3"/>
    <n v="2024"/>
    <x v="10"/>
    <n v="11"/>
    <s v="Q4"/>
    <n v="6"/>
    <n v="0.45"/>
  </r>
  <r>
    <n v="3604"/>
    <s v="US-2024-164441"/>
    <d v="2024-11-08T00:00:00"/>
    <d v="2024-11-13T00:00:00"/>
    <s v="Standard Class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  <n v="2024"/>
    <x v="10"/>
    <n v="11"/>
    <s v="Q4"/>
    <n v="5"/>
    <n v="0.45"/>
  </r>
  <r>
    <n v="3605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  <n v="2024"/>
    <x v="10"/>
    <n v="11"/>
    <s v="Q4"/>
    <n v="0"/>
    <n v="0.25"/>
  </r>
  <r>
    <n v="3606"/>
    <s v="US-2024-154886"/>
    <d v="2024-11-08T00:00:00"/>
    <d v="2024-11-12T00:00:00"/>
    <s v="Standard Class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  <n v="2024"/>
    <x v="10"/>
    <n v="11"/>
    <s v="Q4"/>
    <n v="4"/>
    <n v="0.36"/>
  </r>
  <r>
    <n v="3607"/>
    <s v="US-2024-117611"/>
    <d v="2024-11-08T00:00:00"/>
    <d v="2024-11-10T00:00:00"/>
    <s v="Second Class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7"/>
    <n v="3"/>
    <n v="0"/>
    <n v="66.954599999999999"/>
    <n v="2024"/>
    <x v="10"/>
    <n v="11"/>
    <s v="Q4"/>
    <n v="2"/>
    <n v="0.18"/>
  </r>
  <r>
    <n v="3608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  <n v="2024"/>
    <x v="10"/>
    <n v="11"/>
    <s v="Q4"/>
    <n v="0"/>
    <n v="0.48"/>
  </r>
  <r>
    <n v="3609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"/>
    <n v="5"/>
    <n v="0"/>
    <n v="58.811999999999998"/>
    <n v="2024"/>
    <x v="10"/>
    <n v="11"/>
    <s v="Q4"/>
    <n v="5"/>
    <n v="0.26"/>
  </r>
  <r>
    <n v="3610"/>
    <s v="US-2024-151407"/>
    <d v="2024-11-08T00:00:00"/>
    <d v="2024-11-12T00:00:00"/>
    <s v="Standard Class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400000000001"/>
    <n v="2024"/>
    <x v="10"/>
    <n v="11"/>
    <s v="Q4"/>
    <n v="4"/>
    <n v="0.29000000000000004"/>
  </r>
  <r>
    <n v="3611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  <n v="2024"/>
    <x v="10"/>
    <n v="11"/>
    <s v="Q4"/>
    <n v="0"/>
    <n v="0.26"/>
  </r>
  <r>
    <n v="3612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8"/>
    <n v="2024"/>
    <x v="10"/>
    <n v="11"/>
    <s v="Q4"/>
    <n v="4"/>
    <n v="0.20999999999999996"/>
  </r>
  <r>
    <n v="3613"/>
    <s v="US-2024-113222"/>
    <d v="2024-11-09T00:00:00"/>
    <d v="2024-11-09T00:00:00"/>
    <s v="Same Day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  <n v="2024"/>
    <x v="10"/>
    <n v="11"/>
    <s v="Q4"/>
    <n v="0"/>
    <n v="0.48"/>
  </r>
  <r>
    <n v="3614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1999999999998"/>
    <n v="2024"/>
    <x v="10"/>
    <n v="11"/>
    <s v="Q4"/>
    <n v="4"/>
    <n v="0.46"/>
  </r>
  <r>
    <n v="3615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  <n v="2024"/>
    <x v="10"/>
    <n v="11"/>
    <s v="Q4"/>
    <n v="4"/>
    <n v="0.47"/>
  </r>
  <r>
    <n v="3616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97"/>
    <n v="2024"/>
    <x v="10"/>
    <n v="11"/>
    <s v="Q4"/>
    <n v="5"/>
    <n v="0.47"/>
  </r>
  <r>
    <n v="3617"/>
    <s v="US-2024-126466"/>
    <d v="2024-11-09T00:00:00"/>
    <d v="2024-11-13T00:00:00"/>
    <s v="Standard Class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  <n v="2024"/>
    <x v="10"/>
    <n v="11"/>
    <s v="Q4"/>
    <n v="4"/>
    <n v="0.47"/>
  </r>
  <r>
    <n v="3618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  <n v="2024"/>
    <x v="10"/>
    <n v="11"/>
    <s v="Q4"/>
    <n v="4"/>
    <n v="0.49000000000000005"/>
  </r>
  <r>
    <n v="3619"/>
    <s v="US-2024-158554"/>
    <d v="2024-11-09T00:00:00"/>
    <d v="2024-11-09T00:00:00"/>
    <s v="Same Day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"/>
    <n v="3"/>
    <n v="0.2"/>
    <n v="4.1151"/>
    <n v="2024"/>
    <x v="10"/>
    <n v="11"/>
    <s v="Q4"/>
    <n v="0"/>
    <n v="0.36249999999999999"/>
  </r>
  <r>
    <n v="3620"/>
    <s v="US-2024-169796"/>
    <d v="2024-11-09T00:00:00"/>
    <d v="2024-11-14T00:00:00"/>
    <s v="Standard Class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98"/>
    <n v="2024"/>
    <x v="10"/>
    <n v="11"/>
    <s v="Q4"/>
    <n v="5"/>
    <n v="0.16999999999999998"/>
  </r>
  <r>
    <n v="3621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5"/>
    <n v="5"/>
    <n v="0"/>
    <n v="4.8910000000000098"/>
    <n v="2024"/>
    <x v="10"/>
    <n v="11"/>
    <s v="Q4"/>
    <n v="5"/>
    <n v="2.0000000000000039E-2"/>
  </r>
  <r>
    <n v="3622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01"/>
    <n v="2024"/>
    <x v="10"/>
    <n v="11"/>
    <s v="Q4"/>
    <n v="5"/>
    <n v="0.43"/>
  </r>
  <r>
    <n v="3623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x v="1"/>
    <s v="TEC-AC-10002637"/>
    <x v="2"/>
    <s v="Accessories"/>
    <s v="LogitechÂ VX Revolution Cordless Laser Mouse for Notebooks (Black)"/>
    <n v="899.95"/>
    <n v="5"/>
    <n v="0"/>
    <n v="53.997"/>
    <n v="2024"/>
    <x v="10"/>
    <n v="11"/>
    <s v="Q4"/>
    <n v="5"/>
    <n v="0.06"/>
  </r>
  <r>
    <n v="3624"/>
    <s v="US-2024-169796"/>
    <d v="2024-11-09T00:00:00"/>
    <d v="2024-11-14T00:00:00"/>
    <s v="Standard Class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  <n v="2024"/>
    <x v="10"/>
    <n v="11"/>
    <s v="Q4"/>
    <n v="5"/>
    <n v="0.48"/>
  </r>
  <r>
    <n v="3625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"/>
    <n v="2024"/>
    <x v="10"/>
    <n v="11"/>
    <s v="Q4"/>
    <n v="4"/>
    <n v="0.44"/>
  </r>
  <r>
    <n v="3626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1"/>
    <n v="2024"/>
    <x v="10"/>
    <n v="11"/>
    <s v="Q4"/>
    <n v="4"/>
    <n v="0.25"/>
  </r>
  <r>
    <n v="3627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  <n v="2024"/>
    <x v="10"/>
    <n v="11"/>
    <s v="Q4"/>
    <n v="4"/>
    <n v="0.45999999999999996"/>
  </r>
  <r>
    <n v="3628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8"/>
    <n v="2024"/>
    <x v="10"/>
    <n v="11"/>
    <s v="Q4"/>
    <n v="4"/>
    <n v="0.18"/>
  </r>
  <r>
    <n v="3629"/>
    <s v="US-2024-147690"/>
    <d v="2024-11-10T00:00:00"/>
    <d v="2024-11-14T00:00:00"/>
    <s v="Standard Class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399999999995"/>
    <n v="6"/>
    <n v="0.2"/>
    <n v="43.318800000000003"/>
    <n v="2024"/>
    <x v="10"/>
    <n v="11"/>
    <s v="Q4"/>
    <n v="4"/>
    <n v="7.5000000000000011E-2"/>
  </r>
  <r>
    <n v="3630"/>
    <s v="US-2024-158659"/>
    <d v="2024-11-10T00:00:00"/>
    <d v="2024-11-14T00:00:00"/>
    <s v="Second Class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"/>
    <n v="5"/>
    <n v="0"/>
    <n v="207.14699999999999"/>
    <n v="2024"/>
    <x v="10"/>
    <n v="11"/>
    <s v="Q4"/>
    <n v="4"/>
    <n v="0.28999999999999998"/>
  </r>
  <r>
    <n v="3631"/>
    <s v="US-2024-155040"/>
    <d v="2024-11-10T00:00:00"/>
    <d v="2024-11-15T00:00:00"/>
    <s v="Standard Class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5999999999999"/>
    <n v="2024"/>
    <x v="10"/>
    <n v="11"/>
    <s v="Q4"/>
    <n v="5"/>
    <n v="0.43999999999999995"/>
  </r>
  <r>
    <n v="3632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  <n v="2024"/>
    <x v="10"/>
    <n v="11"/>
    <s v="Q4"/>
    <n v="4"/>
    <n v="0.5"/>
  </r>
  <r>
    <n v="3633"/>
    <s v="US-2024-111948"/>
    <d v="2024-11-11T00:00:00"/>
    <d v="2024-11-11T00:00:00"/>
    <s v="Same Day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799999999997"/>
    <n v="2024"/>
    <x v="10"/>
    <n v="11"/>
    <s v="Q4"/>
    <n v="0"/>
    <n v="0.37777777777777777"/>
  </r>
  <r>
    <n v="3634"/>
    <s v="US-2024-111948"/>
    <d v="2024-11-11T00:00:00"/>
    <d v="2024-11-11T00:00:00"/>
    <s v="Same Day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"/>
    <n v="2024"/>
    <x v="10"/>
    <n v="11"/>
    <s v="Q4"/>
    <n v="0"/>
    <n v="0.27999999999999997"/>
  </r>
  <r>
    <n v="3635"/>
    <s v="US-2024-113628"/>
    <d v="2024-11-12T00:00:00"/>
    <d v="2024-11-19T00:00:00"/>
    <s v="Standard Class"/>
    <s v="AH-10690"/>
    <s v="Anna HÃ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01"/>
    <n v="2024"/>
    <x v="10"/>
    <n v="11"/>
    <s v="Q4"/>
    <n v="7"/>
    <n v="-0.13750000000000001"/>
  </r>
  <r>
    <n v="3636"/>
    <s v="US-2024-113628"/>
    <d v="2024-11-12T00:00:00"/>
    <d v="2024-11-19T00:00:00"/>
    <s v="Standard Class"/>
    <s v="AH-10690"/>
    <s v="Anna HÃ¤berlin"/>
    <x v="2"/>
    <s v="United States"/>
    <s v="Plantation"/>
    <s v="Florida"/>
    <n v="33317"/>
    <x v="2"/>
    <s v="FUR-CH-10004477"/>
    <x v="1"/>
    <s v="Chairs"/>
    <s v="Global Push Button Manager's Chair, Indigo"/>
    <n v="146.136"/>
    <n v="3"/>
    <n v="0.2"/>
    <n v="16.440300000000001"/>
    <n v="2024"/>
    <x v="10"/>
    <n v="11"/>
    <s v="Q4"/>
    <n v="7"/>
    <n v="0.1125"/>
  </r>
  <r>
    <n v="3637"/>
    <s v="US-2024-113628"/>
    <d v="2024-11-12T00:00:00"/>
    <d v="2024-11-19T00:00:00"/>
    <s v="Standard Class"/>
    <s v="AH-10690"/>
    <s v="Anna HÃ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3"/>
    <n v="2024"/>
    <x v="10"/>
    <n v="11"/>
    <s v="Q4"/>
    <n v="7"/>
    <n v="0.1125"/>
  </r>
  <r>
    <n v="3638"/>
    <s v="US-2024-113628"/>
    <d v="2024-11-12T00:00:00"/>
    <d v="2024-11-19T00:00:00"/>
    <s v="Standard Class"/>
    <s v="AH-10690"/>
    <s v="Anna HÃ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6"/>
    <n v="2024"/>
    <x v="10"/>
    <n v="11"/>
    <s v="Q4"/>
    <n v="7"/>
    <n v="-0.8"/>
  </r>
  <r>
    <n v="3639"/>
    <s v="US-2024-113628"/>
    <d v="2024-11-12T00:00:00"/>
    <d v="2024-11-19T00:00:00"/>
    <s v="Standard Class"/>
    <s v="AH-10690"/>
    <s v="Anna HÃ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04"/>
    <n v="2"/>
    <n v="0.7"/>
    <n v="-4.0157999999999996"/>
    <n v="2024"/>
    <x v="10"/>
    <n v="11"/>
    <s v="Q4"/>
    <n v="7"/>
    <n v="-0.7666666666666665"/>
  </r>
  <r>
    <n v="3640"/>
    <s v="US-2024-153283"/>
    <d v="2024-11-12T00:00:00"/>
    <d v="2024-11-18T00:00:00"/>
    <s v="Standard Class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  <n v="2024"/>
    <x v="10"/>
    <n v="11"/>
    <s v="Q4"/>
    <n v="6"/>
    <n v="0.47"/>
  </r>
  <r>
    <n v="3641"/>
    <s v="US-2024-162964"/>
    <d v="2024-11-12T00:00:00"/>
    <d v="2024-11-18T00:00:00"/>
    <s v="Standard Class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800000000001"/>
    <n v="7"/>
    <n v="0.2"/>
    <n v="69.965000000000003"/>
    <n v="2024"/>
    <x v="10"/>
    <n v="11"/>
    <s v="Q4"/>
    <n v="6"/>
    <n v="0.3125"/>
  </r>
  <r>
    <n v="3642"/>
    <s v="US-2024-153220"/>
    <d v="2024-11-12T00:00:00"/>
    <d v="2024-11-14T00:00:00"/>
    <s v="First Class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"/>
    <n v="5"/>
    <n v="0"/>
    <n v="7.0650000000000004"/>
    <n v="2024"/>
    <x v="10"/>
    <n v="11"/>
    <s v="Q4"/>
    <n v="2"/>
    <n v="0.45000000000000007"/>
  </r>
  <r>
    <n v="3643"/>
    <s v="US-2024-162964"/>
    <d v="2024-11-12T00:00:00"/>
    <d v="2024-11-18T00:00:00"/>
    <s v="Standard Class"/>
    <s v="MF-18250"/>
    <s v="Monica Federle"/>
    <x v="2"/>
    <s v="United States"/>
    <s v="Houston"/>
    <s v="Texas"/>
    <n v="77095"/>
    <x v="0"/>
    <s v="OFF-PA-10003349"/>
    <x v="0"/>
    <s v="Paper"/>
    <s v="Xerox 1957"/>
    <n v="15.552"/>
    <n v="3"/>
    <n v="0.2"/>
    <n v="5.6375999999999999"/>
    <n v="2024"/>
    <x v="10"/>
    <n v="11"/>
    <s v="Q4"/>
    <n v="6"/>
    <n v="0.36249999999999999"/>
  </r>
  <r>
    <n v="3644"/>
    <s v="US-2024-162964"/>
    <d v="2024-11-12T00:00:00"/>
    <d v="2024-11-18T00:00:00"/>
    <s v="Standard Class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4"/>
    <n v="2024"/>
    <x v="10"/>
    <n v="11"/>
    <s v="Q4"/>
    <n v="6"/>
    <n v="-0.22499999999999998"/>
  </r>
  <r>
    <n v="3645"/>
    <s v="US-2024-113628"/>
    <d v="2024-11-12T00:00:00"/>
    <d v="2024-11-19T00:00:00"/>
    <s v="Standard Class"/>
    <s v="AH-10690"/>
    <s v="Anna HÃ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"/>
    <n v="2024"/>
    <x v="10"/>
    <n v="11"/>
    <s v="Q4"/>
    <n v="7"/>
    <n v="0.1"/>
  </r>
  <r>
    <n v="3646"/>
    <s v="US-2024-130183"/>
    <d v="2024-11-13T00:00:00"/>
    <d v="2024-11-17T00:00:00"/>
    <s v="Standard Class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101"/>
    <n v="2024"/>
    <x v="10"/>
    <n v="11"/>
    <s v="Q4"/>
    <n v="4"/>
    <n v="-2.9411764705882519E-2"/>
  </r>
  <r>
    <n v="3647"/>
    <s v="US-2024-104948"/>
    <d v="2024-11-13T00:00:00"/>
    <d v="2024-11-17T00:00:00"/>
    <s v="Standard Class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97"/>
    <n v="2024"/>
    <x v="10"/>
    <n v="11"/>
    <s v="Q4"/>
    <n v="4"/>
    <n v="-5.8823529411764851E-2"/>
  </r>
  <r>
    <n v="3648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7000000000003"/>
    <n v="3"/>
    <n v="0"/>
    <n v="56.994300000000003"/>
    <n v="2024"/>
    <x v="10"/>
    <n v="11"/>
    <s v="Q4"/>
    <n v="6"/>
    <n v="0.19"/>
  </r>
  <r>
    <n v="3649"/>
    <s v="US-2024-144519"/>
    <d v="2024-11-13T00:00:00"/>
    <d v="2024-11-17T00:00:00"/>
    <s v="Standard Class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"/>
    <n v="7"/>
    <n v="0"/>
    <n v="21.7532"/>
    <n v="2024"/>
    <x v="10"/>
    <n v="11"/>
    <s v="Q4"/>
    <n v="4"/>
    <n v="0.34"/>
  </r>
  <r>
    <n v="3650"/>
    <s v="US-2024-153073"/>
    <d v="2024-11-13T00:00:00"/>
    <d v="2024-11-13T00:00:00"/>
    <s v="Same Day"/>
    <s v="HA-14905"/>
    <s v="Helen Abelman"/>
    <x v="0"/>
    <s v="United States"/>
    <s v="Chicago"/>
    <s v="Illinois"/>
    <n v="60610"/>
    <x v="0"/>
    <s v="FUR-FU-10001025"/>
    <x v="1"/>
    <s v="Furnishings"/>
    <s v="Eldon ImÃ ge Series Desk Accessories, Clear"/>
    <n v="17.495999999999999"/>
    <n v="9"/>
    <n v="0.6"/>
    <n v="-7.4358000000000004"/>
    <n v="2024"/>
    <x v="10"/>
    <n v="11"/>
    <s v="Q4"/>
    <n v="0"/>
    <n v="-0.42500000000000004"/>
  </r>
  <r>
    <n v="3651"/>
    <s v="US-2024-156867"/>
    <d v="2024-11-13T00:00:00"/>
    <d v="2024-11-17T00:00:00"/>
    <s v="Standard Class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6"/>
    <n v="3"/>
    <n v="0.2"/>
    <n v="-3.83850000000001"/>
    <n v="2024"/>
    <x v="10"/>
    <n v="11"/>
    <s v="Q4"/>
    <n v="4"/>
    <n v="-3.7500000000000096E-2"/>
  </r>
  <r>
    <n v="3652"/>
    <s v="US-2024-104948"/>
    <d v="2024-11-13T00:00:00"/>
    <d v="2024-11-17T00:00:00"/>
    <s v="Standard Class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2"/>
    <n v="2024"/>
    <x v="10"/>
    <n v="11"/>
    <s v="Q4"/>
    <n v="4"/>
    <n v="0.35000000000000003"/>
  </r>
  <r>
    <n v="3653"/>
    <s v="US-2024-156867"/>
    <d v="2024-11-13T00:00:00"/>
    <d v="2024-11-17T00:00:00"/>
    <s v="Standard Class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1999999999998"/>
    <n v="3"/>
    <n v="0.7"/>
    <n v="-25.817399999999999"/>
    <n v="2024"/>
    <x v="10"/>
    <n v="11"/>
    <s v="Q4"/>
    <n v="4"/>
    <n v="-0.70000000000000007"/>
  </r>
  <r>
    <n v="3654"/>
    <s v="US-2024-136147"/>
    <d v="2024-11-13T00:00:00"/>
    <d v="2024-11-18T00:00:00"/>
    <s v="Standard Class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"/>
    <n v="6"/>
    <n v="0.7"/>
    <n v="-100.92"/>
    <n v="2024"/>
    <x v="10"/>
    <n v="11"/>
    <s v="Q4"/>
    <n v="5"/>
    <n v="-0.83333333333333337"/>
  </r>
  <r>
    <n v="3655"/>
    <s v="US-2024-149909"/>
    <d v="2024-11-13T00:00:00"/>
    <d v="2024-11-17T00:00:00"/>
    <s v="Standard Class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7"/>
    <n v="7"/>
    <n v="0"/>
    <n v="28.6965"/>
    <n v="2024"/>
    <x v="10"/>
    <n v="11"/>
    <s v="Q4"/>
    <n v="4"/>
    <n v="0.44999999999999996"/>
  </r>
  <r>
    <n v="3656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x v="1"/>
    <s v="OFF-PA-10001560"/>
    <x v="0"/>
    <s v="Paper"/>
    <s v="Adams Telephone Message Books, 5 1/4â€ x 11â€"/>
    <n v="42.28"/>
    <n v="7"/>
    <n v="0"/>
    <n v="19.871600000000001"/>
    <n v="2024"/>
    <x v="10"/>
    <n v="11"/>
    <s v="Q4"/>
    <n v="6"/>
    <n v="0.47000000000000003"/>
  </r>
  <r>
    <n v="3657"/>
    <s v="US-2024-111199"/>
    <d v="2024-11-13T00:00:00"/>
    <d v="2024-11-17T00:00:00"/>
    <s v="Standard Class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6"/>
    <n v="2024"/>
    <x v="10"/>
    <n v="11"/>
    <s v="Q4"/>
    <n v="4"/>
    <n v="0.35"/>
  </r>
  <r>
    <n v="3658"/>
    <s v="US-2024-149909"/>
    <d v="2024-11-13T00:00:00"/>
    <d v="2024-11-17T00:00:00"/>
    <s v="Standard Class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400000000001"/>
    <n v="2024"/>
    <x v="10"/>
    <n v="11"/>
    <s v="Q4"/>
    <n v="4"/>
    <n v="0.48000000000000004"/>
  </r>
  <r>
    <n v="3659"/>
    <s v="US-2024-104948"/>
    <d v="2024-11-13T00:00:00"/>
    <d v="2024-11-17T00:00:00"/>
    <s v="Standard Class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9"/>
    <n v="2024"/>
    <x v="10"/>
    <n v="11"/>
    <s v="Q4"/>
    <n v="4"/>
    <n v="0.44999999999999996"/>
  </r>
  <r>
    <n v="3660"/>
    <s v="US-2024-114503"/>
    <d v="2024-11-13T00:00:00"/>
    <d v="2024-11-17T00:00:00"/>
    <s v="Standard Class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"/>
    <n v="6"/>
    <n v="0.2"/>
    <n v="6.3719999999999999"/>
    <n v="2024"/>
    <x v="10"/>
    <n v="11"/>
    <s v="Q4"/>
    <n v="4"/>
    <n v="7.5000000000000011E-2"/>
  </r>
  <r>
    <n v="3661"/>
    <s v="US-2024-156867"/>
    <d v="2024-11-13T00:00:00"/>
    <d v="2024-11-17T00:00:00"/>
    <s v="Standard Class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599999999999"/>
    <n v="6"/>
    <n v="0.2"/>
    <n v="-26.875800000000002"/>
    <n v="2024"/>
    <x v="10"/>
    <n v="11"/>
    <s v="Q4"/>
    <n v="4"/>
    <n v="-0.11250000000000002"/>
  </r>
  <r>
    <n v="3662"/>
    <s v="US-2024-136147"/>
    <d v="2024-11-13T00:00:00"/>
    <d v="2024-11-18T00:00:00"/>
    <s v="Standard Class"/>
    <s v="FM-14380"/>
    <s v="Fred McMath"/>
    <x v="0"/>
    <s v="United States"/>
    <s v="Miami"/>
    <s v="Florida"/>
    <n v="33178"/>
    <x v="2"/>
    <s v="TEC-AC-10004568"/>
    <x v="2"/>
    <s v="Accessories"/>
    <s v="MaxellÂ LTO Ultrium - 800 GB"/>
    <n v="111.96"/>
    <n v="5"/>
    <n v="0.2"/>
    <n v="-1.39950000000001"/>
    <n v="2024"/>
    <x v="10"/>
    <n v="11"/>
    <s v="Q4"/>
    <n v="5"/>
    <n v="-1.2500000000000089E-2"/>
  </r>
  <r>
    <n v="3663"/>
    <s v="US-2024-149909"/>
    <d v="2024-11-13T00:00:00"/>
    <d v="2024-11-17T00:00:00"/>
    <s v="Standard Class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2"/>
    <n v="2024"/>
    <x v="10"/>
    <n v="11"/>
    <s v="Q4"/>
    <n v="4"/>
    <n v="0.26"/>
  </r>
  <r>
    <n v="3664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  <n v="2024"/>
    <x v="10"/>
    <n v="11"/>
    <s v="Q4"/>
    <n v="6"/>
    <n v="0.47999999999999993"/>
  </r>
  <r>
    <n v="3665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x v="1"/>
    <s v="TEC-PH-10003691"/>
    <x v="2"/>
    <s v="Phones"/>
    <s v="BlackBerry Q10"/>
    <n v="377.97"/>
    <n v="3"/>
    <n v="0"/>
    <n v="94.492500000000007"/>
    <n v="2024"/>
    <x v="10"/>
    <n v="11"/>
    <s v="Q4"/>
    <n v="6"/>
    <n v="0.25"/>
  </r>
  <r>
    <n v="3666"/>
    <s v="US-2024-144519"/>
    <d v="2024-11-13T00:00:00"/>
    <d v="2024-11-17T00:00:00"/>
    <s v="Standard Class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"/>
    <n v="5"/>
    <n v="0.2"/>
    <n v="42.494999999999997"/>
    <n v="2024"/>
    <x v="10"/>
    <n v="11"/>
    <s v="Q4"/>
    <n v="4"/>
    <n v="0.125"/>
  </r>
  <r>
    <n v="3667"/>
    <s v="US-2024-123141"/>
    <d v="2024-11-14T00:00:00"/>
    <d v="2024-11-19T00:00:00"/>
    <s v="Standard Class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"/>
    <n v="3"/>
    <n v="0.2"/>
    <n v="20.155799999999999"/>
    <n v="2024"/>
    <x v="10"/>
    <n v="11"/>
    <s v="Q4"/>
    <n v="5"/>
    <n v="8.7499999999999994E-2"/>
  </r>
  <r>
    <n v="3668"/>
    <s v="US-2024-123141"/>
    <d v="2024-11-14T00:00:00"/>
    <d v="2024-11-19T00:00:00"/>
    <s v="Standard Class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03"/>
    <n v="2024"/>
    <x v="10"/>
    <n v="11"/>
    <s v="Q4"/>
    <n v="5"/>
    <n v="0.11249999999999989"/>
  </r>
  <r>
    <n v="3669"/>
    <s v="US-2024-111927"/>
    <d v="2024-11-14T00:00:00"/>
    <d v="2024-11-19T00:00:00"/>
    <s v="Standard Class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9000000000001"/>
    <n v="2024"/>
    <x v="10"/>
    <n v="11"/>
    <s v="Q4"/>
    <n v="5"/>
    <n v="0.35000000000000003"/>
  </r>
  <r>
    <n v="3670"/>
    <s v="US-2024-154746"/>
    <d v="2024-11-14T00:00:00"/>
    <d v="2024-11-17T00:00:00"/>
    <s v="First Class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  <n v="2024"/>
    <x v="10"/>
    <n v="11"/>
    <s v="Q4"/>
    <n v="3"/>
    <n v="0.39"/>
  </r>
  <r>
    <n v="3671"/>
    <s v="US-2024-111927"/>
    <d v="2024-11-14T00:00:00"/>
    <d v="2024-11-19T00:00:00"/>
    <s v="Standard Class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  <n v="2024"/>
    <x v="10"/>
    <n v="11"/>
    <s v="Q4"/>
    <n v="5"/>
    <n v="0.47"/>
  </r>
  <r>
    <n v="3672"/>
    <s v="US-2024-154746"/>
    <d v="2024-11-14T00:00:00"/>
    <d v="2024-11-17T00:00:00"/>
    <s v="First Class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  <n v="2024"/>
    <x v="10"/>
    <n v="11"/>
    <s v="Q4"/>
    <n v="3"/>
    <n v="0.5"/>
  </r>
  <r>
    <n v="3673"/>
    <s v="US-2024-138674"/>
    <d v="2024-11-14T00:00:00"/>
    <d v="2024-11-17T00:00:00"/>
    <s v="First Class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01"/>
    <n v="2024"/>
    <x v="10"/>
    <n v="11"/>
    <s v="Q4"/>
    <n v="3"/>
    <n v="0.26250000000000001"/>
  </r>
  <r>
    <n v="3674"/>
    <s v="US-2024-137897"/>
    <d v="2024-11-14T00:00:00"/>
    <d v="2024-11-19T00:00:00"/>
    <s v="Standard Class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  <n v="2024"/>
    <x v="10"/>
    <n v="11"/>
    <s v="Q4"/>
    <n v="5"/>
    <n v="0.44999999999999996"/>
  </r>
  <r>
    <n v="3675"/>
    <s v="US-2024-138674"/>
    <d v="2024-11-14T00:00:00"/>
    <d v="2024-11-17T00:00:00"/>
    <s v="First Class"/>
    <s v="KB-16585"/>
    <s v="Ken Black"/>
    <x v="2"/>
    <s v="United States"/>
    <s v="Springfield"/>
    <s v="Oregon"/>
    <n v="97477"/>
    <x v="3"/>
    <s v="TEC-AC-10000358"/>
    <x v="2"/>
    <s v="Accessories"/>
    <s v="ImationÂ SecureÂ DriveÂ + Hardware Encrypted USBÂ flash driveÂ - 16 GB"/>
    <n v="91.176000000000002"/>
    <n v="3"/>
    <n v="0.2"/>
    <n v="4.55879999999999"/>
    <n v="2024"/>
    <x v="10"/>
    <n v="11"/>
    <s v="Q4"/>
    <n v="3"/>
    <n v="4.9999999999999892E-2"/>
  </r>
  <r>
    <n v="3676"/>
    <s v="US-2024-151043"/>
    <d v="2024-11-14T00:00:00"/>
    <d v="2024-11-20T00:00:00"/>
    <s v="Standard Class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"/>
    <n v="2024"/>
    <x v="10"/>
    <n v="11"/>
    <s v="Q4"/>
    <n v="6"/>
    <n v="-2.4999999999999998E-2"/>
  </r>
  <r>
    <n v="3677"/>
    <s v="US-2024-137897"/>
    <d v="2024-11-14T00:00:00"/>
    <d v="2024-11-19T00:00:00"/>
    <s v="Standard Class"/>
    <s v="PJ-18835"/>
    <s v="Patrick Jones"/>
    <x v="2"/>
    <s v="United States"/>
    <s v="New York City"/>
    <s v="New York"/>
    <n v="10035"/>
    <x v="1"/>
    <s v="TEC-AC-10001267"/>
    <x v="2"/>
    <s v="Accessories"/>
    <s v="ImationÂ 32GB Pocket Pro USB 3.0Â Flash DriveÂ - 32 GB - Black - 1 P ..."/>
    <n v="59.9"/>
    <n v="2"/>
    <n v="0"/>
    <n v="23.96"/>
    <n v="2024"/>
    <x v="10"/>
    <n v="11"/>
    <s v="Q4"/>
    <n v="5"/>
    <n v="0.4"/>
  </r>
  <r>
    <n v="3678"/>
    <s v="US-2024-137897"/>
    <d v="2024-11-14T00:00:00"/>
    <d v="2024-11-19T00:00:00"/>
    <s v="Standard Class"/>
    <s v="PJ-18835"/>
    <s v="Patrick Jones"/>
    <x v="2"/>
    <s v="United States"/>
    <s v="New York City"/>
    <s v="New York"/>
    <n v="10035"/>
    <x v="1"/>
    <s v="TEC-AC-10002217"/>
    <x v="2"/>
    <s v="Accessories"/>
    <s v="ImationÂ Clip USBÂ flash driveÂ - 8 GB"/>
    <n v="37.6"/>
    <n v="2"/>
    <n v="0"/>
    <n v="2.2559999999999998"/>
    <n v="2024"/>
    <x v="10"/>
    <n v="11"/>
    <s v="Q4"/>
    <n v="5"/>
    <n v="5.9999999999999991E-2"/>
  </r>
  <r>
    <n v="3679"/>
    <s v="US-2024-138674"/>
    <d v="2024-11-14T00:00:00"/>
    <d v="2024-11-17T00:00:00"/>
    <s v="First Class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799999999999"/>
    <n v="4"/>
    <n v="0.2"/>
    <n v="29.994"/>
    <n v="2024"/>
    <x v="10"/>
    <n v="11"/>
    <s v="Q4"/>
    <n v="3"/>
    <n v="0.1875"/>
  </r>
  <r>
    <n v="3680"/>
    <s v="US-2024-145324"/>
    <d v="2024-11-15T00:00:00"/>
    <d v="2024-11-19T00:00:00"/>
    <s v="Standard Class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  <n v="2024"/>
    <x v="10"/>
    <n v="11"/>
    <s v="Q4"/>
    <n v="4"/>
    <n v="0.36"/>
  </r>
  <r>
    <n v="3681"/>
    <s v="US-2024-138954"/>
    <d v="2024-11-15T00:00:00"/>
    <d v="2024-11-17T00:00:00"/>
    <s v="First Class"/>
    <s v="MH-17785"/>
    <s v="Maya Herman"/>
    <x v="2"/>
    <s v="United States"/>
    <s v="New York City"/>
    <s v="New York"/>
    <n v="10035"/>
    <x v="1"/>
    <s v="OFF-AR-10001955"/>
    <x v="0"/>
    <s v="Art"/>
    <s v="Newell 319"/>
    <n v="119.04"/>
    <n v="6"/>
    <n v="0"/>
    <n v="35.712000000000003"/>
    <n v="2024"/>
    <x v="10"/>
    <n v="11"/>
    <s v="Q4"/>
    <n v="2"/>
    <n v="0.3"/>
  </r>
  <r>
    <n v="3682"/>
    <s v="US-2024-129525"/>
    <d v="2024-11-15T00:00:00"/>
    <d v="2024-11-20T00:00:00"/>
    <s v="Standard Class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"/>
    <n v="13"/>
    <n v="0.7"/>
    <n v="-116.84399999999999"/>
    <n v="2024"/>
    <x v="10"/>
    <n v="11"/>
    <s v="Q4"/>
    <n v="5"/>
    <n v="-0.70000000000000007"/>
  </r>
  <r>
    <n v="3683"/>
    <s v="US-2024-138954"/>
    <d v="2024-11-15T00:00:00"/>
    <d v="2024-11-17T00:00:00"/>
    <s v="First Class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6"/>
    <n v="2024"/>
    <x v="10"/>
    <n v="11"/>
    <s v="Q4"/>
    <n v="2"/>
    <n v="0.33749999999999997"/>
  </r>
  <r>
    <n v="3684"/>
    <s v="US-2024-113173"/>
    <d v="2024-11-15T00:00:00"/>
    <d v="2024-11-17T00:00:00"/>
    <s v="Second Class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4000000000001"/>
    <n v="3"/>
    <n v="0.8"/>
    <n v="-17.045999999999999"/>
    <n v="2024"/>
    <x v="10"/>
    <n v="11"/>
    <s v="Q4"/>
    <n v="2"/>
    <n v="-1.4999999999999998"/>
  </r>
  <r>
    <n v="3685"/>
    <s v="US-2024-113173"/>
    <d v="2024-11-15T00:00:00"/>
    <d v="2024-11-17T00:00:00"/>
    <s v="Second Class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99"/>
    <n v="2024"/>
    <x v="10"/>
    <n v="11"/>
    <s v="Q4"/>
    <n v="2"/>
    <n v="6.25E-2"/>
  </r>
  <r>
    <n v="3686"/>
    <s v="US-2024-138954"/>
    <d v="2024-11-15T00:00:00"/>
    <d v="2024-11-17T00:00:00"/>
    <s v="First Class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5"/>
    <n v="3"/>
    <n v="0"/>
    <n v="20.575500000000002"/>
    <n v="2024"/>
    <x v="10"/>
    <n v="11"/>
    <s v="Q4"/>
    <n v="2"/>
    <n v="0.29000000000000004"/>
  </r>
  <r>
    <n v="3687"/>
    <s v="US-2024-113173"/>
    <d v="2024-11-15T00:00:00"/>
    <d v="2024-11-17T00:00:00"/>
    <s v="Second Class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"/>
    <n v="2024"/>
    <x v="10"/>
    <n v="11"/>
    <s v="Q4"/>
    <n v="2"/>
    <n v="-0.19999999999999998"/>
  </r>
  <r>
    <n v="3688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8"/>
    <n v="6"/>
    <n v="0"/>
    <n v="76.087800000000001"/>
    <n v="2024"/>
    <x v="10"/>
    <n v="11"/>
    <s v="Q4"/>
    <n v="2"/>
    <n v="0.41"/>
  </r>
  <r>
    <n v="3689"/>
    <s v="US-2024-145394"/>
    <d v="2024-11-16T00:00:00"/>
    <d v="2024-11-20T00:00:00"/>
    <s v="Standard Class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3999999999998"/>
    <n v="2"/>
    <n v="0.6"/>
    <n v="-15.5268"/>
    <n v="2024"/>
    <x v="10"/>
    <n v="11"/>
    <s v="Q4"/>
    <n v="4"/>
    <n v="-0.45"/>
  </r>
  <r>
    <n v="3690"/>
    <s v="US-2024-150875"/>
    <d v="2024-11-16T00:00:00"/>
    <d v="2024-11-20T00:00:00"/>
    <s v="Standard Class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  <n v="2024"/>
    <x v="10"/>
    <n v="11"/>
    <s v="Q4"/>
    <n v="4"/>
    <n v="0.23000000000000004"/>
  </r>
  <r>
    <n v="3691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5"/>
    <n v="2024"/>
    <x v="10"/>
    <n v="11"/>
    <s v="Q4"/>
    <n v="2"/>
    <n v="0.17"/>
  </r>
  <r>
    <n v="3692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98"/>
    <n v="2024"/>
    <x v="10"/>
    <n v="11"/>
    <s v="Q4"/>
    <n v="2"/>
    <n v="0.16999999999999998"/>
  </r>
  <r>
    <n v="3693"/>
    <s v="US-2024-164539"/>
    <d v="2024-11-16T00:00:00"/>
    <d v="2024-11-22T00:00:00"/>
    <s v="Standard Class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5"/>
    <n v="2024"/>
    <x v="10"/>
    <n v="11"/>
    <s v="Q4"/>
    <n v="6"/>
    <n v="0.27"/>
  </r>
  <r>
    <n v="3694"/>
    <s v="US-2024-120446"/>
    <d v="2024-11-16T00:00:00"/>
    <d v="2024-11-18T00:00:00"/>
    <s v="First Class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40000000000008"/>
    <n v="2024"/>
    <x v="10"/>
    <n v="11"/>
    <s v="Q4"/>
    <n v="2"/>
    <n v="0.46000000000000008"/>
  </r>
  <r>
    <n v="3695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  <n v="2024"/>
    <x v="10"/>
    <n v="11"/>
    <s v="Q4"/>
    <n v="2"/>
    <n v="0.47000000000000003"/>
  </r>
  <r>
    <n v="3696"/>
    <s v="US-2024-145394"/>
    <d v="2024-11-16T00:00:00"/>
    <d v="2024-11-20T00:00:00"/>
    <s v="Standard Class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9"/>
    <n v="2024"/>
    <x v="10"/>
    <n v="11"/>
    <s v="Q4"/>
    <n v="4"/>
    <n v="7.4999999999999997E-2"/>
  </r>
  <r>
    <n v="3697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1"/>
    <n v="2024"/>
    <x v="10"/>
    <n v="11"/>
    <s v="Q4"/>
    <n v="2"/>
    <n v="0.23"/>
  </r>
  <r>
    <n v="3698"/>
    <s v="US-2024-145394"/>
    <d v="2024-11-16T00:00:00"/>
    <d v="2024-11-20T00:00:00"/>
    <s v="Standard Class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99"/>
    <n v="2024"/>
    <x v="10"/>
    <n v="11"/>
    <s v="Q4"/>
    <n v="4"/>
    <n v="0.1125"/>
  </r>
  <r>
    <n v="3699"/>
    <s v="US-2024-150875"/>
    <d v="2024-11-16T00:00:00"/>
    <d v="2024-11-20T00:00:00"/>
    <s v="Standard Class"/>
    <s v="HK-14890"/>
    <s v="Heather Kirkland"/>
    <x v="2"/>
    <s v="United States"/>
    <s v="Boise"/>
    <s v="Idaho"/>
    <n v="83704"/>
    <x v="3"/>
    <s v="TEC-PH-10001254"/>
    <x v="2"/>
    <s v="Phones"/>
    <s v="Jabra BIZ 2300 Duo QD Duo CordedÂ Headset"/>
    <n v="304.77600000000001"/>
    <n v="3"/>
    <n v="0.2"/>
    <n v="22.8582"/>
    <n v="2024"/>
    <x v="10"/>
    <n v="11"/>
    <s v="Q4"/>
    <n v="4"/>
    <n v="7.4999999999999997E-2"/>
  </r>
  <r>
    <n v="3700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800000000001"/>
    <n v="2"/>
    <n v="0.2"/>
    <n v="2.8195999999999799"/>
    <n v="2024"/>
    <x v="10"/>
    <n v="11"/>
    <s v="Q4"/>
    <n v="4"/>
    <n v="1.249999999999991E-2"/>
  </r>
  <r>
    <n v="3701"/>
    <s v="US-2024-110863"/>
    <d v="2024-11-17T00:00:00"/>
    <d v="2024-11-24T00:00:00"/>
    <s v="Standard Class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9"/>
    <n v="5"/>
    <n v="0"/>
    <n v="383.93099999999998"/>
    <n v="2024"/>
    <x v="10"/>
    <n v="11"/>
    <s v="Q4"/>
    <n v="7"/>
    <n v="0.28999999999999998"/>
  </r>
  <r>
    <n v="3702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6"/>
    <n v="3"/>
    <n v="0"/>
    <n v="15.372"/>
    <n v="2024"/>
    <x v="10"/>
    <n v="11"/>
    <s v="Q4"/>
    <n v="4"/>
    <n v="0.42"/>
  </r>
  <r>
    <n v="3703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600000000002"/>
    <n v="2024"/>
    <x v="10"/>
    <n v="11"/>
    <s v="Q4"/>
    <n v="4"/>
    <n v="0.36000000000000004"/>
  </r>
  <r>
    <n v="3704"/>
    <s v="US-2024-110863"/>
    <d v="2024-11-17T00:00:00"/>
    <d v="2024-11-24T00:00:00"/>
    <s v="Standard Class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8"/>
    <n v="2024"/>
    <x v="10"/>
    <n v="11"/>
    <s v="Q4"/>
    <n v="7"/>
    <n v="0.47000000000000003"/>
  </r>
  <r>
    <n v="3705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OFF-PA-10001639"/>
    <x v="0"/>
    <s v="Paper"/>
    <s v="Xerox 203"/>
    <n v="32.4"/>
    <n v="5"/>
    <n v="0"/>
    <n v="15.552"/>
    <n v="2024"/>
    <x v="10"/>
    <n v="11"/>
    <s v="Q4"/>
    <n v="4"/>
    <n v="0.48"/>
  </r>
  <r>
    <n v="3706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98"/>
    <n v="2024"/>
    <x v="10"/>
    <n v="11"/>
    <s v="Q4"/>
    <n v="4"/>
    <n v="6.9999999999999993E-2"/>
  </r>
  <r>
    <n v="3707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9"/>
    <n v="2024"/>
    <x v="10"/>
    <n v="11"/>
    <s v="Q4"/>
    <n v="4"/>
    <n v="0.02"/>
  </r>
  <r>
    <n v="3708"/>
    <s v="US-2024-110863"/>
    <d v="2024-11-17T00:00:00"/>
    <d v="2024-11-24T00:00:00"/>
    <s v="Standard Class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96"/>
    <n v="2024"/>
    <x v="10"/>
    <n v="11"/>
    <s v="Q4"/>
    <n v="7"/>
    <n v="1.0000000000000092E-2"/>
  </r>
  <r>
    <n v="3709"/>
    <s v="US-2024-163090"/>
    <d v="2024-11-17T00:00:00"/>
    <d v="2024-11-21T00:00:00"/>
    <s v="Second Class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"/>
    <n v="2024"/>
    <x v="10"/>
    <n v="11"/>
    <s v="Q4"/>
    <n v="4"/>
    <n v="7.4999999999999997E-2"/>
  </r>
  <r>
    <n v="3710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2"/>
    <n v="4"/>
    <n v="0.2"/>
    <n v="51.996000000000002"/>
    <n v="2024"/>
    <x v="10"/>
    <n v="11"/>
    <s v="Q4"/>
    <n v="4"/>
    <n v="0.125"/>
  </r>
  <r>
    <n v="3711"/>
    <s v="US-2024-151680"/>
    <d v="2024-11-19T00:00:00"/>
    <d v="2024-11-21T00:00:00"/>
    <s v="Second Class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  <n v="2024"/>
    <x v="10"/>
    <n v="11"/>
    <s v="Q4"/>
    <n v="2"/>
    <n v="0.15999999999999998"/>
  </r>
  <r>
    <n v="3712"/>
    <s v="US-2024-166800"/>
    <d v="2024-11-19T00:00:00"/>
    <d v="2024-11-26T00:00:00"/>
    <s v="Standard Class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  <n v="2024"/>
    <x v="10"/>
    <n v="11"/>
    <s v="Q4"/>
    <n v="7"/>
    <n v="0.27"/>
  </r>
  <r>
    <n v="3713"/>
    <s v="US-2024-145814"/>
    <d v="2024-11-19T00:00:00"/>
    <d v="2024-11-24T00:00:00"/>
    <s v="Standard Class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"/>
    <n v="2"/>
    <n v="0.2"/>
    <n v="2.2440000000000002"/>
    <n v="2024"/>
    <x v="10"/>
    <n v="11"/>
    <s v="Q4"/>
    <n v="5"/>
    <n v="0.37500000000000006"/>
  </r>
  <r>
    <n v="3714"/>
    <s v="US-2024-145814"/>
    <d v="2024-11-19T00:00:00"/>
    <d v="2024-11-24T00:00:00"/>
    <s v="Standard Class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40000000001"/>
    <n v="2024"/>
    <x v="10"/>
    <n v="11"/>
    <s v="Q4"/>
    <n v="5"/>
    <n v="0.29000000000000004"/>
  </r>
  <r>
    <n v="3715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199999999998"/>
    <n v="3"/>
    <n v="0.2"/>
    <n v="-36.293999999999997"/>
    <n v="2024"/>
    <x v="10"/>
    <n v="11"/>
    <s v="Q4"/>
    <n v="7"/>
    <n v="-0.125"/>
  </r>
  <r>
    <n v="3716"/>
    <s v="US-2024-100454"/>
    <d v="2024-11-20T00:00:00"/>
    <d v="2024-11-25T00:00:00"/>
    <s v="Standard Class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93"/>
    <n v="2024"/>
    <x v="10"/>
    <n v="11"/>
    <s v="Q4"/>
    <n v="5"/>
    <n v="5.0000000000000051E-2"/>
  </r>
  <r>
    <n v="3717"/>
    <s v="US-2024-165743"/>
    <d v="2024-11-20T00:00:00"/>
    <d v="2024-11-23T00:00:00"/>
    <s v="Second Class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8"/>
    <n v="2024"/>
    <x v="10"/>
    <n v="11"/>
    <s v="Q4"/>
    <n v="3"/>
    <n v="-1.7"/>
  </r>
  <r>
    <n v="3718"/>
    <s v="US-2024-124058"/>
    <d v="2024-11-20T00:00:00"/>
    <d v="2024-11-24T00:00:00"/>
    <s v="Standard Class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"/>
    <n v="3"/>
    <n v="0.2"/>
    <n v="35.76"/>
    <n v="2024"/>
    <x v="10"/>
    <n v="11"/>
    <s v="Q4"/>
    <n v="4"/>
    <n v="6.25E-2"/>
  </r>
  <r>
    <n v="3719"/>
    <s v="US-2024-110891"/>
    <d v="2024-11-20T00:00:00"/>
    <d v="2024-11-24T00:00:00"/>
    <s v="Standard Class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200000000001"/>
    <n v="4"/>
    <n v="0.3"/>
    <n v="-93.472399999999993"/>
    <n v="2024"/>
    <x v="10"/>
    <n v="11"/>
    <s v="Q4"/>
    <n v="4"/>
    <n v="-0.27142857142857141"/>
  </r>
  <r>
    <n v="3720"/>
    <s v="US-2024-158589"/>
    <d v="2024-11-20T00:00:00"/>
    <d v="2024-11-24T00:00:00"/>
    <s v="Standard Class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  <n v="2024"/>
    <x v="10"/>
    <n v="11"/>
    <s v="Q4"/>
    <n v="4"/>
    <n v="0.25"/>
  </r>
  <r>
    <n v="3721"/>
    <s v="US-2024-112305"/>
    <d v="2024-11-20T00:00:00"/>
    <d v="2024-11-25T00:00:00"/>
    <s v="Standard Class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  <n v="2024"/>
    <x v="10"/>
    <n v="11"/>
    <s v="Q4"/>
    <n v="5"/>
    <n v="0.28999999999999998"/>
  </r>
  <r>
    <n v="3722"/>
    <s v="US-2024-116484"/>
    <d v="2024-11-20T00:00:00"/>
    <d v="2024-11-26T00:00:00"/>
    <s v="Standard Class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3999999999998"/>
    <n v="2"/>
    <n v="0.2"/>
    <n v="9.5735999999999901"/>
    <n v="2024"/>
    <x v="10"/>
    <n v="11"/>
    <s v="Q4"/>
    <n v="6"/>
    <n v="0.14999999999999986"/>
  </r>
  <r>
    <n v="3723"/>
    <s v="US-2024-112305"/>
    <d v="2024-11-20T00:00:00"/>
    <d v="2024-11-25T00:00:00"/>
    <s v="Standard Class"/>
    <s v="KB-16405"/>
    <s v="Katrina Bavinger"/>
    <x v="1"/>
    <s v="United States"/>
    <s v="Seattle"/>
    <s v="Washington"/>
    <n v="98105"/>
    <x v="3"/>
    <s v="OFF-AR-10002067"/>
    <x v="0"/>
    <s v="Art"/>
    <s v="Newell 334"/>
    <n v="119.04"/>
    <n v="6"/>
    <n v="0"/>
    <n v="30.950399999999998"/>
    <n v="2024"/>
    <x v="10"/>
    <n v="11"/>
    <s v="Q4"/>
    <n v="5"/>
    <n v="0.25999999999999995"/>
  </r>
  <r>
    <n v="3724"/>
    <s v="US-2024-100454"/>
    <d v="2024-11-20T00:00:00"/>
    <d v="2024-11-25T00:00:00"/>
    <s v="Standard Class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8000000000002"/>
    <n v="2024"/>
    <x v="10"/>
    <n v="11"/>
    <s v="Q4"/>
    <n v="5"/>
    <n v="0.29000000000000004"/>
  </r>
  <r>
    <n v="3725"/>
    <s v="US-2024-144652"/>
    <d v="2024-11-20T00:00:00"/>
    <d v="2024-11-26T00:00:00"/>
    <s v="Standard Class"/>
    <s v="SN-20560"/>
    <s v="Skye Norling"/>
    <x v="1"/>
    <s v="United States"/>
    <s v="Los Angeles"/>
    <s v="California"/>
    <n v="90008"/>
    <x v="3"/>
    <s v="OFF-AR-10003732"/>
    <x v="0"/>
    <s v="Art"/>
    <s v="Newell 333"/>
    <n v="19.46"/>
    <n v="7"/>
    <n v="0"/>
    <n v="5.0595999999999997"/>
    <n v="2024"/>
    <x v="10"/>
    <n v="11"/>
    <s v="Q4"/>
    <n v="6"/>
    <n v="0.25999999999999995"/>
  </r>
  <r>
    <n v="3726"/>
    <s v="US-2024-100454"/>
    <d v="2024-11-20T00:00:00"/>
    <d v="2024-11-25T00:00:00"/>
    <s v="Standard Class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5"/>
    <n v="3"/>
    <n v="0"/>
    <n v="16.3215"/>
    <n v="2024"/>
    <x v="10"/>
    <n v="11"/>
    <s v="Q4"/>
    <n v="5"/>
    <n v="0.27"/>
  </r>
  <r>
    <n v="3727"/>
    <s v="US-2024-165743"/>
    <d v="2024-11-20T00:00:00"/>
    <d v="2024-11-23T00:00:00"/>
    <s v="Second Class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2000000000002"/>
    <n v="2024"/>
    <x v="10"/>
    <n v="11"/>
    <s v="Q4"/>
    <n v="3"/>
    <n v="-0.76666666666666672"/>
  </r>
  <r>
    <n v="3728"/>
    <s v="US-2024-165743"/>
    <d v="2024-11-20T00:00:00"/>
    <d v="2024-11-23T00:00:00"/>
    <s v="Second Class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59999999999999"/>
    <n v="3"/>
    <n v="0.7"/>
    <n v="-3.4272"/>
    <n v="2024"/>
    <x v="10"/>
    <n v="11"/>
    <s v="Q4"/>
    <n v="3"/>
    <n v="-0.70000000000000007"/>
  </r>
  <r>
    <n v="3729"/>
    <s v="US-2024-136420"/>
    <d v="2024-11-20T00:00:00"/>
    <d v="2024-11-21T00:00:00"/>
    <s v="First Class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5999999999998"/>
    <n v="4"/>
    <n v="0.2"/>
    <n v="33.636000000000003"/>
    <n v="2024"/>
    <x v="10"/>
    <n v="11"/>
    <s v="Q4"/>
    <n v="1"/>
    <n v="0.37500000000000006"/>
  </r>
  <r>
    <n v="3730"/>
    <s v="US-2024-146465"/>
    <d v="2024-11-20T00:00:00"/>
    <d v="2024-11-24T00:00:00"/>
    <s v="Standard Class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6"/>
    <n v="2024"/>
    <x v="10"/>
    <n v="11"/>
    <s v="Q4"/>
    <n v="4"/>
    <n v="0.3125"/>
  </r>
  <r>
    <n v="3731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"/>
    <n v="4"/>
    <n v="0.7"/>
    <n v="-50.304000000000002"/>
    <n v="2024"/>
    <x v="10"/>
    <n v="11"/>
    <s v="Q4"/>
    <n v="7"/>
    <n v="-0.8"/>
  </r>
  <r>
    <n v="3732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"/>
    <n v="5"/>
    <n v="0.7"/>
    <n v="-5.7839999999999998"/>
    <n v="2024"/>
    <x v="10"/>
    <n v="11"/>
    <s v="Q4"/>
    <n v="7"/>
    <n v="-0.79999999999999993"/>
  </r>
  <r>
    <n v="3733"/>
    <s v="US-2024-136420"/>
    <d v="2024-11-20T00:00:00"/>
    <d v="2024-11-21T00:00:00"/>
    <s v="First Class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4"/>
    <n v="2024"/>
    <x v="10"/>
    <n v="11"/>
    <s v="Q4"/>
    <n v="1"/>
    <n v="0.47000000000000003"/>
  </r>
  <r>
    <n v="3734"/>
    <s v="US-2024-156524"/>
    <d v="2024-11-20T00:00:00"/>
    <d v="2024-11-26T00:00:00"/>
    <s v="Standard Class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  <n v="2024"/>
    <x v="10"/>
    <n v="11"/>
    <s v="Q4"/>
    <n v="6"/>
    <n v="0.46"/>
  </r>
  <r>
    <n v="3735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80000000000001"/>
    <n v="2024"/>
    <x v="10"/>
    <n v="11"/>
    <s v="Q4"/>
    <n v="7"/>
    <n v="7.4999999999999997E-2"/>
  </r>
  <r>
    <n v="3736"/>
    <s v="US-2024-116484"/>
    <d v="2024-11-20T00:00:00"/>
    <d v="2024-11-26T00:00:00"/>
    <s v="Standard Class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"/>
    <n v="2024"/>
    <x v="10"/>
    <n v="11"/>
    <s v="Q4"/>
    <n v="6"/>
    <n v="-0.1875"/>
  </r>
  <r>
    <n v="3737"/>
    <s v="US-2024-112305"/>
    <d v="2024-11-20T00:00:00"/>
    <d v="2024-11-25T00:00:00"/>
    <s v="Standard Class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01"/>
    <n v="2024"/>
    <x v="10"/>
    <n v="11"/>
    <s v="Q4"/>
    <n v="5"/>
    <n v="0.43"/>
  </r>
  <r>
    <n v="3738"/>
    <s v="US-2024-161767"/>
    <d v="2024-11-20T00:00:00"/>
    <d v="2024-11-24T00:00:00"/>
    <s v="Standard Class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600000000003"/>
    <n v="2024"/>
    <x v="10"/>
    <n v="11"/>
    <s v="Q4"/>
    <n v="4"/>
    <n v="0.11666666666666667"/>
  </r>
  <r>
    <n v="3739"/>
    <s v="US-2024-124058"/>
    <d v="2024-11-20T00:00:00"/>
    <d v="2024-11-24T00:00:00"/>
    <s v="Standard Class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"/>
    <n v="7"/>
    <n v="0.2"/>
    <n v="-15.4581"/>
    <n v="2024"/>
    <x v="10"/>
    <n v="11"/>
    <s v="Q4"/>
    <n v="4"/>
    <n v="-0.21249999999999999"/>
  </r>
  <r>
    <n v="3740"/>
    <s v="US-2024-115511"/>
    <d v="2024-11-21T00:00:00"/>
    <d v="2024-11-25T00:00:00"/>
    <s v="Standard Class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8"/>
    <n v="2024"/>
    <x v="10"/>
    <n v="11"/>
    <s v="Q4"/>
    <n v="4"/>
    <n v="0.28999999999999998"/>
  </r>
  <r>
    <n v="3741"/>
    <s v="US-2024-105690"/>
    <d v="2024-11-21T00:00:00"/>
    <d v="2024-11-26T00:00:00"/>
    <s v="Second Class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8"/>
    <n v="2"/>
    <n v="0.32"/>
    <n v="-76.011600000000001"/>
    <n v="2024"/>
    <x v="10"/>
    <n v="11"/>
    <s v="Q4"/>
    <n v="5"/>
    <n v="-0.30882352941176472"/>
  </r>
  <r>
    <n v="3742"/>
    <s v="US-2024-101511"/>
    <d v="2024-11-21T00:00:00"/>
    <d v="2024-11-23T00:00:00"/>
    <s v="Second Class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"/>
    <n v="2024"/>
    <x v="10"/>
    <n v="11"/>
    <s v="Q4"/>
    <n v="2"/>
    <n v="-2.8571428571428317E-2"/>
  </r>
  <r>
    <n v="3743"/>
    <s v="US-2024-102778"/>
    <d v="2024-11-21T00:00:00"/>
    <d v="2024-11-24T00:00:00"/>
    <s v="First Class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03"/>
    <n v="2024"/>
    <x v="10"/>
    <n v="11"/>
    <s v="Q4"/>
    <n v="3"/>
    <n v="0.26250000000000007"/>
  </r>
  <r>
    <n v="3744"/>
    <s v="US-2024-119879"/>
    <d v="2024-11-21T00:00:00"/>
    <d v="2024-11-25T00:00:00"/>
    <s v="Standard Class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19999999998"/>
    <n v="2024"/>
    <x v="10"/>
    <n v="11"/>
    <s v="Q4"/>
    <n v="4"/>
    <n v="-0.38333333333333336"/>
  </r>
  <r>
    <n v="3745"/>
    <s v="US-2024-159499"/>
    <d v="2024-11-21T00:00:00"/>
    <d v="2024-11-23T00:00:00"/>
    <s v="Second Class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1"/>
    <n v="6"/>
    <n v="0.2"/>
    <n v="28.492799999999999"/>
    <n v="2024"/>
    <x v="10"/>
    <n v="11"/>
    <s v="Q4"/>
    <n v="2"/>
    <n v="8.7499999999999994E-2"/>
  </r>
  <r>
    <n v="3746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49999999999998"/>
    <n v="2024"/>
    <x v="10"/>
    <n v="11"/>
    <s v="Q4"/>
    <n v="2"/>
    <n v="0.26"/>
  </r>
  <r>
    <n v="3747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8000000000001"/>
    <n v="3"/>
    <n v="0.8"/>
    <n v="-67.617000000000004"/>
    <n v="2024"/>
    <x v="10"/>
    <n v="11"/>
    <s v="Q4"/>
    <n v="6"/>
    <n v="-2.75"/>
  </r>
  <r>
    <n v="3748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01"/>
    <n v="2024"/>
    <x v="10"/>
    <n v="11"/>
    <s v="Q4"/>
    <n v="6"/>
    <n v="0.13749999999999982"/>
  </r>
  <r>
    <n v="3749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  <n v="2024"/>
    <x v="10"/>
    <n v="11"/>
    <s v="Q4"/>
    <n v="2"/>
    <n v="0.44999999999999996"/>
  </r>
  <r>
    <n v="3750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6"/>
    <n v="2"/>
    <n v="0.8"/>
    <n v="-2.544"/>
    <n v="2024"/>
    <x v="10"/>
    <n v="11"/>
    <s v="Q4"/>
    <n v="6"/>
    <n v="-1.5"/>
  </r>
  <r>
    <n v="3751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8"/>
    <n v="5"/>
    <n v="0.8"/>
    <n v="-13.167"/>
    <n v="2024"/>
    <x v="10"/>
    <n v="11"/>
    <s v="Q4"/>
    <n v="6"/>
    <n v="-1.65"/>
  </r>
  <r>
    <n v="3752"/>
    <s v="US-2024-115511"/>
    <d v="2024-11-21T00:00:00"/>
    <d v="2024-11-25T00:00:00"/>
    <s v="Standard Class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800000000001"/>
    <n v="2024"/>
    <x v="10"/>
    <n v="11"/>
    <s v="Q4"/>
    <n v="4"/>
    <n v="0.35000000000000003"/>
  </r>
  <r>
    <n v="3753"/>
    <s v="US-2024-105690"/>
    <d v="2024-11-21T00:00:00"/>
    <d v="2024-11-26T00:00:00"/>
    <s v="Second Class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4"/>
    <n v="2024"/>
    <x v="10"/>
    <n v="11"/>
    <s v="Q4"/>
    <n v="5"/>
    <n v="0.33750000000000002"/>
  </r>
  <r>
    <n v="3754"/>
    <s v="US-2024-159499"/>
    <d v="2024-11-21T00:00:00"/>
    <d v="2024-11-23T00:00:00"/>
    <s v="Second Class"/>
    <s v="EM-14095"/>
    <s v="Eudokia Martin"/>
    <x v="2"/>
    <s v="United States"/>
    <s v="Phoenix"/>
    <s v="Arizona"/>
    <n v="85023"/>
    <x v="3"/>
    <s v="OFF-LA-10003121"/>
    <x v="0"/>
    <s v="Labels"/>
    <s v="Avery 506"/>
    <n v="16.52"/>
    <n v="5"/>
    <n v="0.2"/>
    <n v="5.3689999999999998"/>
    <n v="2024"/>
    <x v="10"/>
    <n v="11"/>
    <s v="Q4"/>
    <n v="2"/>
    <n v="0.32500000000000001"/>
  </r>
  <r>
    <n v="3755"/>
    <s v="US-2024-101511"/>
    <d v="2024-11-21T00:00:00"/>
    <d v="2024-11-23T00:00:00"/>
    <s v="Second Class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01"/>
    <n v="2024"/>
    <x v="10"/>
    <n v="11"/>
    <s v="Q4"/>
    <n v="2"/>
    <n v="-0.23749999999999999"/>
  </r>
  <r>
    <n v="3756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x v="0"/>
    <s v="TEC-AC-10000990"/>
    <x v="2"/>
    <s v="Accessories"/>
    <s v="Imation Bio 2GB USBÂ Flash Drive ImationÂ Corp"/>
    <n v="393.54"/>
    <n v="3"/>
    <n v="0"/>
    <n v="165.2868"/>
    <n v="2024"/>
    <x v="10"/>
    <n v="11"/>
    <s v="Q4"/>
    <n v="2"/>
    <n v="0.42"/>
  </r>
  <r>
    <n v="3757"/>
    <s v="US-2024-159499"/>
    <d v="2024-11-21T00:00:00"/>
    <d v="2024-11-23T00:00:00"/>
    <s v="Second Class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01"/>
    <n v="2024"/>
    <x v="10"/>
    <n v="11"/>
    <s v="Q4"/>
    <n v="2"/>
    <n v="-6.25E-2"/>
  </r>
  <r>
    <n v="3758"/>
    <s v="US-2024-105690"/>
    <d v="2024-11-21T00:00:00"/>
    <d v="2024-11-26T00:00:00"/>
    <s v="Second Class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  <n v="2024"/>
    <x v="10"/>
    <n v="11"/>
    <s v="Q4"/>
    <n v="5"/>
    <n v="0.375"/>
  </r>
  <r>
    <n v="3759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2999999999999"/>
    <n v="2024"/>
    <x v="10"/>
    <n v="11"/>
    <s v="Q4"/>
    <n v="2"/>
    <n v="0.26999999999999996"/>
  </r>
  <r>
    <n v="3760"/>
    <s v="US-2024-119879"/>
    <d v="2024-11-21T00:00:00"/>
    <d v="2024-11-25T00:00:00"/>
    <s v="Standard Class"/>
    <s v="SS-20410"/>
    <s v="Shahid Shariari"/>
    <x v="0"/>
    <s v="United States"/>
    <s v="Philadelphia"/>
    <s v="Pennsylvania"/>
    <n v="19120"/>
    <x v="1"/>
    <s v="TEC-PH-10002923"/>
    <x v="2"/>
    <s v="Phones"/>
    <s v="Logitech B530 USBÂ HeadsetÂ -Â headsetÂ - Full size, Binaural"/>
    <n v="110.97"/>
    <n v="5"/>
    <n v="0.4"/>
    <n v="-24.043500000000002"/>
    <n v="2024"/>
    <x v="10"/>
    <n v="11"/>
    <s v="Q4"/>
    <n v="4"/>
    <n v="-0.21666666666666667"/>
  </r>
  <r>
    <n v="3761"/>
    <s v="US-2024-139094"/>
    <d v="2024-11-22T00:00:00"/>
    <d v="2024-11-27T00:00:00"/>
    <s v="Standard Class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199999999999"/>
    <n v="2"/>
    <n v="0.3"/>
    <n v="-32.522599999999997"/>
    <n v="2024"/>
    <x v="10"/>
    <n v="11"/>
    <s v="Q4"/>
    <n v="5"/>
    <n v="-0.15714285714285714"/>
  </r>
  <r>
    <n v="3762"/>
    <s v="US-2024-118983"/>
    <d v="2024-11-22T00:00:00"/>
    <d v="2024-11-26T00:00:00"/>
    <s v="Standard Class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1"/>
    <n v="5"/>
    <n v="0.8"/>
    <n v="-123.858"/>
    <n v="2024"/>
    <x v="10"/>
    <n v="11"/>
    <s v="Q4"/>
    <n v="4"/>
    <n v="-1.8"/>
  </r>
  <r>
    <n v="3763"/>
    <s v="US-2024-162376"/>
    <d v="2024-11-22T00:00:00"/>
    <d v="2024-11-25T00:00:00"/>
    <s v="Second Class"/>
    <s v="HD-14785"/>
    <s v="Harold Dahlen"/>
    <x v="1"/>
    <s v="United States"/>
    <s v="Cambridge"/>
    <s v="Massachusetts"/>
    <n v="2138"/>
    <x v="1"/>
    <s v="OFF-AR-10003056"/>
    <x v="0"/>
    <s v="Art"/>
    <s v="Newell 341"/>
    <n v="17.12"/>
    <n v="4"/>
    <n v="0"/>
    <n v="4.9648000000000003"/>
    <n v="2024"/>
    <x v="10"/>
    <n v="11"/>
    <s v="Q4"/>
    <n v="3"/>
    <n v="0.28999999999999998"/>
  </r>
  <r>
    <n v="3764"/>
    <s v="US-2024-118983"/>
    <d v="2024-11-22T00:00:00"/>
    <d v="2024-11-26T00:00:00"/>
    <s v="Standard Class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4"/>
    <n v="3"/>
    <n v="0.8"/>
    <n v="-3.8159999999999998"/>
    <n v="2024"/>
    <x v="10"/>
    <n v="11"/>
    <s v="Q4"/>
    <n v="4"/>
    <n v="-1.5"/>
  </r>
  <r>
    <n v="3765"/>
    <s v="US-2024-100545"/>
    <d v="2024-11-22T00:00:00"/>
    <d v="2024-11-26T00:00:00"/>
    <s v="Standard Class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"/>
    <n v="2"/>
    <n v="0.7"/>
    <n v="-9.2880000000000003"/>
    <n v="2024"/>
    <x v="10"/>
    <n v="11"/>
    <s v="Q4"/>
    <n v="4"/>
    <n v="-0.8"/>
  </r>
  <r>
    <n v="3766"/>
    <s v="US-2024-168459"/>
    <d v="2024-11-22T00:00:00"/>
    <d v="2024-11-27T00:00:00"/>
    <s v="Standard Class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2"/>
    <n v="2"/>
    <n v="0.7"/>
    <n v="-2.0621999999999998"/>
    <n v="2024"/>
    <x v="10"/>
    <n v="11"/>
    <s v="Q4"/>
    <n v="5"/>
    <n v="-0.69999999999999984"/>
  </r>
  <r>
    <n v="3767"/>
    <s v="US-2024-168459"/>
    <d v="2024-11-22T00:00:00"/>
    <d v="2024-11-27T00:00:00"/>
    <s v="Standard Class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3999999999999"/>
    <n v="6"/>
    <n v="0.2"/>
    <n v="18.5976"/>
    <n v="2024"/>
    <x v="10"/>
    <n v="11"/>
    <s v="Q4"/>
    <n v="5"/>
    <n v="0.33750000000000002"/>
  </r>
  <r>
    <n v="3768"/>
    <s v="US-2024-137708"/>
    <d v="2024-11-22T00:00:00"/>
    <d v="2024-11-25T00:00:00"/>
    <s v="Second Class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200000000002"/>
    <n v="2024"/>
    <x v="10"/>
    <n v="11"/>
    <s v="Q4"/>
    <n v="3"/>
    <n v="0.48000000000000009"/>
  </r>
  <r>
    <n v="3769"/>
    <s v="US-2024-162376"/>
    <d v="2024-11-22T00:00:00"/>
    <d v="2024-11-25T00:00:00"/>
    <s v="Second Class"/>
    <s v="HD-14785"/>
    <s v="Harold Dahlen"/>
    <x v="1"/>
    <s v="United States"/>
    <s v="Cambridge"/>
    <s v="Massachusetts"/>
    <n v="2138"/>
    <x v="1"/>
    <s v="OFF-PA-10000300"/>
    <x v="0"/>
    <s v="Paper"/>
    <s v="Xerox 1936"/>
    <n v="59.94"/>
    <n v="3"/>
    <n v="0"/>
    <n v="28.171800000000001"/>
    <n v="2024"/>
    <x v="10"/>
    <n v="11"/>
    <s v="Q4"/>
    <n v="3"/>
    <n v="0.47000000000000003"/>
  </r>
  <r>
    <n v="3770"/>
    <s v="US-2024-137708"/>
    <d v="2024-11-22T00:00:00"/>
    <d v="2024-11-25T00:00:00"/>
    <s v="Second Class"/>
    <s v="NG-18430"/>
    <s v="Nathan Gelder"/>
    <x v="0"/>
    <s v="United States"/>
    <s v="Los Angeles"/>
    <s v="California"/>
    <n v="90008"/>
    <x v="3"/>
    <s v="OFF-PA-10000327"/>
    <x v="0"/>
    <s v="Paper"/>
    <s v="Xerox 1971"/>
    <n v="42.8"/>
    <n v="10"/>
    <n v="0"/>
    <n v="19.260000000000002"/>
    <n v="2024"/>
    <x v="10"/>
    <n v="11"/>
    <s v="Q4"/>
    <n v="3"/>
    <n v="0.45000000000000007"/>
  </r>
  <r>
    <n v="3771"/>
    <s v="US-2024-123505"/>
    <d v="2024-11-22T00:00:00"/>
    <d v="2024-11-26T00:00:00"/>
    <s v="Standard Class"/>
    <s v="AR-10540"/>
    <s v="Andy Reiter"/>
    <x v="0"/>
    <s v="United States"/>
    <s v="Quincy"/>
    <s v="Massachusetts"/>
    <n v="2169"/>
    <x v="1"/>
    <s v="OFF-PA-10002586"/>
    <x v="0"/>
    <s v="Paper"/>
    <s v="Xerox 1970"/>
    <n v="14.94"/>
    <n v="3"/>
    <n v="0"/>
    <n v="7.0217999999999998"/>
    <n v="2024"/>
    <x v="10"/>
    <n v="11"/>
    <s v="Q4"/>
    <n v="4"/>
    <n v="0.47000000000000003"/>
  </r>
  <r>
    <n v="3772"/>
    <s v="US-2024-137708"/>
    <d v="2024-11-22T00:00:00"/>
    <d v="2024-11-25T00:00:00"/>
    <s v="Second Class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9"/>
    <n v="2024"/>
    <x v="10"/>
    <n v="11"/>
    <s v="Q4"/>
    <n v="3"/>
    <n v="0.3"/>
  </r>
  <r>
    <n v="3773"/>
    <s v="US-2024-165449"/>
    <d v="2024-11-22T00:00:00"/>
    <d v="2024-11-26T00:00:00"/>
    <s v="Standard Class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7999999999999"/>
    <n v="4"/>
    <n v="0.2"/>
    <n v="-1.3584000000000001"/>
    <n v="2024"/>
    <x v="10"/>
    <n v="11"/>
    <s v="Q4"/>
    <n v="4"/>
    <n v="-0.05"/>
  </r>
  <r>
    <n v="3774"/>
    <s v="US-2024-149300"/>
    <d v="2024-11-22T00:00:00"/>
    <d v="2024-11-23T00:00:00"/>
    <s v="First Class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01"/>
    <n v="2024"/>
    <x v="10"/>
    <n v="11"/>
    <s v="Q4"/>
    <n v="1"/>
    <n v="-6.0000000000000005E-2"/>
  </r>
  <r>
    <n v="3775"/>
    <s v="US-2024-123113"/>
    <d v="2024-11-23T00:00:00"/>
    <d v="2024-11-27T00:00:00"/>
    <s v="Second Class"/>
    <s v="AT-10735"/>
    <s v="Annie Thurman"/>
    <x v="0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  <n v="2024"/>
    <x v="10"/>
    <n v="11"/>
    <s v="Q4"/>
    <n v="4"/>
    <n v="0.28000000000000003"/>
  </r>
  <r>
    <n v="3776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  <n v="2024"/>
    <x v="10"/>
    <n v="11"/>
    <s v="Q4"/>
    <n v="2"/>
    <n v="0.43000000000000005"/>
  </r>
  <r>
    <n v="3777"/>
    <s v="US-2024-123113"/>
    <d v="2024-11-23T00:00:00"/>
    <d v="2024-11-27T00:00:00"/>
    <s v="Second Class"/>
    <s v="AT-10735"/>
    <s v="Annie Thurman"/>
    <x v="0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  <n v="2024"/>
    <x v="10"/>
    <n v="11"/>
    <s v="Q4"/>
    <n v="4"/>
    <n v="0.25"/>
  </r>
  <r>
    <n v="3778"/>
    <s v="US-2024-111395"/>
    <d v="2024-11-23T00:00:00"/>
    <d v="2024-11-27T00:00:00"/>
    <s v="Standard Class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9"/>
    <n v="2"/>
    <n v="0.8"/>
    <n v="-40.650399999999998"/>
    <n v="2024"/>
    <x v="10"/>
    <n v="11"/>
    <s v="Q4"/>
    <n v="4"/>
    <n v="-1.7"/>
  </r>
  <r>
    <n v="3779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9"/>
    <n v="2024"/>
    <x v="10"/>
    <n v="11"/>
    <s v="Q4"/>
    <n v="2"/>
    <n v="0.47000000000000003"/>
  </r>
  <r>
    <n v="3780"/>
    <s v="US-2024-111395"/>
    <d v="2024-11-23T00:00:00"/>
    <d v="2024-11-27T00:00:00"/>
    <s v="Standard Class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2"/>
    <n v="2024"/>
    <x v="10"/>
    <n v="11"/>
    <s v="Q4"/>
    <n v="4"/>
    <n v="0.35000000000000003"/>
  </r>
  <r>
    <n v="3781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1"/>
    <n v="6"/>
    <n v="0"/>
    <n v="20.727"/>
    <n v="2024"/>
    <x v="10"/>
    <n v="11"/>
    <s v="Q4"/>
    <n v="2"/>
    <n v="0.47"/>
  </r>
  <r>
    <n v="3782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  <n v="2024"/>
    <x v="10"/>
    <n v="11"/>
    <s v="Q4"/>
    <n v="2"/>
    <n v="0.48000000000000004"/>
  </r>
  <r>
    <n v="3783"/>
    <s v="US-2024-111395"/>
    <d v="2024-11-23T00:00:00"/>
    <d v="2024-11-27T00:00:00"/>
    <s v="Standard Class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9"/>
    <n v="2024"/>
    <x v="10"/>
    <n v="11"/>
    <s v="Q4"/>
    <n v="4"/>
    <n v="8.7499999999999994E-2"/>
  </r>
  <r>
    <n v="3784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2"/>
    <n v="2024"/>
    <x v="10"/>
    <n v="11"/>
    <s v="Q4"/>
    <n v="2"/>
    <n v="0.28999999999999998"/>
  </r>
  <r>
    <n v="3785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799999999999"/>
    <n v="2024"/>
    <x v="10"/>
    <n v="11"/>
    <s v="Q4"/>
    <n v="6"/>
    <n v="0.27999999999999997"/>
  </r>
  <r>
    <n v="3786"/>
    <s v="US-2024-105347"/>
    <d v="2024-11-24T00:00:00"/>
    <d v="2024-11-28T00:00:00"/>
    <s v="Standard Class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  <n v="2024"/>
    <x v="10"/>
    <n v="11"/>
    <s v="Q4"/>
    <n v="4"/>
    <n v="0.45"/>
  </r>
  <r>
    <n v="3787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  <n v="2024"/>
    <x v="10"/>
    <n v="11"/>
    <s v="Q4"/>
    <n v="6"/>
    <n v="0.36249999999999999"/>
  </r>
  <r>
    <n v="3788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400000000001"/>
    <n v="2024"/>
    <x v="10"/>
    <n v="11"/>
    <s v="Q4"/>
    <n v="5"/>
    <n v="0.32500000000000001"/>
  </r>
  <r>
    <n v="3789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  <n v="2024"/>
    <x v="10"/>
    <n v="11"/>
    <s v="Q4"/>
    <n v="5"/>
    <n v="0.3125"/>
  </r>
  <r>
    <n v="3790"/>
    <s v="US-2024-105347"/>
    <d v="2024-11-24T00:00:00"/>
    <d v="2024-11-28T00:00:00"/>
    <s v="Standard Class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89999999999"/>
    <n v="2024"/>
    <x v="10"/>
    <n v="11"/>
    <s v="Q4"/>
    <n v="4"/>
    <n v="0.48999999999999994"/>
  </r>
  <r>
    <n v="3791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  <n v="2024"/>
    <x v="10"/>
    <n v="11"/>
    <s v="Q4"/>
    <n v="5"/>
    <n v="0.48000000000000004"/>
  </r>
  <r>
    <n v="3792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  <n v="2024"/>
    <x v="10"/>
    <n v="11"/>
    <s v="Q4"/>
    <n v="6"/>
    <n v="0.47000000000000003"/>
  </r>
  <r>
    <n v="3793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199999999998"/>
    <n v="2024"/>
    <x v="10"/>
    <n v="11"/>
    <s v="Q4"/>
    <n v="5"/>
    <n v="0.12"/>
  </r>
  <r>
    <n v="3794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02"/>
    <n v="2024"/>
    <x v="10"/>
    <n v="11"/>
    <s v="Q4"/>
    <n v="6"/>
    <n v="0.44"/>
  </r>
  <r>
    <n v="3795"/>
    <s v="US-2024-164357"/>
    <d v="2024-11-25T00:00:00"/>
    <d v="2024-11-29T00:00:00"/>
    <s v="Standard Class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"/>
    <n v="5"/>
    <n v="0.2"/>
    <n v="1.476"/>
    <n v="2024"/>
    <x v="10"/>
    <n v="11"/>
    <s v="Q4"/>
    <n v="4"/>
    <n v="0.1125"/>
  </r>
  <r>
    <n v="3796"/>
    <s v="US-2024-166975"/>
    <d v="2024-11-26T00:00:00"/>
    <d v="2024-11-30T00:00:00"/>
    <s v="Standard Class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"/>
    <n v="2024"/>
    <x v="10"/>
    <n v="11"/>
    <s v="Q4"/>
    <n v="4"/>
    <n v="0.27500000000000002"/>
  </r>
  <r>
    <n v="3797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  <n v="2024"/>
    <x v="10"/>
    <n v="11"/>
    <s v="Q4"/>
    <n v="4"/>
    <n v="0.47"/>
  </r>
  <r>
    <n v="3798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  <n v="2024"/>
    <x v="10"/>
    <n v="11"/>
    <s v="Q4"/>
    <n v="4"/>
    <n v="0.5"/>
  </r>
  <r>
    <n v="3799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  <n v="2024"/>
    <x v="10"/>
    <n v="11"/>
    <s v="Q4"/>
    <n v="4"/>
    <n v="0.47"/>
  </r>
  <r>
    <n v="3800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  <n v="2024"/>
    <x v="10"/>
    <n v="11"/>
    <s v="Q4"/>
    <n v="4"/>
    <n v="0.23999999999999996"/>
  </r>
  <r>
    <n v="3801"/>
    <s v="US-2024-158939"/>
    <d v="2024-11-26T00:00:00"/>
    <d v="2024-12-01T00:00:00"/>
    <s v="Standard Class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  <n v="2024"/>
    <x v="10"/>
    <n v="11"/>
    <s v="Q4"/>
    <n v="5"/>
    <n v="0.39"/>
  </r>
  <r>
    <n v="3802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  <n v="2024"/>
    <x v="10"/>
    <n v="11"/>
    <s v="Q4"/>
    <n v="2"/>
    <n v="0.19"/>
  </r>
  <r>
    <n v="3803"/>
    <s v="US-2024-101910"/>
    <d v="2024-11-27T00:00:00"/>
    <d v="2024-12-03T00:00:00"/>
    <s v="Standard Class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01"/>
    <n v="2024"/>
    <x v="10"/>
    <n v="11"/>
    <s v="Q4"/>
    <n v="6"/>
    <n v="6.25E-2"/>
  </r>
  <r>
    <n v="3804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4000000000001"/>
    <n v="2024"/>
    <x v="10"/>
    <n v="11"/>
    <s v="Q4"/>
    <n v="2"/>
    <n v="0.12000000000000001"/>
  </r>
  <r>
    <n v="3805"/>
    <s v="US-2024-168935"/>
    <d v="2024-11-27T00:00:00"/>
    <d v="2024-12-02T00:00:00"/>
    <s v="Standard Class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49999999998"/>
    <n v="3"/>
    <n v="0.45"/>
    <n v="-157.0095"/>
    <n v="2024"/>
    <x v="10"/>
    <n v="11"/>
    <s v="Q4"/>
    <n v="5"/>
    <n v="-0.41818181818181821"/>
  </r>
  <r>
    <n v="3806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  <n v="2024"/>
    <x v="10"/>
    <n v="11"/>
    <s v="Q4"/>
    <n v="2"/>
    <n v="0"/>
  </r>
  <r>
    <n v="3807"/>
    <s v="US-2024-163762"/>
    <d v="2024-11-27T00:00:00"/>
    <d v="2024-12-01T00:00:00"/>
    <s v="Standard Class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799999999999"/>
    <n v="2024"/>
    <x v="10"/>
    <n v="11"/>
    <s v="Q4"/>
    <n v="4"/>
    <n v="0.42"/>
  </r>
  <r>
    <n v="3808"/>
    <s v="US-2024-160059"/>
    <d v="2024-11-27T00:00:00"/>
    <d v="2024-12-01T00:00:00"/>
    <s v="Standard Class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  <n v="2024"/>
    <x v="10"/>
    <n v="11"/>
    <s v="Q4"/>
    <n v="4"/>
    <n v="0.48999999999999994"/>
  </r>
  <r>
    <n v="3809"/>
    <s v="US-2024-125234"/>
    <d v="2024-11-27T00:00:00"/>
    <d v="2024-12-01T00:00:00"/>
    <s v="Standard Class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97"/>
    <n v="2024"/>
    <x v="10"/>
    <n v="11"/>
    <s v="Q4"/>
    <n v="4"/>
    <n v="0.47"/>
  </r>
  <r>
    <n v="3810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  <n v="2024"/>
    <x v="10"/>
    <n v="11"/>
    <s v="Q4"/>
    <n v="2"/>
    <n v="0.48"/>
  </r>
  <r>
    <n v="3811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OFF-PA-10001019"/>
    <x v="0"/>
    <s v="Paper"/>
    <s v="Xerox 1884"/>
    <n v="59.94"/>
    <n v="3"/>
    <n v="0"/>
    <n v="28.171800000000001"/>
    <n v="2024"/>
    <x v="10"/>
    <n v="11"/>
    <s v="Q4"/>
    <n v="2"/>
    <n v="0.47000000000000003"/>
  </r>
  <r>
    <n v="3812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  <n v="2024"/>
    <x v="10"/>
    <n v="11"/>
    <s v="Q4"/>
    <n v="2"/>
    <n v="0.44999999999999996"/>
  </r>
  <r>
    <n v="3813"/>
    <s v="US-2024-125234"/>
    <d v="2024-11-27T00:00:00"/>
    <d v="2024-12-01T00:00:00"/>
    <s v="Standard Class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  <n v="2024"/>
    <x v="10"/>
    <n v="11"/>
    <s v="Q4"/>
    <n v="4"/>
    <n v="0.21"/>
  </r>
  <r>
    <n v="3814"/>
    <s v="US-2024-145184"/>
    <d v="2024-11-27T00:00:00"/>
    <d v="2024-11-29T00:00:00"/>
    <s v="First Class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01"/>
    <n v="2024"/>
    <x v="10"/>
    <n v="11"/>
    <s v="Q4"/>
    <n v="2"/>
    <n v="7.0000000000000007E-2"/>
  </r>
  <r>
    <n v="3815"/>
    <s v="US-2024-168935"/>
    <d v="2024-11-27T00:00:00"/>
    <d v="2024-12-02T00:00:00"/>
    <s v="Standard Class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5999999999999"/>
    <n v="3"/>
    <n v="0.2"/>
    <n v="-1.0497000000000101"/>
    <n v="2024"/>
    <x v="10"/>
    <n v="11"/>
    <s v="Q4"/>
    <n v="5"/>
    <n v="-1.250000000000012E-2"/>
  </r>
  <r>
    <n v="3816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199999999993"/>
    <n v="2024"/>
    <x v="10"/>
    <n v="11"/>
    <s v="Q4"/>
    <n v="2"/>
    <n v="0.33999999999999997"/>
  </r>
  <r>
    <n v="3817"/>
    <s v="US-2024-145184"/>
    <d v="2024-11-27T00:00:00"/>
    <d v="2024-11-29T00:00:00"/>
    <s v="First Class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600000000001"/>
    <n v="2024"/>
    <x v="10"/>
    <n v="11"/>
    <s v="Q4"/>
    <n v="2"/>
    <n v="0.28000000000000003"/>
  </r>
  <r>
    <n v="3818"/>
    <s v="US-2024-154389"/>
    <d v="2024-11-27T00:00:00"/>
    <d v="2024-12-03T00:00:00"/>
    <s v="Standard Class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199999999995"/>
    <n v="8"/>
    <n v="0.4"/>
    <n v="-162.2296"/>
    <n v="2024"/>
    <x v="10"/>
    <n v="11"/>
    <s v="Q4"/>
    <n v="6"/>
    <n v="-0.21666666666666667"/>
  </r>
  <r>
    <n v="3819"/>
    <s v="US-2024-161711"/>
    <d v="2024-11-28T00:00:00"/>
    <d v="2024-12-03T00:00:00"/>
    <s v="Standard Class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599999999999"/>
    <n v="2024"/>
    <x v="10"/>
    <n v="11"/>
    <s v="Q4"/>
    <n v="5"/>
    <n v="0.41000000000000003"/>
  </r>
  <r>
    <n v="3820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"/>
    <n v="9"/>
    <n v="0.6"/>
    <n v="-8.4923999999999999"/>
    <n v="2024"/>
    <x v="10"/>
    <n v="11"/>
    <s v="Q4"/>
    <n v="6"/>
    <n v="-0.70000000000000007"/>
  </r>
  <r>
    <n v="3821"/>
    <s v="US-2024-111612"/>
    <d v="2024-11-28T00:00:00"/>
    <d v="2024-12-02T00:00:00"/>
    <s v="Standard Class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99"/>
    <n v="2024"/>
    <x v="10"/>
    <n v="11"/>
    <s v="Q4"/>
    <n v="4"/>
    <n v="0.13749999999999998"/>
  </r>
  <r>
    <n v="3822"/>
    <s v="US-2024-136196"/>
    <d v="2024-11-28T00:00:00"/>
    <d v="2024-12-04T00:00:00"/>
    <s v="Standard Class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  <n v="2024"/>
    <x v="10"/>
    <n v="11"/>
    <s v="Q4"/>
    <n v="6"/>
    <n v="0.2"/>
  </r>
  <r>
    <n v="3823"/>
    <s v="US-2024-157133"/>
    <d v="2024-11-28T00:00:00"/>
    <d v="2024-12-03T00:00:00"/>
    <s v="Standard Class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"/>
    <n v="2024"/>
    <x v="10"/>
    <n v="11"/>
    <s v="Q4"/>
    <n v="5"/>
    <n v="-1.2"/>
  </r>
  <r>
    <n v="3824"/>
    <s v="US-2024-164497"/>
    <d v="2024-11-28T00:00:00"/>
    <d v="2024-11-30T00:00:00"/>
    <s v="First Class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200000000001"/>
    <n v="2024"/>
    <x v="10"/>
    <n v="11"/>
    <s v="Q4"/>
    <n v="2"/>
    <n v="0.34"/>
  </r>
  <r>
    <n v="3825"/>
    <s v="US-2024-157028"/>
    <d v="2024-11-28T00:00:00"/>
    <d v="2024-12-03T00:00:00"/>
    <s v="Standard Class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  <n v="2024"/>
    <x v="10"/>
    <n v="11"/>
    <s v="Q4"/>
    <n v="5"/>
    <n v="0.42"/>
  </r>
  <r>
    <n v="3826"/>
    <s v="US-2024-161711"/>
    <d v="2024-11-28T00:00:00"/>
    <d v="2024-12-03T00:00:00"/>
    <s v="Standard Class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  <n v="2024"/>
    <x v="10"/>
    <n v="11"/>
    <s v="Q4"/>
    <n v="5"/>
    <n v="0.47"/>
  </r>
  <r>
    <n v="3827"/>
    <s v="US-2024-111612"/>
    <d v="2024-11-28T00:00:00"/>
    <d v="2024-12-02T00:00:00"/>
    <s v="Standard Class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95"/>
    <n v="2024"/>
    <x v="10"/>
    <n v="11"/>
    <s v="Q4"/>
    <n v="4"/>
    <n v="0.18749999999999997"/>
  </r>
  <r>
    <n v="3828"/>
    <s v="US-2024-142930"/>
    <d v="2024-11-28T00:00:00"/>
    <d v="2024-12-02T00:00:00"/>
    <s v="Standard Class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2"/>
    <n v="2024"/>
    <x v="10"/>
    <n v="11"/>
    <s v="Q4"/>
    <n v="4"/>
    <n v="0.35000000000000003"/>
  </r>
  <r>
    <n v="3829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96"/>
    <n v="2024"/>
    <x v="10"/>
    <n v="11"/>
    <s v="Q4"/>
    <n v="6"/>
    <n v="7.4999999999999983E-2"/>
  </r>
  <r>
    <n v="3830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4"/>
    <n v="2024"/>
    <x v="10"/>
    <n v="11"/>
    <s v="Q4"/>
    <n v="6"/>
    <n v="-0.23750000000000002"/>
  </r>
  <r>
    <n v="3831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Â speaker phone"/>
    <n v="647.904"/>
    <n v="6"/>
    <n v="0.2"/>
    <n v="56.691600000000001"/>
    <n v="2024"/>
    <x v="10"/>
    <n v="11"/>
    <s v="Q4"/>
    <n v="6"/>
    <n v="8.7500000000000008E-2"/>
  </r>
  <r>
    <n v="3832"/>
    <s v="US-2024-110016"/>
    <d v="2024-11-29T00:00:00"/>
    <d v="2024-12-04T00:00:00"/>
    <s v="Standard Class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100000000001"/>
    <n v="9"/>
    <n v="0"/>
    <n v="121.76009999999999"/>
    <n v="2024"/>
    <x v="10"/>
    <n v="11"/>
    <s v="Q4"/>
    <n v="5"/>
    <n v="0.10999999999999999"/>
  </r>
  <r>
    <n v="3833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97"/>
    <n v="2024"/>
    <x v="10"/>
    <n v="11"/>
    <s v="Q4"/>
    <n v="4"/>
    <n v="0.29000000000000004"/>
  </r>
  <r>
    <n v="3834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  <n v="2024"/>
    <x v="10"/>
    <n v="11"/>
    <s v="Q4"/>
    <n v="4"/>
    <n v="0.32222222222222224"/>
  </r>
  <r>
    <n v="3835"/>
    <s v="US-2024-154340"/>
    <d v="2024-11-29T00:00:00"/>
    <d v="2024-11-30T00:00:00"/>
    <s v="First Class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3999999999999"/>
    <n v="2024"/>
    <x v="10"/>
    <n v="11"/>
    <s v="Q4"/>
    <n v="1"/>
    <n v="0.28000000000000003"/>
  </r>
  <r>
    <n v="3836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98"/>
    <n v="2024"/>
    <x v="10"/>
    <n v="11"/>
    <s v="Q4"/>
    <n v="4"/>
    <n v="0.28999999999999998"/>
  </r>
  <r>
    <n v="3837"/>
    <s v="US-2024-129112"/>
    <d v="2024-11-29T00:00:00"/>
    <d v="2024-11-30T00:00:00"/>
    <s v="First Class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40000000000007"/>
    <n v="4"/>
    <n v="0.8"/>
    <n v="-13.6152"/>
    <n v="2024"/>
    <x v="10"/>
    <n v="11"/>
    <s v="Q4"/>
    <n v="1"/>
    <n v="-1.5499999999999998"/>
  </r>
  <r>
    <n v="3838"/>
    <s v="US-2024-144099"/>
    <d v="2024-11-29T00:00:00"/>
    <d v="2024-11-30T00:00:00"/>
    <s v="Same Day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  <n v="2024"/>
    <x v="10"/>
    <n v="11"/>
    <s v="Q4"/>
    <n v="1"/>
    <n v="0.36249999999999999"/>
  </r>
  <r>
    <n v="3839"/>
    <s v="US-2024-110016"/>
    <d v="2024-11-29T00:00:00"/>
    <d v="2024-12-04T00:00:00"/>
    <s v="Standard Class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3999999999992"/>
    <n v="2024"/>
    <x v="10"/>
    <n v="11"/>
    <s v="Q4"/>
    <n v="5"/>
    <n v="0.46999999999999992"/>
  </r>
  <r>
    <n v="3840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  <n v="2024"/>
    <x v="10"/>
    <n v="11"/>
    <s v="Q4"/>
    <n v="4"/>
    <n v="0.25"/>
  </r>
  <r>
    <n v="3841"/>
    <s v="US-2024-129112"/>
    <d v="2024-11-29T00:00:00"/>
    <d v="2024-11-30T00:00:00"/>
    <s v="First Class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1"/>
    <n v="2024"/>
    <x v="10"/>
    <n v="11"/>
    <s v="Q4"/>
    <n v="1"/>
    <n v="-1.2500000000000139E-2"/>
  </r>
  <r>
    <n v="3842"/>
    <s v="US-2024-137925"/>
    <d v="2024-11-30T00:00:00"/>
    <d v="2024-12-04T00:00:00"/>
    <s v="Standard Class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02"/>
    <n v="12"/>
    <n v="0.2"/>
    <n v="42.588000000000001"/>
    <n v="2024"/>
    <x v="10"/>
    <n v="11"/>
    <s v="Q4"/>
    <n v="4"/>
    <n v="6.25E-2"/>
  </r>
  <r>
    <n v="3843"/>
    <s v="US-2024-141327"/>
    <d v="2024-11-30T00:00:00"/>
    <d v="2024-12-03T00:00:00"/>
    <s v="First Class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1"/>
    <n v="2024"/>
    <x v="10"/>
    <n v="11"/>
    <s v="Q4"/>
    <n v="3"/>
    <n v="7.4999999999999997E-2"/>
  </r>
  <r>
    <n v="3844"/>
    <s v="US-2024-158323"/>
    <d v="2024-11-30T00:00:00"/>
    <d v="2024-12-03T00:00:00"/>
    <s v="First Class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80000000000001"/>
    <n v="2024"/>
    <x v="10"/>
    <n v="11"/>
    <s v="Q4"/>
    <n v="3"/>
    <n v="6.25E-2"/>
  </r>
  <r>
    <n v="3845"/>
    <s v="US-2024-107685"/>
    <d v="2024-11-30T00:00:00"/>
    <d v="2024-12-02T00:00:00"/>
    <s v="Second Class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600000000002"/>
    <n v="2024"/>
    <x v="10"/>
    <n v="11"/>
    <s v="Q4"/>
    <n v="2"/>
    <n v="0.36000000000000004"/>
  </r>
  <r>
    <n v="3846"/>
    <s v="US-2024-141327"/>
    <d v="2024-11-30T00:00:00"/>
    <d v="2024-12-03T00:00:00"/>
    <s v="First Class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897"/>
    <n v="2024"/>
    <x v="10"/>
    <n v="11"/>
    <s v="Q4"/>
    <n v="3"/>
    <n v="9.9999999999999895E-2"/>
  </r>
  <r>
    <n v="3847"/>
    <s v="US-2024-141453"/>
    <d v="2024-11-30T00:00:00"/>
    <d v="2024-12-03T00:00:00"/>
    <s v="Second Class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20000000000001"/>
    <n v="3"/>
    <n v="0.8"/>
    <n v="-5.8230000000000004"/>
    <n v="2024"/>
    <x v="10"/>
    <n v="11"/>
    <s v="Q4"/>
    <n v="3"/>
    <n v="-1.5"/>
  </r>
  <r>
    <n v="3848"/>
    <s v="US-2024-141327"/>
    <d v="2024-11-30T00:00:00"/>
    <d v="2024-12-03T00:00:00"/>
    <s v="First Class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"/>
    <n v="7"/>
    <n v="0.7"/>
    <n v="-4.2336"/>
    <n v="2024"/>
    <x v="10"/>
    <n v="11"/>
    <s v="Q4"/>
    <n v="3"/>
    <n v="-0.7"/>
  </r>
  <r>
    <n v="3849"/>
    <s v="US-2024-122210"/>
    <d v="2024-11-30T00:00:00"/>
    <d v="2024-12-04T00:00:00"/>
    <s v="Standard Class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79999999999"/>
    <n v="2024"/>
    <x v="10"/>
    <n v="11"/>
    <s v="Q4"/>
    <n v="4"/>
    <n v="-0.79999999999999993"/>
  </r>
  <r>
    <n v="3850"/>
    <s v="US-2024-140830"/>
    <d v="2024-11-30T00:00:00"/>
    <d v="2024-12-02T00:00:00"/>
    <s v="Second Class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  <n v="2024"/>
    <x v="10"/>
    <n v="11"/>
    <s v="Q4"/>
    <n v="2"/>
    <n v="0.47000000000000003"/>
  </r>
  <r>
    <n v="3851"/>
    <s v="US-2024-140830"/>
    <d v="2024-11-30T00:00:00"/>
    <d v="2024-12-02T00:00:00"/>
    <s v="Second Class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  <n v="2024"/>
    <x v="10"/>
    <n v="11"/>
    <s v="Q4"/>
    <n v="2"/>
    <n v="0.44999999999999996"/>
  </r>
  <r>
    <n v="3852"/>
    <s v="US-2024-122210"/>
    <d v="2024-11-30T00:00:00"/>
    <d v="2024-12-04T00:00:00"/>
    <s v="Standard Class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4000000000002"/>
    <n v="2024"/>
    <x v="10"/>
    <n v="11"/>
    <s v="Q4"/>
    <n v="4"/>
    <n v="-0.22500000000000003"/>
  </r>
  <r>
    <n v="3853"/>
    <s v="US-2024-137925"/>
    <d v="2024-11-30T00:00:00"/>
    <d v="2024-12-04T00:00:00"/>
    <s v="Standard Class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9"/>
    <n v="2024"/>
    <x v="10"/>
    <n v="11"/>
    <s v="Q4"/>
    <n v="4"/>
    <n v="0.45999999999999996"/>
  </r>
  <r>
    <n v="3854"/>
    <s v="US-2024-107685"/>
    <d v="2024-11-30T00:00:00"/>
    <d v="2024-12-02T00:00:00"/>
    <s v="Second Class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599999999999"/>
    <n v="2024"/>
    <x v="10"/>
    <n v="11"/>
    <s v="Q4"/>
    <n v="2"/>
    <n v="0.47999999999999993"/>
  </r>
  <r>
    <n v="3855"/>
    <s v="US-2024-156328"/>
    <d v="2024-11-30T00:00:00"/>
    <d v="2024-12-05T00:00:00"/>
    <s v="Standard Class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"/>
    <n v="3"/>
    <n v="0.2"/>
    <n v="19.9665"/>
    <n v="2024"/>
    <x v="10"/>
    <n v="11"/>
    <s v="Q4"/>
    <n v="5"/>
    <n v="0.1125"/>
  </r>
  <r>
    <n v="3856"/>
    <s v="US-2024-122210"/>
    <d v="2024-11-30T00:00:00"/>
    <d v="2024-12-04T00:00:00"/>
    <s v="Standard Class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2"/>
    <n v="4"/>
    <n v="0.4"/>
    <n v="15.82"/>
    <n v="2024"/>
    <x v="10"/>
    <n v="11"/>
    <s v="Q4"/>
    <n v="4"/>
    <n v="0.16666666666666666"/>
  </r>
  <r>
    <n v="3857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"/>
    <n v="5"/>
    <n v="0.2"/>
    <n v="125.245"/>
    <n v="2024"/>
    <x v="11"/>
    <n v="12"/>
    <s v="Q4"/>
    <n v="4"/>
    <n v="6.25E-2"/>
  </r>
  <r>
    <n v="3858"/>
    <s v="US-2024-111038"/>
    <d v="2024-12-01T00:00:00"/>
    <d v="2024-12-06T00:00:00"/>
    <s v="Standard Class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19999999998"/>
    <n v="2024"/>
    <x v="11"/>
    <n v="12"/>
    <s v="Q4"/>
    <n v="5"/>
    <n v="9.9999999999999992E-2"/>
  </r>
  <r>
    <n v="3859"/>
    <s v="US-2024-105676"/>
    <d v="2024-12-01T00:00:00"/>
    <d v="2024-12-02T00:00:00"/>
    <s v="Same Day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8000000000004"/>
    <n v="2024"/>
    <x v="11"/>
    <n v="12"/>
    <s v="Q4"/>
    <n v="1"/>
    <n v="-0.60000000000000009"/>
  </r>
  <r>
    <n v="3860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4"/>
    <n v="9"/>
    <n v="0"/>
    <n v="401.81400000000002"/>
    <n v="2024"/>
    <x v="11"/>
    <n v="12"/>
    <s v="Q4"/>
    <n v="4"/>
    <n v="0.21"/>
  </r>
  <r>
    <n v="3861"/>
    <s v="US-2024-110324"/>
    <d v="2024-12-01T00:00:00"/>
    <d v="2024-12-05T00:00:00"/>
    <s v="Standard Class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  <n v="2024"/>
    <x v="11"/>
    <n v="12"/>
    <s v="Q4"/>
    <n v="4"/>
    <n v="0.28000000000000003"/>
  </r>
  <r>
    <n v="3862"/>
    <s v="US-2024-103723"/>
    <d v="2024-12-01T00:00:00"/>
    <d v="2024-12-06T00:00:00"/>
    <s v="Standard Class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9"/>
    <n v="5"/>
    <n v="0"/>
    <n v="5.56"/>
    <n v="2024"/>
    <x v="11"/>
    <n v="12"/>
    <s v="Q4"/>
    <n v="5"/>
    <n v="0.39999999999999997"/>
  </r>
  <r>
    <n v="3863"/>
    <s v="US-2024-119907"/>
    <d v="2024-12-01T00:00:00"/>
    <d v="2024-12-08T00:00:00"/>
    <s v="Standard Class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3999999999999"/>
    <n v="2"/>
    <n v="0.2"/>
    <n v="19.398399999999999"/>
    <n v="2024"/>
    <x v="11"/>
    <n v="12"/>
    <s v="Q4"/>
    <n v="7"/>
    <n v="0.35"/>
  </r>
  <r>
    <n v="3864"/>
    <s v="US-2024-148817"/>
    <d v="2024-12-01T00:00:00"/>
    <d v="2024-12-07T00:00:00"/>
    <s v="Standard Class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  <n v="2024"/>
    <x v="11"/>
    <n v="12"/>
    <s v="Q4"/>
    <n v="6"/>
    <n v="0.48"/>
  </r>
  <r>
    <n v="3865"/>
    <s v="US-2024-110324"/>
    <d v="2024-12-01T00:00:00"/>
    <d v="2024-12-05T00:00:00"/>
    <s v="Standard Class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8000000000009"/>
    <n v="2024"/>
    <x v="11"/>
    <n v="12"/>
    <s v="Q4"/>
    <n v="4"/>
    <n v="0.47000000000000008"/>
  </r>
  <r>
    <n v="3866"/>
    <s v="US-2024-110324"/>
    <d v="2024-12-01T00:00:00"/>
    <d v="2024-12-05T00:00:00"/>
    <s v="Standard Class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  <n v="2024"/>
    <x v="11"/>
    <n v="12"/>
    <s v="Q4"/>
    <n v="4"/>
    <n v="0.48000000000000004"/>
  </r>
  <r>
    <n v="3867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  <n v="2024"/>
    <x v="11"/>
    <n v="12"/>
    <s v="Q4"/>
    <n v="4"/>
    <n v="0.45999999999999996"/>
  </r>
  <r>
    <n v="3868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x v="3"/>
    <s v="OFF-PA-10004255"/>
    <x v="0"/>
    <s v="Paper"/>
    <s v="Xerox 219"/>
    <n v="32.4"/>
    <n v="5"/>
    <n v="0"/>
    <n v="15.552"/>
    <n v="2024"/>
    <x v="11"/>
    <n v="12"/>
    <s v="Q4"/>
    <n v="4"/>
    <n v="0.48"/>
  </r>
  <r>
    <n v="3869"/>
    <s v="US-2024-148817"/>
    <d v="2024-12-01T00:00:00"/>
    <d v="2024-12-07T00:00:00"/>
    <s v="Standard Class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1"/>
    <n v="2024"/>
    <x v="11"/>
    <n v="12"/>
    <s v="Q4"/>
    <n v="6"/>
    <n v="0.27"/>
  </r>
  <r>
    <n v="3870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01"/>
    <n v="2024"/>
    <x v="11"/>
    <n v="12"/>
    <s v="Q4"/>
    <n v="4"/>
    <n v="0.02"/>
  </r>
  <r>
    <n v="3871"/>
    <s v="CA-2024-112224"/>
    <d v="2024-12-02T00:00:00"/>
    <d v="2024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2024"/>
    <x v="11"/>
    <n v="12"/>
    <s v="Q4"/>
    <n v="4"/>
    <n v="-0.42500000000000004"/>
  </r>
  <r>
    <n v="3872"/>
    <s v="CA-2024-145154"/>
    <d v="2024-12-02T00:00:00"/>
    <d v="2024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2024"/>
    <x v="11"/>
    <n v="12"/>
    <s v="Q4"/>
    <n v="4"/>
    <n v="-0.52492492492492493"/>
  </r>
  <r>
    <n v="3873"/>
    <s v="CA-2024-154124"/>
    <d v="2024-12-02T00:00:00"/>
    <d v="2024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2024"/>
    <x v="11"/>
    <n v="12"/>
    <s v="Q4"/>
    <n v="4"/>
    <n v="0.14823858114674443"/>
  </r>
  <r>
    <n v="3874"/>
    <s v="US-2024-145422"/>
    <d v="2024-12-03T00:00:00"/>
    <d v="2024-12-07T00:00:00"/>
    <s v="Standard Class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900000000002"/>
    <n v="3"/>
    <n v="0.15"/>
    <n v="-29.605799999999999"/>
    <n v="2024"/>
    <x v="11"/>
    <n v="12"/>
    <s v="Q4"/>
    <n v="4"/>
    <n v="-8.2352941176470573E-2"/>
  </r>
  <r>
    <n v="3875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9"/>
    <n v="2024"/>
    <x v="11"/>
    <n v="12"/>
    <s v="Q4"/>
    <n v="4"/>
    <n v="0.16250000000000001"/>
  </r>
  <r>
    <n v="3876"/>
    <s v="US-2024-122756"/>
    <d v="2024-12-03T00:00:00"/>
    <d v="2024-12-07T00:00:00"/>
    <s v="Standard Class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"/>
    <n v="1"/>
    <n v="0.2"/>
    <n v="0.77700000000000002"/>
    <n v="2024"/>
    <x v="11"/>
    <n v="12"/>
    <s v="Q4"/>
    <n v="4"/>
    <n v="0.26250000000000001"/>
  </r>
  <r>
    <n v="3877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9"/>
    <n v="2024"/>
    <x v="11"/>
    <n v="12"/>
    <s v="Q4"/>
    <n v="4"/>
    <n v="0.125"/>
  </r>
  <r>
    <n v="3878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"/>
    <n v="5"/>
    <n v="0.7"/>
    <n v="-73.576999999999998"/>
    <n v="2024"/>
    <x v="11"/>
    <n v="12"/>
    <s v="Q4"/>
    <n v="4"/>
    <n v="-0.76666666666666661"/>
  </r>
  <r>
    <n v="3879"/>
    <s v="US-2024-142475"/>
    <d v="2024-12-03T00:00:00"/>
    <d v="2024-12-07T00:00:00"/>
    <s v="Standard Class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2"/>
    <n v="2024"/>
    <x v="11"/>
    <n v="12"/>
    <s v="Q4"/>
    <n v="4"/>
    <n v="0.35000000000000003"/>
  </r>
  <r>
    <n v="3880"/>
    <s v="US-2024-147851"/>
    <d v="2024-12-03T00:00:00"/>
    <d v="2024-12-08T00:00:00"/>
    <s v="Standard Class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6"/>
    <n v="2024"/>
    <x v="11"/>
    <n v="12"/>
    <s v="Q4"/>
    <n v="5"/>
    <n v="0.31249999999999994"/>
  </r>
  <r>
    <n v="3881"/>
    <s v="US-2024-110093"/>
    <d v="2024-12-03T00:00:00"/>
    <d v="2024-12-08T00:00:00"/>
    <s v="Standard Class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97"/>
    <n v="2024"/>
    <x v="11"/>
    <n v="12"/>
    <s v="Q4"/>
    <n v="5"/>
    <n v="0.33749999999999997"/>
  </r>
  <r>
    <n v="3882"/>
    <s v="US-2024-156853"/>
    <d v="2024-12-03T00:00:00"/>
    <d v="2024-12-05T00:00:00"/>
    <s v="Second Class"/>
    <s v="HP-14815"/>
    <s v="Harold Pawlan"/>
    <x v="1"/>
    <s v="United States"/>
    <s v="Concord"/>
    <s v="New Hampshire"/>
    <n v="3301"/>
    <x v="1"/>
    <s v="OFF-PA-10003656"/>
    <x v="0"/>
    <s v="Paper"/>
    <s v="Xerox 1935"/>
    <n v="184.66"/>
    <n v="7"/>
    <n v="0"/>
    <n v="84.943600000000004"/>
    <n v="2024"/>
    <x v="11"/>
    <n v="12"/>
    <s v="Q4"/>
    <n v="2"/>
    <n v="0.46"/>
  </r>
  <r>
    <n v="3883"/>
    <s v="US-2024-110093"/>
    <d v="2024-12-03T00:00:00"/>
    <d v="2024-12-08T00:00:00"/>
    <s v="Standard Class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  <n v="2024"/>
    <x v="11"/>
    <n v="12"/>
    <s v="Q4"/>
    <n v="5"/>
    <n v="0.28750000000000003"/>
  </r>
  <r>
    <n v="3884"/>
    <s v="US-2024-122756"/>
    <d v="2024-12-03T00:00:00"/>
    <d v="2024-12-07T00:00:00"/>
    <s v="Standard Class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"/>
    <n v="4"/>
    <n v="0.7"/>
    <n v="-337.63799999999998"/>
    <n v="2024"/>
    <x v="11"/>
    <n v="12"/>
    <s v="Q4"/>
    <n v="4"/>
    <n v="-0.7"/>
  </r>
  <r>
    <n v="3885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106"/>
    <n v="2024"/>
    <x v="11"/>
    <n v="12"/>
    <s v="Q4"/>
    <n v="4"/>
    <n v="8.7500000000000092E-2"/>
  </r>
  <r>
    <n v="3886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  <n v="2024"/>
    <x v="11"/>
    <n v="12"/>
    <s v="Q4"/>
    <n v="6"/>
    <n v="2.2222222222222275E-2"/>
  </r>
  <r>
    <n v="3887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  <n v="2024"/>
    <x v="11"/>
    <n v="12"/>
    <s v="Q4"/>
    <n v="6"/>
    <n v="0.18888888888888888"/>
  </r>
  <r>
    <n v="3888"/>
    <s v="US-2024-130659"/>
    <d v="2024-12-04T00:00:00"/>
    <d v="2024-12-09T00:00:00"/>
    <s v="Second Class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99"/>
    <n v="2024"/>
    <x v="11"/>
    <n v="12"/>
    <s v="Q4"/>
    <n v="5"/>
    <n v="7.7777777777777779E-2"/>
  </r>
  <r>
    <n v="3889"/>
    <s v="US-2024-118871"/>
    <d v="2024-12-04T00:00:00"/>
    <d v="2024-12-09T00:00:00"/>
    <s v="Second Class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  <n v="2024"/>
    <x v="11"/>
    <n v="12"/>
    <s v="Q4"/>
    <n v="5"/>
    <n v="0.38000000000000006"/>
  </r>
  <r>
    <n v="3890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5999999999999"/>
    <n v="2024"/>
    <x v="11"/>
    <n v="12"/>
    <s v="Q4"/>
    <n v="6"/>
    <n v="0.39999999999999997"/>
  </r>
  <r>
    <n v="3891"/>
    <s v="US-2024-119508"/>
    <d v="2024-12-04T00:00:00"/>
    <d v="2024-12-09T00:00:00"/>
    <s v="Standard Class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  <n v="2024"/>
    <x v="11"/>
    <n v="12"/>
    <s v="Q4"/>
    <n v="5"/>
    <n v="0.36000000000000004"/>
  </r>
  <r>
    <n v="3892"/>
    <s v="US-2024-119508"/>
    <d v="2024-12-04T00:00:00"/>
    <d v="2024-12-09T00:00:00"/>
    <s v="Standard Class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  <n v="2024"/>
    <x v="11"/>
    <n v="12"/>
    <s v="Q4"/>
    <n v="5"/>
    <n v="0.37000000000000005"/>
  </r>
  <r>
    <n v="3893"/>
    <s v="US-2024-155600"/>
    <d v="2024-12-04T00:00:00"/>
    <d v="2024-12-07T00:00:00"/>
    <s v="Second Class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2"/>
    <n v="2024"/>
    <x v="11"/>
    <n v="12"/>
    <s v="Q4"/>
    <n v="3"/>
    <n v="0.32500000000000001"/>
  </r>
  <r>
    <n v="3894"/>
    <s v="US-2024-155600"/>
    <d v="2024-12-04T00:00:00"/>
    <d v="2024-12-07T00:00:00"/>
    <s v="Second Class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"/>
    <n v="7"/>
    <n v="0.7"/>
    <n v="-1065.3720000000001"/>
    <n v="2024"/>
    <x v="11"/>
    <n v="12"/>
    <s v="Q4"/>
    <n v="3"/>
    <n v="-0.66666666666666674"/>
  </r>
  <r>
    <n v="3895"/>
    <s v="US-2024-110247"/>
    <d v="2024-12-04T00:00:00"/>
    <d v="2024-12-08T00:00:00"/>
    <s v="Standard Class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4"/>
    <n v="2024"/>
    <x v="11"/>
    <n v="12"/>
    <s v="Q4"/>
    <n v="4"/>
    <n v="-0.73333333333333328"/>
  </r>
  <r>
    <n v="3896"/>
    <s v="US-2024-118871"/>
    <d v="2024-12-04T00:00:00"/>
    <d v="2024-12-09T00:00:00"/>
    <s v="Second Class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  <n v="2024"/>
    <x v="11"/>
    <n v="12"/>
    <s v="Q4"/>
    <n v="5"/>
    <n v="0.45"/>
  </r>
  <r>
    <n v="3897"/>
    <s v="US-2024-130659"/>
    <d v="2024-12-04T00:00:00"/>
    <d v="2024-12-09T00:00:00"/>
    <s v="Second Class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5999999999995"/>
    <n v="2024"/>
    <x v="11"/>
    <n v="12"/>
    <s v="Q4"/>
    <n v="5"/>
    <n v="0.48999999999999994"/>
  </r>
  <r>
    <n v="3898"/>
    <s v="US-2024-142377"/>
    <d v="2024-12-04T00:00:00"/>
    <d v="2024-12-09T00:00:00"/>
    <s v="Standard Class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200000000003"/>
    <n v="2024"/>
    <x v="11"/>
    <n v="12"/>
    <s v="Q4"/>
    <n v="5"/>
    <n v="0.47000000000000008"/>
  </r>
  <r>
    <n v="3899"/>
    <s v="US-2024-118871"/>
    <d v="2024-12-04T00:00:00"/>
    <d v="2024-12-09T00:00:00"/>
    <s v="Second Class"/>
    <s v="HM-14860"/>
    <s v="Harry Marie"/>
    <x v="2"/>
    <s v="United States"/>
    <s v="Los Angeles"/>
    <s v="California"/>
    <n v="90049"/>
    <x v="3"/>
    <s v="TEC-PH-10000193"/>
    <x v="2"/>
    <s v="Phones"/>
    <s v="Jensen SMPS-640 -Â speaker phone"/>
    <n v="110.352"/>
    <n v="3"/>
    <n v="0.2"/>
    <n v="8.2764000000000006"/>
    <n v="2024"/>
    <x v="11"/>
    <n v="12"/>
    <s v="Q4"/>
    <n v="5"/>
    <n v="7.4999999999999997E-2"/>
  </r>
  <r>
    <n v="3900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"/>
    <n v="2024"/>
    <x v="11"/>
    <n v="12"/>
    <s v="Q4"/>
    <n v="6"/>
    <n v="0.26"/>
  </r>
  <r>
    <n v="3901"/>
    <s v="US-2024-130659"/>
    <d v="2024-12-04T00:00:00"/>
    <d v="2024-12-09T00:00:00"/>
    <s v="Second Class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  <n v="2024"/>
    <x v="11"/>
    <n v="12"/>
    <s v="Q4"/>
    <n v="5"/>
    <n v="0.3"/>
  </r>
  <r>
    <n v="3902"/>
    <s v="CA-2024-119508"/>
    <d v="2024-12-04T00:00:00"/>
    <d v="2024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  <n v="2024"/>
    <x v="11"/>
    <n v="12"/>
    <s v="Q4"/>
    <n v="5"/>
    <n v="0.18888888888888888"/>
  </r>
  <r>
    <n v="3903"/>
    <s v="CA-2024-119508"/>
    <d v="2024-12-04T00:00:00"/>
    <d v="2024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"/>
    <n v="2024"/>
    <x v="11"/>
    <n v="12"/>
    <s v="Q4"/>
    <n v="5"/>
    <n v="0.26"/>
  </r>
  <r>
    <n v="3904"/>
    <s v="US-2024-110814"/>
    <d v="2024-12-05T00:00:00"/>
    <d v="2024-12-09T00:00:00"/>
    <s v="Second Class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8"/>
    <n v="2024"/>
    <x v="11"/>
    <n v="12"/>
    <s v="Q4"/>
    <n v="4"/>
    <n v="7.7777777777777779E-2"/>
  </r>
  <r>
    <n v="3905"/>
    <s v="US-2024-131842"/>
    <d v="2024-12-05T00:00:00"/>
    <d v="2024-12-08T00:00:00"/>
    <s v="First Class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2"/>
    <n v="2024"/>
    <x v="11"/>
    <n v="12"/>
    <s v="Q4"/>
    <n v="3"/>
    <n v="0.1125"/>
  </r>
  <r>
    <n v="3906"/>
    <s v="US-2024-156440"/>
    <d v="2024-12-05T00:00:00"/>
    <d v="2024-12-09T00:00:00"/>
    <s v="Standard Class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9"/>
    <n v="2024"/>
    <x v="11"/>
    <n v="12"/>
    <s v="Q4"/>
    <n v="4"/>
    <n v="0.32999999999999996"/>
  </r>
  <r>
    <n v="3907"/>
    <s v="US-2024-142937"/>
    <d v="2024-12-05T00:00:00"/>
    <d v="2024-12-06T00:00:00"/>
    <s v="First Class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39999999999996"/>
    <n v="2024"/>
    <x v="11"/>
    <n v="12"/>
    <s v="Q4"/>
    <n v="1"/>
    <n v="9.9999999999999992E-2"/>
  </r>
  <r>
    <n v="3908"/>
    <s v="US-2024-134943"/>
    <d v="2024-12-05T00:00:00"/>
    <d v="2024-12-06T00:00:00"/>
    <s v="First Class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80000000000001"/>
    <n v="5"/>
    <n v="0"/>
    <n v="76.400000000000006"/>
    <n v="2024"/>
    <x v="11"/>
    <n v="12"/>
    <s v="Q4"/>
    <n v="1"/>
    <n v="0.5"/>
  </r>
  <r>
    <n v="3909"/>
    <s v="US-2024-101091"/>
    <d v="2024-12-05T00:00:00"/>
    <d v="2024-12-09T00:00:00"/>
    <s v="Second Class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"/>
    <n v="6"/>
    <n v="0.7"/>
    <n v="-19.982399999999998"/>
    <n v="2024"/>
    <x v="11"/>
    <n v="12"/>
    <s v="Q4"/>
    <n v="4"/>
    <n v="-0.76666666666666661"/>
  </r>
  <r>
    <n v="3910"/>
    <s v="US-2024-110814"/>
    <d v="2024-12-05T00:00:00"/>
    <d v="2024-12-09T00:00:00"/>
    <s v="Second Class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"/>
    <n v="5"/>
    <n v="0.2"/>
    <n v="78.435000000000002"/>
    <n v="2024"/>
    <x v="11"/>
    <n v="12"/>
    <s v="Q4"/>
    <n v="4"/>
    <n v="0.33750000000000002"/>
  </r>
  <r>
    <n v="3911"/>
    <s v="US-2024-117898"/>
    <d v="2024-12-05T00:00:00"/>
    <d v="2024-12-11T00:00:00"/>
    <s v="Standard Class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  <n v="2024"/>
    <x v="11"/>
    <n v="12"/>
    <s v="Q4"/>
    <n v="6"/>
    <n v="0.36249999999999993"/>
  </r>
  <r>
    <n v="3912"/>
    <s v="US-2024-149566"/>
    <d v="2024-12-05T00:00:00"/>
    <d v="2024-12-10T00:00:00"/>
    <s v="Standard Class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  <n v="2024"/>
    <x v="11"/>
    <n v="12"/>
    <s v="Q4"/>
    <n v="5"/>
    <n v="0.48000000000000004"/>
  </r>
  <r>
    <n v="3913"/>
    <s v="US-2024-110814"/>
    <d v="2024-12-05T00:00:00"/>
    <d v="2024-12-09T00:00:00"/>
    <s v="Second Class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200000000001"/>
    <n v="2024"/>
    <x v="11"/>
    <n v="12"/>
    <s v="Q4"/>
    <n v="4"/>
    <n v="0.49000000000000005"/>
  </r>
  <r>
    <n v="3914"/>
    <s v="US-2024-149566"/>
    <d v="2024-12-05T00:00:00"/>
    <d v="2024-12-10T00:00:00"/>
    <s v="Standard Class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5"/>
    <n v="2024"/>
    <x v="11"/>
    <n v="12"/>
    <s v="Q4"/>
    <n v="5"/>
    <n v="0.45"/>
  </r>
  <r>
    <n v="3915"/>
    <s v="US-2024-101091"/>
    <d v="2024-12-05T00:00:00"/>
    <d v="2024-12-09T00:00:00"/>
    <s v="Second Class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7"/>
    <n v="2024"/>
    <x v="11"/>
    <n v="12"/>
    <s v="Q4"/>
    <n v="4"/>
    <n v="1.2499999999999937E-2"/>
  </r>
  <r>
    <n v="3916"/>
    <s v="US-2024-131884"/>
    <d v="2024-12-06T00:00:00"/>
    <d v="2024-12-06T00:00:00"/>
    <s v="Same Day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6000000000007"/>
    <n v="1"/>
    <n v="0.3"/>
    <n v="-24.235199999999999"/>
    <n v="2024"/>
    <x v="11"/>
    <n v="12"/>
    <s v="Q4"/>
    <n v="0"/>
    <n v="-0.3428571428571428"/>
  </r>
  <r>
    <n v="3917"/>
    <s v="US-2024-144806"/>
    <d v="2024-12-06T00:00:00"/>
    <d v="2024-12-11T00:00:00"/>
    <s v="Standard Class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9"/>
    <n v="6"/>
    <n v="0.2"/>
    <n v="48.951599999999999"/>
    <n v="2024"/>
    <x v="11"/>
    <n v="12"/>
    <s v="Q4"/>
    <n v="5"/>
    <n v="0.23749999999999999"/>
  </r>
  <r>
    <n v="3918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399999999998"/>
    <n v="2024"/>
    <x v="11"/>
    <n v="12"/>
    <s v="Q4"/>
    <n v="4"/>
    <n v="0.37"/>
  </r>
  <r>
    <n v="3919"/>
    <s v="US-2024-168634"/>
    <d v="2024-12-06T00:00:00"/>
    <d v="2024-12-11T00:00:00"/>
    <s v="Standard Class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  <n v="2024"/>
    <x v="11"/>
    <n v="12"/>
    <s v="Q4"/>
    <n v="5"/>
    <n v="0.26"/>
  </r>
  <r>
    <n v="3920"/>
    <s v="US-2024-143490"/>
    <d v="2024-12-06T00:00:00"/>
    <d v="2024-12-13T00:00:00"/>
    <s v="Standard Class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5"/>
    <n v="9"/>
    <n v="0"/>
    <n v="33.642000000000003"/>
    <n v="2024"/>
    <x v="11"/>
    <n v="12"/>
    <s v="Q4"/>
    <n v="7"/>
    <n v="0.28000000000000003"/>
  </r>
  <r>
    <n v="3921"/>
    <s v="US-2024-144806"/>
    <d v="2024-12-06T00:00:00"/>
    <d v="2024-12-11T00:00:00"/>
    <s v="Standard Class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903"/>
    <n v="2024"/>
    <x v="11"/>
    <n v="12"/>
    <s v="Q4"/>
    <n v="5"/>
    <n v="0.11249999999999988"/>
  </r>
  <r>
    <n v="3922"/>
    <s v="US-2024-131884"/>
    <d v="2024-12-06T00:00:00"/>
    <d v="2024-12-06T00:00:00"/>
    <s v="Same Day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97"/>
    <n v="2024"/>
    <x v="11"/>
    <n v="12"/>
    <s v="Q4"/>
    <n v="0"/>
    <n v="0.125"/>
  </r>
  <r>
    <n v="3923"/>
    <s v="US-2024-149692"/>
    <d v="2024-12-06T00:00:00"/>
    <d v="2024-12-12T00:00:00"/>
    <s v="Standard Class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8"/>
    <n v="7"/>
    <n v="0.8"/>
    <n v="-4.851"/>
    <n v="2024"/>
    <x v="11"/>
    <n v="12"/>
    <s v="Q4"/>
    <n v="6"/>
    <n v="-1.7500000000000002"/>
  </r>
  <r>
    <n v="3924"/>
    <s v="US-2024-166338"/>
    <d v="2024-12-06T00:00:00"/>
    <d v="2024-12-07T00:00:00"/>
    <s v="First Class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1"/>
    <n v="3"/>
    <n v="0.7"/>
    <n v="-10.382400000000001"/>
    <n v="2024"/>
    <x v="11"/>
    <n v="12"/>
    <s v="Q4"/>
    <n v="1"/>
    <n v="-0.7"/>
  </r>
  <r>
    <n v="3925"/>
    <s v="US-2024-114741"/>
    <d v="2024-12-06T00:00:00"/>
    <d v="2024-12-10T00:00:00"/>
    <s v="Standard Class"/>
    <s v="IL-15100"/>
    <s v="Ivan Liston"/>
    <x v="0"/>
    <s v="United States"/>
    <s v="North Las Vegas"/>
    <s v="Nevada"/>
    <n v="89031"/>
    <x v="3"/>
    <s v="OFF-LA-10004853"/>
    <x v="0"/>
    <s v="Labels"/>
    <s v="Avery 483"/>
    <n v="14.94"/>
    <n v="3"/>
    <n v="0"/>
    <n v="6.8723999999999998"/>
    <n v="2024"/>
    <x v="11"/>
    <n v="12"/>
    <s v="Q4"/>
    <n v="4"/>
    <n v="0.46"/>
  </r>
  <r>
    <n v="3926"/>
    <s v="US-2024-114741"/>
    <d v="2024-12-06T00:00:00"/>
    <d v="2024-12-10T00:00:00"/>
    <s v="Standard Class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3999999999998"/>
    <n v="2024"/>
    <x v="11"/>
    <n v="12"/>
    <s v="Q4"/>
    <n v="4"/>
    <n v="0.47999999999999993"/>
  </r>
  <r>
    <n v="3927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399999999998"/>
    <n v="2024"/>
    <x v="11"/>
    <n v="12"/>
    <s v="Q4"/>
    <n v="4"/>
    <n v="0.49"/>
  </r>
  <r>
    <n v="3928"/>
    <s v="US-2024-144806"/>
    <d v="2024-12-06T00:00:00"/>
    <d v="2024-12-11T00:00:00"/>
    <s v="Standard Class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29999999999999"/>
    <n v="2024"/>
    <x v="11"/>
    <n v="12"/>
    <s v="Q4"/>
    <n v="5"/>
    <n v="0.33749999999999997"/>
  </r>
  <r>
    <n v="3929"/>
    <s v="US-2024-144806"/>
    <d v="2024-12-06T00:00:00"/>
    <d v="2024-12-11T00:00:00"/>
    <s v="Standard Class"/>
    <s v="GH-14425"/>
    <s v="Gary Hwang"/>
    <x v="0"/>
    <s v="United States"/>
    <s v="Tucson"/>
    <s v="Arizona"/>
    <n v="85705"/>
    <x v="3"/>
    <s v="OFF-PA-10003039"/>
    <x v="0"/>
    <s v="Paper"/>
    <s v="Xerox 1960"/>
    <n v="198.27199999999999"/>
    <n v="8"/>
    <n v="0.2"/>
    <n v="61.96"/>
    <n v="2024"/>
    <x v="11"/>
    <n v="12"/>
    <s v="Q4"/>
    <n v="5"/>
    <n v="0.3125"/>
  </r>
  <r>
    <n v="3930"/>
    <s v="US-2024-148628"/>
    <d v="2024-12-06T00:00:00"/>
    <d v="2024-12-11T00:00:00"/>
    <s v="Standard Class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  <n v="2024"/>
    <x v="11"/>
    <n v="12"/>
    <s v="Q4"/>
    <n v="5"/>
    <n v="0.45999999999999996"/>
  </r>
  <r>
    <n v="3931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3999999999998"/>
    <n v="2024"/>
    <x v="11"/>
    <n v="12"/>
    <s v="Q4"/>
    <n v="4"/>
    <n v="0.47999999999999993"/>
  </r>
  <r>
    <n v="3932"/>
    <s v="US-2024-136700"/>
    <d v="2024-12-06T00:00:00"/>
    <d v="2024-12-11T00:00:00"/>
    <s v="Second Class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3999999999996"/>
    <n v="2024"/>
    <x v="11"/>
    <n v="12"/>
    <s v="Q4"/>
    <n v="5"/>
    <n v="0.48999999999999994"/>
  </r>
  <r>
    <n v="3933"/>
    <s v="US-2024-114741"/>
    <d v="2024-12-06T00:00:00"/>
    <d v="2024-12-10T00:00:00"/>
    <s v="Standard Class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"/>
    <n v="5"/>
    <n v="0"/>
    <n v="238.65299999999999"/>
    <n v="2024"/>
    <x v="11"/>
    <n v="12"/>
    <s v="Q4"/>
    <n v="4"/>
    <n v="0.18"/>
  </r>
  <r>
    <n v="3934"/>
    <s v="US-2024-144806"/>
    <d v="2024-12-06T00:00:00"/>
    <d v="2024-12-11T00:00:00"/>
    <s v="Standard Class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400000000001"/>
    <n v="6"/>
    <n v="0.2"/>
    <n v="-58.687199999999997"/>
    <n v="2024"/>
    <x v="11"/>
    <n v="12"/>
    <s v="Q4"/>
    <n v="5"/>
    <n v="-0.23749999999999999"/>
  </r>
  <r>
    <n v="3935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x v="1"/>
    <s v="TEC-AC-10002637"/>
    <x v="2"/>
    <s v="Accessories"/>
    <s v="LogitechÂ VX Revolution Cordless Laser Mouse for Notebooks (Black)"/>
    <n v="1619.91"/>
    <n v="9"/>
    <n v="0"/>
    <n v="97.194599999999895"/>
    <n v="2024"/>
    <x v="11"/>
    <n v="12"/>
    <s v="Q4"/>
    <n v="4"/>
    <n v="5.9999999999999935E-2"/>
  </r>
  <r>
    <n v="3936"/>
    <s v="US-2024-156104"/>
    <d v="2024-12-06T00:00:00"/>
    <d v="2024-12-08T00:00:00"/>
    <s v="Second Class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  <n v="2024"/>
    <x v="11"/>
    <n v="12"/>
    <s v="Q4"/>
    <n v="2"/>
    <n v="0.44999999999999996"/>
  </r>
  <r>
    <n v="3937"/>
    <s v="US-2024-143490"/>
    <d v="2024-12-06T00:00:00"/>
    <d v="2024-12-13T00:00:00"/>
    <s v="Standard Class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"/>
    <n v="2"/>
    <n v="0.2"/>
    <n v="19.178599999999999"/>
    <n v="2024"/>
    <x v="11"/>
    <n v="12"/>
    <s v="Q4"/>
    <n v="7"/>
    <n v="8.7499999999999994E-2"/>
  </r>
  <r>
    <n v="3938"/>
    <s v="US-2024-131884"/>
    <d v="2024-12-06T00:00:00"/>
    <d v="2024-12-06T00:00:00"/>
    <s v="Same Day"/>
    <s v="DK-13375"/>
    <s v="Dennis Kane"/>
    <x v="0"/>
    <s v="United States"/>
    <s v="Marion"/>
    <s v="Ohio"/>
    <n v="43302"/>
    <x v="1"/>
    <s v="TEC-PH-10001578"/>
    <x v="2"/>
    <s v="Phones"/>
    <s v="Polycom SoundStation2 EX ConferenceÂ phone"/>
    <n v="485.94"/>
    <n v="2"/>
    <n v="0.4"/>
    <n v="-89.089000000000098"/>
    <n v="2024"/>
    <x v="11"/>
    <n v="12"/>
    <s v="Q4"/>
    <n v="0"/>
    <n v="-0.18333333333333354"/>
  </r>
  <r>
    <n v="3939"/>
    <s v="US-2024-153752"/>
    <d v="2024-12-06T00:00:00"/>
    <d v="2024-12-11T00:00:00"/>
    <s v="Second Class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99"/>
    <n v="2024"/>
    <x v="11"/>
    <n v="12"/>
    <s v="Q4"/>
    <n v="5"/>
    <n v="0.28999999999999998"/>
  </r>
  <r>
    <n v="3940"/>
    <s v="US-2024-134894"/>
    <d v="2024-12-07T00:00:00"/>
    <d v="2024-12-11T00:00:00"/>
    <s v="Standard Class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"/>
    <n v="2024"/>
    <x v="11"/>
    <n v="12"/>
    <s v="Q4"/>
    <n v="4"/>
    <n v="0.25"/>
  </r>
  <r>
    <n v="3941"/>
    <s v="US-2024-135272"/>
    <d v="2024-12-07T00:00:00"/>
    <d v="2024-12-12T00:00:00"/>
    <s v="Standard Class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  <n v="2024"/>
    <x v="11"/>
    <n v="12"/>
    <s v="Q4"/>
    <n v="5"/>
    <n v="0.36"/>
  </r>
  <r>
    <n v="3942"/>
    <s v="US-2024-134894"/>
    <d v="2024-12-07T00:00:00"/>
    <d v="2024-12-11T00:00:00"/>
    <s v="Standard Class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799999999997"/>
    <n v="2024"/>
    <x v="11"/>
    <n v="12"/>
    <s v="Q4"/>
    <n v="4"/>
    <n v="0.26999999999999996"/>
  </r>
  <r>
    <n v="3943"/>
    <s v="US-2024-165050"/>
    <d v="2024-12-07T00:00:00"/>
    <d v="2024-12-09T00:00:00"/>
    <s v="First Class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  <n v="2024"/>
    <x v="11"/>
    <n v="12"/>
    <s v="Q4"/>
    <n v="2"/>
    <n v="0.33749999999999997"/>
  </r>
  <r>
    <n v="3944"/>
    <s v="US-2024-165050"/>
    <d v="2024-12-07T00:00:00"/>
    <d v="2024-12-09T00:00:00"/>
    <s v="First Class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8000000000002"/>
    <n v="2024"/>
    <x v="11"/>
    <n v="12"/>
    <s v="Q4"/>
    <n v="2"/>
    <n v="0.35000000000000003"/>
  </r>
  <r>
    <n v="3945"/>
    <s v="US-2024-130736"/>
    <d v="2024-12-07T00:00:00"/>
    <d v="2024-12-09T00:00:00"/>
    <s v="First Class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  <n v="2024"/>
    <x v="11"/>
    <n v="12"/>
    <s v="Q4"/>
    <n v="2"/>
    <n v="0"/>
  </r>
  <r>
    <n v="3946"/>
    <s v="US-2024-130736"/>
    <d v="2024-12-07T00:00:00"/>
    <d v="2024-12-09T00:00:00"/>
    <s v="First Class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  <n v="2024"/>
    <x v="11"/>
    <n v="12"/>
    <s v="Q4"/>
    <n v="2"/>
    <n v="0.45999999999999996"/>
  </r>
  <r>
    <n v="3947"/>
    <s v="US-2024-120957"/>
    <d v="2024-12-07T00:00:00"/>
    <d v="2024-12-07T00:00:00"/>
    <s v="Same Day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7999999999997"/>
    <n v="2024"/>
    <x v="11"/>
    <n v="12"/>
    <s v="Q4"/>
    <n v="0"/>
    <n v="0.47999999999999993"/>
  </r>
  <r>
    <n v="3948"/>
    <s v="US-2024-165050"/>
    <d v="2024-12-07T00:00:00"/>
    <d v="2024-12-09T00:00:00"/>
    <s v="First Class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  <n v="2024"/>
    <x v="11"/>
    <n v="12"/>
    <s v="Q4"/>
    <n v="2"/>
    <n v="0.28999999999999998"/>
  </r>
  <r>
    <n v="3949"/>
    <s v="US-2024-135622"/>
    <d v="2024-12-08T00:00:00"/>
    <d v="2024-12-11T00:00:00"/>
    <s v="Second Class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  <n v="2024"/>
    <x v="11"/>
    <n v="12"/>
    <s v="Q4"/>
    <n v="3"/>
    <n v="0.36250000000000004"/>
  </r>
  <r>
    <n v="3950"/>
    <s v="US-2024-156118"/>
    <d v="2024-12-08T00:00:00"/>
    <d v="2024-12-12T00:00:00"/>
    <s v="Standard Class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"/>
    <n v="3"/>
    <n v="0.2"/>
    <n v="5.1012000000000004"/>
    <n v="2024"/>
    <x v="11"/>
    <n v="12"/>
    <s v="Q4"/>
    <n v="4"/>
    <n v="0.32500000000000001"/>
  </r>
  <r>
    <n v="3951"/>
    <s v="US-2024-129532"/>
    <d v="2024-12-08T00:00:00"/>
    <d v="2024-12-12T00:00:00"/>
    <s v="Standard Class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  <n v="2024"/>
    <x v="11"/>
    <n v="12"/>
    <s v="Q4"/>
    <n v="4"/>
    <n v="1.9999999999999997E-2"/>
  </r>
  <r>
    <n v="3952"/>
    <s v="US-2024-129532"/>
    <d v="2024-12-08T00:00:00"/>
    <d v="2024-12-12T00:00:00"/>
    <s v="Standard Class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97"/>
    <n v="2024"/>
    <x v="11"/>
    <n v="12"/>
    <s v="Q4"/>
    <n v="4"/>
    <n v="0.16999999999999998"/>
  </r>
  <r>
    <n v="3953"/>
    <s v="US-2024-135622"/>
    <d v="2024-12-08T00:00:00"/>
    <d v="2024-12-11T00:00:00"/>
    <s v="Second Class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01"/>
    <n v="2024"/>
    <x v="11"/>
    <n v="12"/>
    <s v="Q4"/>
    <n v="3"/>
    <n v="8.7500000000000008E-2"/>
  </r>
  <r>
    <n v="3954"/>
    <s v="US-2024-103205"/>
    <d v="2024-12-08T00:00:00"/>
    <d v="2024-12-10T00:00:00"/>
    <s v="Second Class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"/>
    <n v="5"/>
    <n v="0.2"/>
    <n v="11.996"/>
    <n v="2024"/>
    <x v="11"/>
    <n v="12"/>
    <s v="Q4"/>
    <n v="2"/>
    <n v="0.1"/>
  </r>
  <r>
    <n v="3955"/>
    <s v="US-2024-157035"/>
    <d v="2024-12-09T00:00:00"/>
    <d v="2024-12-12T00:00:00"/>
    <s v="First Class"/>
    <s v="KB-16600"/>
    <s v="Ken Brennan"/>
    <x v="2"/>
    <s v="United States"/>
    <s v="Columbus"/>
    <s v="Indiana"/>
    <n v="47201"/>
    <x v="0"/>
    <s v="OFF-PA-10004156"/>
    <x v="0"/>
    <s v="Paper"/>
    <s v="Xerox 188"/>
    <n v="34.020000000000003"/>
    <n v="3"/>
    <n v="0"/>
    <n v="16.669799999999999"/>
    <n v="2024"/>
    <x v="11"/>
    <n v="12"/>
    <s v="Q4"/>
    <n v="3"/>
    <n v="0.48999999999999994"/>
  </r>
  <r>
    <n v="3956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4000000000005"/>
    <n v="3"/>
    <n v="0"/>
    <n v="141.1644"/>
    <n v="2024"/>
    <x v="11"/>
    <n v="12"/>
    <s v="Q4"/>
    <n v="6"/>
    <n v="0.25999999999999995"/>
  </r>
  <r>
    <n v="3957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200000000002"/>
    <n v="2024"/>
    <x v="11"/>
    <n v="12"/>
    <s v="Q4"/>
    <n v="6"/>
    <n v="0.17"/>
  </r>
  <r>
    <n v="3958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  <n v="2024"/>
    <x v="11"/>
    <n v="12"/>
    <s v="Q4"/>
    <n v="6"/>
    <n v="0.25"/>
  </r>
  <r>
    <n v="3959"/>
    <s v="US-2024-106208"/>
    <d v="2024-12-10T00:00:00"/>
    <d v="2024-12-15T00:00:00"/>
    <s v="Standard Class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8000000000001"/>
    <n v="7"/>
    <n v="0.8"/>
    <n v="-108.8304"/>
    <n v="2024"/>
    <x v="11"/>
    <n v="12"/>
    <s v="Q4"/>
    <n v="5"/>
    <n v="-2.0499999999999998"/>
  </r>
  <r>
    <n v="3960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4000000000004"/>
    <n v="2024"/>
    <x v="11"/>
    <n v="12"/>
    <s v="Q4"/>
    <n v="6"/>
    <n v="0.34"/>
  </r>
  <r>
    <n v="3961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  <n v="2024"/>
    <x v="11"/>
    <n v="12"/>
    <s v="Q4"/>
    <n v="6"/>
    <n v="0.38999999999999996"/>
  </r>
  <r>
    <n v="3962"/>
    <s v="US-2024-168732"/>
    <d v="2024-12-10T00:00:00"/>
    <d v="2024-12-16T00:00:00"/>
    <s v="Standard Class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40000000000001"/>
    <n v="2024"/>
    <x v="11"/>
    <n v="12"/>
    <s v="Q4"/>
    <n v="6"/>
    <n v="0.28000000000000003"/>
  </r>
  <r>
    <n v="3963"/>
    <s v="US-2024-115693"/>
    <d v="2024-12-10T00:00:00"/>
    <d v="2024-12-15T00:00:00"/>
    <s v="Standard Class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3999999999999"/>
    <n v="2024"/>
    <x v="11"/>
    <n v="12"/>
    <s v="Q4"/>
    <n v="5"/>
    <n v="0.28000000000000003"/>
  </r>
  <r>
    <n v="3964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  <n v="2024"/>
    <x v="11"/>
    <n v="12"/>
    <s v="Q4"/>
    <n v="6"/>
    <n v="0.45999999999999996"/>
  </r>
  <r>
    <n v="3965"/>
    <s v="US-2024-127502"/>
    <d v="2024-12-10T00:00:00"/>
    <d v="2024-12-14T00:00:00"/>
    <s v="Standard Class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  <n v="2024"/>
    <x v="11"/>
    <n v="12"/>
    <s v="Q4"/>
    <n v="4"/>
    <n v="0.49000000000000005"/>
  </r>
  <r>
    <n v="3966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7000000000002"/>
    <n v="2024"/>
    <x v="11"/>
    <n v="12"/>
    <s v="Q4"/>
    <n v="0"/>
    <n v="0.47000000000000003"/>
  </r>
  <r>
    <n v="3967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"/>
    <n v="5"/>
    <n v="0"/>
    <n v="12.672000000000001"/>
    <n v="2024"/>
    <x v="11"/>
    <n v="12"/>
    <s v="Q4"/>
    <n v="6"/>
    <n v="0.48000000000000004"/>
  </r>
  <r>
    <n v="3968"/>
    <s v="US-2024-168732"/>
    <d v="2024-12-10T00:00:00"/>
    <d v="2024-12-16T00:00:00"/>
    <s v="Standard Class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599999999999"/>
    <n v="2024"/>
    <x v="11"/>
    <n v="12"/>
    <s v="Q4"/>
    <n v="6"/>
    <n v="0.47999999999999993"/>
  </r>
  <r>
    <n v="3969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5000000000001"/>
    <n v="2024"/>
    <x v="11"/>
    <n v="12"/>
    <s v="Q4"/>
    <n v="6"/>
    <n v="0.46"/>
  </r>
  <r>
    <n v="3970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600000000004"/>
    <n v="2024"/>
    <x v="11"/>
    <n v="12"/>
    <s v="Q4"/>
    <n v="0"/>
    <n v="0.46"/>
  </r>
  <r>
    <n v="3971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â€ x 11â€"/>
    <n v="41.28"/>
    <n v="6"/>
    <n v="0"/>
    <n v="18.988800000000001"/>
    <n v="2024"/>
    <x v="11"/>
    <n v="12"/>
    <s v="Q4"/>
    <n v="0"/>
    <n v="0.46"/>
  </r>
  <r>
    <n v="3972"/>
    <s v="US-2024-168732"/>
    <d v="2024-12-10T00:00:00"/>
    <d v="2024-12-16T00:00:00"/>
    <s v="Standard Class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  <n v="2024"/>
    <x v="11"/>
    <n v="12"/>
    <s v="Q4"/>
    <n v="6"/>
    <n v="0.21"/>
  </r>
  <r>
    <n v="3973"/>
    <s v="US-2024-112823"/>
    <d v="2024-12-10T00:00:00"/>
    <d v="2024-12-16T00:00:00"/>
    <s v="Standard Class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  <n v="2024"/>
    <x v="11"/>
    <n v="12"/>
    <s v="Q4"/>
    <n v="6"/>
    <n v="0.17499999999999999"/>
  </r>
  <r>
    <n v="3974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5"/>
    <n v="2024"/>
    <x v="11"/>
    <n v="12"/>
    <s v="Q4"/>
    <n v="0"/>
    <n v="0.3125"/>
  </r>
  <r>
    <n v="3975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  <n v="2024"/>
    <x v="11"/>
    <n v="12"/>
    <s v="Q4"/>
    <n v="6"/>
    <n v="0.26999999999999996"/>
  </r>
  <r>
    <n v="3976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5999999999993"/>
    <n v="4"/>
    <n v="0.7"/>
    <n v="-143.79040000000001"/>
    <n v="2024"/>
    <x v="11"/>
    <n v="12"/>
    <s v="Q4"/>
    <n v="5"/>
    <n v="-2.0666666666666669"/>
  </r>
  <r>
    <n v="3977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"/>
    <n v="5"/>
    <n v="0.2"/>
    <n v="10.984"/>
    <n v="2024"/>
    <x v="11"/>
    <n v="12"/>
    <s v="Q4"/>
    <n v="5"/>
    <n v="0.19999999999999998"/>
  </r>
  <r>
    <n v="3978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5999999999997"/>
    <n v="9"/>
    <n v="0.2"/>
    <n v="15.069599999999999"/>
    <n v="2024"/>
    <x v="11"/>
    <n v="12"/>
    <s v="Q4"/>
    <n v="5"/>
    <n v="0.28750000000000003"/>
  </r>
  <r>
    <n v="3979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6"/>
    <n v="2024"/>
    <x v="11"/>
    <n v="12"/>
    <s v="Q4"/>
    <n v="5"/>
    <n v="-0.68"/>
  </r>
  <r>
    <n v="3980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"/>
    <n v="5"/>
    <n v="0.2"/>
    <n v="1.1479999999999999"/>
    <n v="2024"/>
    <x v="11"/>
    <n v="12"/>
    <s v="Q4"/>
    <n v="5"/>
    <n v="8.7499999999999994E-2"/>
  </r>
  <r>
    <n v="3981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20000000000001"/>
    <n v="2024"/>
    <x v="11"/>
    <n v="12"/>
    <s v="Q4"/>
    <n v="5"/>
    <n v="0.1125"/>
  </r>
  <r>
    <n v="3982"/>
    <s v="US-2024-120572"/>
    <d v="2024-12-11T00:00:00"/>
    <d v="2024-12-15T00:00:00"/>
    <s v="Standard Class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7999999999999"/>
    <n v="2"/>
    <n v="0.7"/>
    <n v="-8.9795999999999996"/>
    <n v="2024"/>
    <x v="11"/>
    <n v="12"/>
    <s v="Q4"/>
    <n v="4"/>
    <n v="-0.7"/>
  </r>
  <r>
    <n v="3983"/>
    <s v="US-2024-106362"/>
    <d v="2024-12-11T00:00:00"/>
    <d v="2024-12-15T00:00:00"/>
    <s v="Standard Class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1"/>
    <n v="3"/>
    <n v="0.7"/>
    <n v="-7.5768000000000004"/>
    <n v="2024"/>
    <x v="11"/>
    <n v="12"/>
    <s v="Q4"/>
    <n v="4"/>
    <n v="-0.73333333333333328"/>
  </r>
  <r>
    <n v="3984"/>
    <s v="US-2024-134082"/>
    <d v="2024-12-11T00:00:00"/>
    <d v="2024-12-17T00:00:00"/>
    <s v="Standard Class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800000000003"/>
    <n v="2024"/>
    <x v="11"/>
    <n v="12"/>
    <s v="Q4"/>
    <n v="6"/>
    <n v="0.35000000000000003"/>
  </r>
  <r>
    <n v="3985"/>
    <s v="US-2024-135853"/>
    <d v="2024-12-11T00:00:00"/>
    <d v="2024-12-14T00:00:00"/>
    <s v="First Class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  <n v="2024"/>
    <x v="11"/>
    <n v="12"/>
    <s v="Q4"/>
    <n v="3"/>
    <n v="0.45"/>
  </r>
  <r>
    <n v="3986"/>
    <s v="US-2024-150560"/>
    <d v="2024-12-11T00:00:00"/>
    <d v="2024-12-12T00:00:00"/>
    <s v="First Class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  <n v="2024"/>
    <x v="11"/>
    <n v="12"/>
    <s v="Q4"/>
    <n v="1"/>
    <n v="0.49"/>
  </r>
  <r>
    <n v="3987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9"/>
    <n v="2024"/>
    <x v="11"/>
    <n v="12"/>
    <s v="Q4"/>
    <n v="5"/>
    <n v="0.33749999999999997"/>
  </r>
  <r>
    <n v="3988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6000000000002"/>
    <n v="3"/>
    <n v="0.2"/>
    <n v="9.6936"/>
    <n v="2024"/>
    <x v="11"/>
    <n v="12"/>
    <s v="Q4"/>
    <n v="5"/>
    <n v="0.35"/>
  </r>
  <r>
    <n v="3989"/>
    <s v="US-2024-155761"/>
    <d v="2024-12-11T00:00:00"/>
    <d v="2024-12-11T00:00:00"/>
    <s v="Same Day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03"/>
    <n v="2024"/>
    <x v="11"/>
    <n v="12"/>
    <s v="Q4"/>
    <n v="0"/>
    <n v="0.1"/>
  </r>
  <r>
    <n v="3990"/>
    <s v="US-2024-155761"/>
    <d v="2024-12-11T00:00:00"/>
    <d v="2024-12-11T00:00:00"/>
    <s v="Same Day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  <n v="2024"/>
    <x v="11"/>
    <n v="12"/>
    <s v="Q4"/>
    <n v="0"/>
    <n v="0.22500000000000001"/>
  </r>
  <r>
    <n v="3991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98"/>
    <n v="2024"/>
    <x v="11"/>
    <n v="12"/>
    <s v="Q4"/>
    <n v="5"/>
    <n v="-0.1125"/>
  </r>
  <r>
    <n v="3992"/>
    <s v="US-2024-135853"/>
    <d v="2024-12-11T00:00:00"/>
    <d v="2024-12-14T00:00:00"/>
    <s v="First Class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  <n v="2024"/>
    <x v="11"/>
    <n v="12"/>
    <s v="Q4"/>
    <n v="3"/>
    <n v="0.35000000000000003"/>
  </r>
  <r>
    <n v="3993"/>
    <s v="US-2024-135853"/>
    <d v="2024-12-11T00:00:00"/>
    <d v="2024-12-14T00:00:00"/>
    <s v="First Class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499999999999"/>
    <n v="2024"/>
    <x v="11"/>
    <n v="12"/>
    <s v="Q4"/>
    <n v="3"/>
    <n v="0.25"/>
  </r>
  <r>
    <n v="3994"/>
    <s v="US-2024-154620"/>
    <d v="2024-12-12T00:00:00"/>
    <d v="2024-12-16T00:00:00"/>
    <s v="Standard Class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"/>
    <n v="2"/>
    <n v="0.2"/>
    <n v="34.892800000000001"/>
    <n v="2024"/>
    <x v="11"/>
    <n v="12"/>
    <s v="Q4"/>
    <n v="4"/>
    <n v="0.1"/>
  </r>
  <r>
    <n v="3995"/>
    <s v="US-2024-134075"/>
    <d v="2024-12-12T00:00:00"/>
    <d v="2024-12-16T00:00:00"/>
    <s v="Standard Class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"/>
    <n v="2024"/>
    <x v="11"/>
    <n v="12"/>
    <s v="Q4"/>
    <n v="4"/>
    <n v="0.13"/>
  </r>
  <r>
    <n v="3996"/>
    <s v="US-2024-155586"/>
    <d v="2024-12-12T00:00:00"/>
    <d v="2024-12-16T00:00:00"/>
    <s v="Second Class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  <n v="2024"/>
    <x v="11"/>
    <n v="12"/>
    <s v="Q4"/>
    <n v="4"/>
    <n v="0.27"/>
  </r>
  <r>
    <n v="3997"/>
    <s v="US-2024-129042"/>
    <d v="2024-12-12T00:00:00"/>
    <d v="2024-12-17T00:00:00"/>
    <s v="Standard Class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3999999999998"/>
    <n v="2024"/>
    <x v="11"/>
    <n v="12"/>
    <s v="Q4"/>
    <n v="5"/>
    <n v="0.26999999999999996"/>
  </r>
  <r>
    <n v="3998"/>
    <s v="US-2024-145065"/>
    <d v="2024-12-12T00:00:00"/>
    <d v="2024-12-15T00:00:00"/>
    <s v="First Class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  <n v="2024"/>
    <x v="11"/>
    <n v="12"/>
    <s v="Q4"/>
    <n v="3"/>
    <n v="0.36249999999999993"/>
  </r>
  <r>
    <n v="3999"/>
    <s v="US-2024-155586"/>
    <d v="2024-12-12T00:00:00"/>
    <d v="2024-12-16T00:00:00"/>
    <s v="Second Class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  <n v="2024"/>
    <x v="11"/>
    <n v="12"/>
    <s v="Q4"/>
    <n v="4"/>
    <n v="0.48000000000000004"/>
  </r>
  <r>
    <n v="4000"/>
    <s v="US-2024-145065"/>
    <d v="2024-12-12T00:00:00"/>
    <d v="2024-12-15T00:00:00"/>
    <s v="First Class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6000000000001"/>
    <n v="2024"/>
    <x v="11"/>
    <n v="12"/>
    <s v="Q4"/>
    <n v="3"/>
    <n v="0.46"/>
  </r>
  <r>
    <n v="4001"/>
    <s v="US-2024-155586"/>
    <d v="2024-12-12T00:00:00"/>
    <d v="2024-12-16T00:00:00"/>
    <s v="Second Class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8"/>
    <n v="2024"/>
    <x v="11"/>
    <n v="12"/>
    <s v="Q4"/>
    <n v="4"/>
    <n v="0.45"/>
  </r>
  <r>
    <n v="4002"/>
    <s v="US-2024-127481"/>
    <d v="2024-12-12T00:00:00"/>
    <d v="2024-12-15T00:00:00"/>
    <s v="Second Class"/>
    <s v="JD-15895"/>
    <s v="Jonathan Doherty"/>
    <x v="2"/>
    <s v="United States"/>
    <s v="Las Vegas"/>
    <s v="Nevada"/>
    <n v="89115"/>
    <x v="3"/>
    <s v="OFF-PA-10002036"/>
    <x v="0"/>
    <s v="Paper"/>
    <s v="Xerox 1930"/>
    <n v="32.4"/>
    <n v="5"/>
    <n v="0"/>
    <n v="15.875999999999999"/>
    <n v="2024"/>
    <x v="11"/>
    <n v="12"/>
    <s v="Q4"/>
    <n v="3"/>
    <n v="0.49"/>
  </r>
  <r>
    <n v="4003"/>
    <s v="US-2024-127481"/>
    <d v="2024-12-12T00:00:00"/>
    <d v="2024-12-15T00:00:00"/>
    <s v="Second Class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  <n v="2024"/>
    <x v="11"/>
    <n v="12"/>
    <s v="Q4"/>
    <n v="3"/>
    <n v="0.5"/>
  </r>
  <r>
    <n v="4004"/>
    <s v="US-2024-134075"/>
    <d v="2024-12-12T00:00:00"/>
    <d v="2024-12-16T00:00:00"/>
    <s v="Standard Class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  <n v="2024"/>
    <x v="11"/>
    <n v="12"/>
    <s v="Q4"/>
    <n v="4"/>
    <n v="0.26"/>
  </r>
  <r>
    <n v="4005"/>
    <s v="US-2024-110870"/>
    <d v="2024-12-12T00:00:00"/>
    <d v="2024-12-15T00:00:00"/>
    <s v="First Class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899"/>
    <n v="2024"/>
    <x v="11"/>
    <n v="12"/>
    <s v="Q4"/>
    <n v="3"/>
    <n v="1.9999999999999959E-2"/>
  </r>
  <r>
    <n v="4006"/>
    <s v="US-2024-167220"/>
    <d v="2024-12-12T00:00:00"/>
    <d v="2024-12-16T00:00:00"/>
    <s v="Standard Class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7999999999999"/>
    <n v="4"/>
    <n v="0.2"/>
    <n v="6.4307999999999996"/>
    <n v="2024"/>
    <x v="11"/>
    <n v="12"/>
    <s v="Q4"/>
    <n v="4"/>
    <n v="0.28749999999999998"/>
  </r>
  <r>
    <n v="4007"/>
    <s v="US-2024-110870"/>
    <d v="2024-12-12T00:00:00"/>
    <d v="2024-12-15T00:00:00"/>
    <s v="First Class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"/>
    <n v="2024"/>
    <x v="11"/>
    <n v="12"/>
    <s v="Q4"/>
    <n v="3"/>
    <n v="0.43"/>
  </r>
  <r>
    <n v="4008"/>
    <s v="CA-2024-155586"/>
    <d v="2024-12-12T00:00:00"/>
    <d v="2024-12-16T00:00:00"/>
    <s v="Second Class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  <n v="2024"/>
    <x v="11"/>
    <n v="12"/>
    <s v="Q4"/>
    <n v="4"/>
    <n v="0.48000000000000004"/>
  </r>
  <r>
    <n v="4009"/>
    <s v="CA-2024-155586"/>
    <d v="2024-12-12T00:00:00"/>
    <d v="2024-12-16T00:00:00"/>
    <s v="Second Class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8"/>
    <n v="2024"/>
    <x v="11"/>
    <n v="12"/>
    <s v="Q4"/>
    <n v="4"/>
    <n v="0.45"/>
  </r>
  <r>
    <n v="4010"/>
    <s v="CA-2024-155586"/>
    <d v="2024-12-12T00:00:00"/>
    <d v="2024-12-16T00:00:00"/>
    <s v="Second Class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7999999999999"/>
    <n v="4"/>
    <n v="0.2"/>
    <n v="6.4307999999999996"/>
    <n v="2024"/>
    <x v="11"/>
    <n v="12"/>
    <s v="Q4"/>
    <n v="4"/>
    <n v="0.28749999999999998"/>
  </r>
  <r>
    <n v="4011"/>
    <s v="US-2024-148250"/>
    <d v="2024-12-13T00:00:00"/>
    <d v="2024-12-17T00:00:00"/>
    <s v="Standard Class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  <n v="2024"/>
    <x v="11"/>
    <n v="12"/>
    <s v="Q4"/>
    <n v="4"/>
    <n v="0.26"/>
  </r>
  <r>
    <n v="4012"/>
    <s v="US-2024-157770"/>
    <d v="2024-12-13T00:00:00"/>
    <d v="2024-12-15T00:00:00"/>
    <s v="First Class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50000000000004"/>
    <n v="2024"/>
    <x v="11"/>
    <n v="12"/>
    <s v="Q4"/>
    <n v="2"/>
    <n v="0.33750000000000002"/>
  </r>
  <r>
    <n v="4013"/>
    <s v="US-2024-139962"/>
    <d v="2024-12-13T00:00:00"/>
    <d v="2024-12-20T00:00:00"/>
    <s v="Standard Class"/>
    <s v="Dp-13240"/>
    <s v="Dean percer"/>
    <x v="1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  <n v="2024"/>
    <x v="11"/>
    <n v="12"/>
    <s v="Q4"/>
    <n v="7"/>
    <n v="0.5"/>
  </r>
  <r>
    <n v="4014"/>
    <s v="US-2024-125423"/>
    <d v="2024-12-13T00:00:00"/>
    <d v="2024-12-15T00:00:00"/>
    <s v="Second Class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  <n v="2024"/>
    <x v="11"/>
    <n v="12"/>
    <s v="Q4"/>
    <n v="2"/>
    <n v="0.45999999999999996"/>
  </r>
  <r>
    <n v="4015"/>
    <s v="US-2024-148250"/>
    <d v="2024-12-13T00:00:00"/>
    <d v="2024-12-17T00:00:00"/>
    <s v="Standard Class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7999999999997"/>
    <n v="2024"/>
    <x v="11"/>
    <n v="12"/>
    <s v="Q4"/>
    <n v="4"/>
    <n v="0.47999999999999993"/>
  </r>
  <r>
    <n v="4016"/>
    <s v="US-2024-139962"/>
    <d v="2024-12-13T00:00:00"/>
    <d v="2024-12-20T00:00:00"/>
    <s v="Standard Class"/>
    <s v="Dp-13240"/>
    <s v="Dean percer"/>
    <x v="1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  <n v="2024"/>
    <x v="11"/>
    <n v="12"/>
    <s v="Q4"/>
    <n v="7"/>
    <n v="0.48000000000000004"/>
  </r>
  <r>
    <n v="4017"/>
    <s v="US-2024-157770"/>
    <d v="2024-12-13T00:00:00"/>
    <d v="2024-12-15T00:00:00"/>
    <s v="First Class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"/>
    <n v="5"/>
    <n v="0"/>
    <n v="27.3735"/>
    <n v="2024"/>
    <x v="11"/>
    <n v="12"/>
    <s v="Q4"/>
    <n v="2"/>
    <n v="0.11"/>
  </r>
  <r>
    <n v="4018"/>
    <s v="US-2024-157770"/>
    <d v="2024-12-13T00:00:00"/>
    <d v="2024-12-15T00:00:00"/>
    <s v="First Class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  <n v="2024"/>
    <x v="11"/>
    <n v="12"/>
    <s v="Q4"/>
    <n v="2"/>
    <n v="0.42"/>
  </r>
  <r>
    <n v="4019"/>
    <s v="US-2024-157770"/>
    <d v="2024-12-13T00:00:00"/>
    <d v="2024-12-15T00:00:00"/>
    <s v="First Class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599999999998"/>
    <n v="3"/>
    <n v="0.2"/>
    <n v="49.437600000000003"/>
    <n v="2024"/>
    <x v="11"/>
    <n v="12"/>
    <s v="Q4"/>
    <n v="2"/>
    <n v="0.1"/>
  </r>
  <r>
    <n v="4020"/>
    <s v="US-2024-130253"/>
    <d v="2024-12-14T00:00:00"/>
    <d v="2024-12-18T00:00:00"/>
    <s v="Standard Class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6000000000004"/>
    <n v="2024"/>
    <x v="11"/>
    <n v="12"/>
    <s v="Q4"/>
    <n v="4"/>
    <n v="0.34"/>
  </r>
  <r>
    <n v="4021"/>
    <s v="US-2024-125066"/>
    <d v="2024-12-14T00:00:00"/>
    <d v="2024-12-18T00:00:00"/>
    <s v="Standard Class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2000000000001"/>
    <n v="2024"/>
    <x v="11"/>
    <n v="12"/>
    <s v="Q4"/>
    <n v="4"/>
    <n v="0.32"/>
  </r>
  <r>
    <n v="4022"/>
    <s v="US-2024-114048"/>
    <d v="2024-12-14T00:00:00"/>
    <d v="2024-12-18T00:00:00"/>
    <s v="Standard Class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"/>
    <n v="2024"/>
    <x v="11"/>
    <n v="12"/>
    <s v="Q4"/>
    <n v="4"/>
    <n v="0.44"/>
  </r>
  <r>
    <n v="4023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1"/>
    <n v="2024"/>
    <x v="11"/>
    <n v="12"/>
    <s v="Q4"/>
    <n v="2"/>
    <n v="3.7500000000000006E-2"/>
  </r>
  <r>
    <n v="4024"/>
    <s v="US-2024-125066"/>
    <d v="2024-12-14T00:00:00"/>
    <d v="2024-12-18T00:00:00"/>
    <s v="Standard Class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3999999999999"/>
    <n v="2024"/>
    <x v="11"/>
    <n v="12"/>
    <s v="Q4"/>
    <n v="4"/>
    <n v="0.28000000000000003"/>
  </r>
  <r>
    <n v="4025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7999999999998"/>
    <n v="3"/>
    <n v="0.2"/>
    <n v="11.5587"/>
    <n v="2024"/>
    <x v="11"/>
    <n v="12"/>
    <s v="Q4"/>
    <n v="2"/>
    <n v="0.33750000000000002"/>
  </r>
  <r>
    <n v="4026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4"/>
    <n v="2024"/>
    <x v="11"/>
    <n v="12"/>
    <s v="Q4"/>
    <n v="2"/>
    <n v="0.375"/>
  </r>
  <r>
    <n v="4027"/>
    <s v="US-2024-146696"/>
    <d v="2024-12-14T00:00:00"/>
    <d v="2024-12-19T00:00:00"/>
    <s v="Standard Class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4000000000002"/>
    <n v="2024"/>
    <x v="11"/>
    <n v="12"/>
    <s v="Q4"/>
    <n v="5"/>
    <n v="0.33750000000000002"/>
  </r>
  <r>
    <n v="4028"/>
    <s v="US-2024-119592"/>
    <d v="2024-12-14T00:00:00"/>
    <d v="2024-12-16T00:00:00"/>
    <s v="Second Class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8"/>
    <n v="2024"/>
    <x v="11"/>
    <n v="12"/>
    <s v="Q4"/>
    <n v="2"/>
    <n v="0.48000000000000004"/>
  </r>
  <r>
    <n v="4029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3999999999998"/>
    <n v="2024"/>
    <x v="11"/>
    <n v="12"/>
    <s v="Q4"/>
    <n v="2"/>
    <n v="0.47999999999999993"/>
  </r>
  <r>
    <n v="4030"/>
    <s v="US-2024-126347"/>
    <d v="2024-12-14T00:00:00"/>
    <d v="2024-12-19T00:00:00"/>
    <s v="Second Class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  <n v="2024"/>
    <x v="11"/>
    <n v="12"/>
    <s v="Q4"/>
    <n v="5"/>
    <n v="0.21"/>
  </r>
  <r>
    <n v="4031"/>
    <s v="US-2024-123232"/>
    <d v="2024-12-14T00:00:00"/>
    <d v="2024-12-16T00:00:00"/>
    <s v="Second Class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400000000001"/>
    <n v="2024"/>
    <x v="11"/>
    <n v="12"/>
    <s v="Q4"/>
    <n v="2"/>
    <n v="0.1125"/>
  </r>
  <r>
    <n v="4032"/>
    <s v="US-2024-147830"/>
    <d v="2024-12-15T00:00:00"/>
    <d v="2024-12-18T00:00:00"/>
    <s v="First Class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03"/>
    <n v="2024"/>
    <x v="11"/>
    <n v="12"/>
    <s v="Q4"/>
    <n v="3"/>
    <n v="0.26250000000000001"/>
  </r>
  <r>
    <n v="4033"/>
    <s v="US-2024-109638"/>
    <d v="2024-12-15T00:00:00"/>
    <d v="2024-12-22T00:00:00"/>
    <s v="Standard Class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  <n v="2024"/>
    <x v="11"/>
    <n v="12"/>
    <s v="Q4"/>
    <n v="7"/>
    <n v="0.35"/>
  </r>
  <r>
    <n v="4034"/>
    <s v="US-2024-137225"/>
    <d v="2024-12-15T00:00:00"/>
    <d v="2024-12-19T00:00:00"/>
    <s v="Standard Class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  <n v="2024"/>
    <x v="11"/>
    <n v="12"/>
    <s v="Q4"/>
    <n v="4"/>
    <n v="0.43000000000000005"/>
  </r>
  <r>
    <n v="4035"/>
    <s v="US-2024-109638"/>
    <d v="2024-12-15T00:00:00"/>
    <d v="2024-12-22T00:00:00"/>
    <s v="Standard Class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6"/>
    <n v="2024"/>
    <x v="11"/>
    <n v="12"/>
    <s v="Q4"/>
    <n v="7"/>
    <n v="0.36250000000000004"/>
  </r>
  <r>
    <n v="4036"/>
    <s v="US-2024-147830"/>
    <d v="2024-12-15T00:00:00"/>
    <d v="2024-12-18T00:00:00"/>
    <s v="First Class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"/>
    <n v="6"/>
    <n v="0.2"/>
    <n v="607.60799999999995"/>
    <n v="2024"/>
    <x v="11"/>
    <n v="12"/>
    <s v="Q4"/>
    <n v="3"/>
    <n v="0.3"/>
  </r>
  <r>
    <n v="4037"/>
    <s v="US-2024-109638"/>
    <d v="2024-12-15T00:00:00"/>
    <d v="2024-12-22T00:00:00"/>
    <s v="Standard Class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"/>
    <n v="2024"/>
    <x v="11"/>
    <n v="12"/>
    <s v="Q4"/>
    <n v="7"/>
    <n v="0.42"/>
  </r>
  <r>
    <n v="4038"/>
    <s v="US-2024-147830"/>
    <d v="2024-12-15T00:00:00"/>
    <d v="2024-12-18T00:00:00"/>
    <s v="First Class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39999999999"/>
    <n v="2"/>
    <n v="0.7"/>
    <n v="-2639.9911999999999"/>
    <n v="2024"/>
    <x v="11"/>
    <n v="12"/>
    <s v="Q4"/>
    <n v="3"/>
    <n v="-1.4666666666666668"/>
  </r>
  <r>
    <n v="4039"/>
    <s v="US-2024-150308"/>
    <d v="2024-12-15T00:00:00"/>
    <d v="2024-12-20T00:00:00"/>
    <s v="Standard Class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7"/>
    <n v="2024"/>
    <x v="11"/>
    <n v="12"/>
    <s v="Q4"/>
    <n v="5"/>
    <n v="8.7499999999999994E-2"/>
  </r>
  <r>
    <n v="4040"/>
    <s v="US-2024-147830"/>
    <d v="2024-12-15T00:00:00"/>
    <d v="2024-12-18T00:00:00"/>
    <s v="First Class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8"/>
    <n v="2"/>
    <n v="0.4"/>
    <n v="-16.998000000000001"/>
    <n v="2024"/>
    <x v="11"/>
    <n v="12"/>
    <s v="Q4"/>
    <n v="3"/>
    <n v="-0.16666666666666669"/>
  </r>
  <r>
    <n v="4041"/>
    <s v="US-2024-162544"/>
    <d v="2024-12-16T00:00:00"/>
    <d v="2024-12-19T00:00:00"/>
    <s v="First Class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5999999999998"/>
    <n v="2024"/>
    <x v="11"/>
    <n v="12"/>
    <s v="Q4"/>
    <n v="3"/>
    <n v="0.46999999999999992"/>
  </r>
  <r>
    <n v="4042"/>
    <s v="US-2024-138121"/>
    <d v="2024-12-17T00:00:00"/>
    <d v="2024-12-17T00:00:00"/>
    <s v="Same Day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499999999999"/>
    <n v="2024"/>
    <x v="11"/>
    <n v="12"/>
    <s v="Q4"/>
    <n v="0"/>
    <n v="0.25"/>
  </r>
  <r>
    <n v="4043"/>
    <s v="US-2024-138121"/>
    <d v="2024-12-17T00:00:00"/>
    <d v="2024-12-17T00:00:00"/>
    <s v="Same Day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399999999998"/>
    <n v="2024"/>
    <x v="11"/>
    <n v="12"/>
    <s v="Q4"/>
    <n v="0"/>
    <n v="0.16"/>
  </r>
  <r>
    <n v="4044"/>
    <s v="US-2024-138121"/>
    <d v="2024-12-17T00:00:00"/>
    <d v="2024-12-17T00:00:00"/>
    <s v="Same Day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199999999997"/>
    <n v="2024"/>
    <x v="11"/>
    <n v="12"/>
    <s v="Q4"/>
    <n v="0"/>
    <n v="0.26999999999999996"/>
  </r>
  <r>
    <n v="4045"/>
    <s v="US-2024-129637"/>
    <d v="2024-12-17T00:00:00"/>
    <d v="2024-12-22T00:00:00"/>
    <s v="Standard Class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200000000001"/>
    <n v="2024"/>
    <x v="11"/>
    <n v="12"/>
    <s v="Q4"/>
    <n v="5"/>
    <n v="-0.47500000000000003"/>
  </r>
  <r>
    <n v="4046"/>
    <s v="US-2024-138121"/>
    <d v="2024-12-17T00:00:00"/>
    <d v="2024-12-17T00:00:00"/>
    <s v="Same Day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1"/>
    <n v="2024"/>
    <x v="11"/>
    <n v="12"/>
    <s v="Q4"/>
    <n v="0"/>
    <n v="7.0000000000000007E-2"/>
  </r>
  <r>
    <n v="4047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19999999999996"/>
    <n v="2024"/>
    <x v="11"/>
    <n v="12"/>
    <s v="Q4"/>
    <n v="2"/>
    <n v="0.43"/>
  </r>
  <r>
    <n v="4048"/>
    <s v="US-2024-129637"/>
    <d v="2024-12-17T00:00:00"/>
    <d v="2024-12-22T00:00:00"/>
    <s v="Standard Class"/>
    <s v="MC-18100"/>
    <s v="Mick Crebagga"/>
    <x v="0"/>
    <s v="United States"/>
    <s v="Bloomington"/>
    <s v="Illinois"/>
    <n v="61701"/>
    <x v="0"/>
    <s v="OFF-AR-10003829"/>
    <x v="0"/>
    <s v="Art"/>
    <s v="Newell 35"/>
    <n v="13.12"/>
    <n v="5"/>
    <n v="0.2"/>
    <n v="1.476"/>
    <n v="2024"/>
    <x v="11"/>
    <n v="12"/>
    <s v="Q4"/>
    <n v="5"/>
    <n v="0.1125"/>
  </r>
  <r>
    <n v="4049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  <n v="2024"/>
    <x v="11"/>
    <n v="12"/>
    <s v="Q4"/>
    <n v="2"/>
    <n v="0.26"/>
  </r>
  <r>
    <n v="4050"/>
    <s v="US-2024-138121"/>
    <d v="2024-12-17T00:00:00"/>
    <d v="2024-12-17T00:00:00"/>
    <s v="Same Day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  <n v="2024"/>
    <x v="11"/>
    <n v="12"/>
    <s v="Q4"/>
    <n v="0"/>
    <n v="0.49"/>
  </r>
  <r>
    <n v="4051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"/>
    <n v="2"/>
    <n v="0.2"/>
    <n v="31.373999999999999"/>
    <n v="2024"/>
    <x v="11"/>
    <n v="12"/>
    <s v="Q4"/>
    <n v="2"/>
    <n v="0.33750000000000002"/>
  </r>
  <r>
    <n v="4052"/>
    <s v="US-2024-129637"/>
    <d v="2024-12-17T00:00:00"/>
    <d v="2024-12-22T00:00:00"/>
    <s v="Standard Class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599999999999"/>
    <n v="1"/>
    <n v="0.2"/>
    <n v="-15.7514"/>
    <n v="2024"/>
    <x v="11"/>
    <n v="12"/>
    <s v="Q4"/>
    <n v="5"/>
    <n v="-8.7500000000000008E-2"/>
  </r>
  <r>
    <n v="4053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8000000000001"/>
    <n v="2024"/>
    <x v="11"/>
    <n v="12"/>
    <s v="Q4"/>
    <n v="2"/>
    <n v="0.125"/>
  </r>
  <r>
    <n v="4054"/>
    <s v="US-2024-153038"/>
    <d v="2024-12-18T00:00:00"/>
    <d v="2024-12-25T00:00:00"/>
    <s v="Standard Class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6"/>
    <n v="2024"/>
    <x v="11"/>
    <n v="12"/>
    <s v="Q4"/>
    <n v="7"/>
    <n v="0.17499999999999999"/>
  </r>
  <r>
    <n v="4055"/>
    <s v="US-2024-107468"/>
    <d v="2024-12-18T00:00:00"/>
    <d v="2024-12-22T00:00:00"/>
    <s v="Standard Class"/>
    <s v="MK-17905"/>
    <s v="Michael Kennedy"/>
    <x v="2"/>
    <s v="United States"/>
    <s v="Louisville"/>
    <s v="Colorado"/>
    <n v="80027"/>
    <x v="3"/>
    <s v="OFF-AR-10000634"/>
    <x v="0"/>
    <s v="Art"/>
    <s v="Newell 320"/>
    <n v="6.8479999999999999"/>
    <n v="2"/>
    <n v="0.2"/>
    <n v="0.59919999999999995"/>
    <n v="2024"/>
    <x v="11"/>
    <n v="12"/>
    <s v="Q4"/>
    <n v="4"/>
    <n v="8.7499999999999994E-2"/>
  </r>
  <r>
    <n v="4056"/>
    <s v="US-2024-153038"/>
    <d v="2024-12-18T00:00:00"/>
    <d v="2024-12-25T00:00:00"/>
    <s v="Standard Class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"/>
    <n v="8"/>
    <n v="0.2"/>
    <n v="18.878399999999999"/>
    <n v="2024"/>
    <x v="11"/>
    <n v="12"/>
    <s v="Q4"/>
    <n v="7"/>
    <n v="0.33749999999999997"/>
  </r>
  <r>
    <n v="4057"/>
    <s v="US-2024-153038"/>
    <d v="2024-12-18T00:00:00"/>
    <d v="2024-12-25T00:00:00"/>
    <s v="Standard Class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4000000000002"/>
    <n v="2024"/>
    <x v="11"/>
    <n v="12"/>
    <s v="Q4"/>
    <n v="7"/>
    <n v="0.32500000000000001"/>
  </r>
  <r>
    <n v="4058"/>
    <s v="US-2024-137533"/>
    <d v="2024-12-18T00:00:00"/>
    <d v="2024-12-18T00:00:00"/>
    <s v="Same Day"/>
    <s v="JK-15640"/>
    <s v="Jim Kriz"/>
    <x v="1"/>
    <s v="United States"/>
    <s v="Cleveland"/>
    <s v="Ohio"/>
    <n v="44105"/>
    <x v="1"/>
    <s v="OFF-PA-10003441"/>
    <x v="0"/>
    <s v="Paper"/>
    <s v="Xerox 226"/>
    <n v="20.736000000000001"/>
    <n v="4"/>
    <n v="0.2"/>
    <n v="7.2576000000000001"/>
    <n v="2024"/>
    <x v="11"/>
    <n v="12"/>
    <s v="Q4"/>
    <n v="0"/>
    <n v="0.35"/>
  </r>
  <r>
    <n v="4059"/>
    <s v="US-2024-120161"/>
    <d v="2024-12-18T00:00:00"/>
    <d v="2024-12-23T00:00:00"/>
    <s v="Standard Class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599999999995"/>
    <n v="9"/>
    <n v="0.2"/>
    <n v="-145.52459999999999"/>
    <n v="2024"/>
    <x v="11"/>
    <n v="12"/>
    <s v="Q4"/>
    <n v="5"/>
    <n v="-0.22500000000000001"/>
  </r>
  <r>
    <n v="4060"/>
    <s v="US-2024-137960"/>
    <d v="2024-12-18T00:00:00"/>
    <d v="2024-12-18T00:00:00"/>
    <s v="Same Day"/>
    <s v="MW-18220"/>
    <s v="Mitch Webber"/>
    <x v="0"/>
    <s v="United States"/>
    <s v="New York City"/>
    <s v="New York"/>
    <n v="10035"/>
    <x v="1"/>
    <s v="TEC-AC-10002253"/>
    <x v="2"/>
    <s v="Accessories"/>
    <s v="Imation Bio 8GB USBÂ Flash Drive ImationÂ Corp"/>
    <n v="166.24"/>
    <n v="1"/>
    <n v="0"/>
    <n v="24.936"/>
    <n v="2024"/>
    <x v="11"/>
    <n v="12"/>
    <s v="Q4"/>
    <n v="0"/>
    <n v="0.15"/>
  </r>
  <r>
    <n v="4061"/>
    <s v="US-2024-134558"/>
    <d v="2024-12-19T00:00:00"/>
    <d v="2024-12-24T00:00:00"/>
    <s v="Second Class"/>
    <s v="PM-19135"/>
    <s v="Peter McVee"/>
    <x v="1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4"/>
    <n v="2024"/>
    <x v="11"/>
    <n v="12"/>
    <s v="Q4"/>
    <n v="5"/>
    <n v="-0.1"/>
  </r>
  <r>
    <n v="4062"/>
    <s v="US-2024-127453"/>
    <d v="2024-12-19T00:00:00"/>
    <d v="2024-12-20T00:00:00"/>
    <s v="First Class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200000000002"/>
    <n v="2024"/>
    <x v="11"/>
    <n v="12"/>
    <s v="Q4"/>
    <n v="1"/>
    <n v="0.1"/>
  </r>
  <r>
    <n v="4063"/>
    <s v="US-2024-127453"/>
    <d v="2024-12-19T00:00:00"/>
    <d v="2024-12-20T00:00:00"/>
    <s v="First Class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"/>
    <n v="2"/>
    <n v="0.2"/>
    <n v="0.44400000000000001"/>
    <n v="2024"/>
    <x v="11"/>
    <n v="12"/>
    <s v="Q4"/>
    <n v="1"/>
    <n v="0.125"/>
  </r>
  <r>
    <n v="4064"/>
    <s v="US-2024-127453"/>
    <d v="2024-12-19T00:00:00"/>
    <d v="2024-12-20T00:00:00"/>
    <s v="First Class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1999999999994"/>
    <n v="4"/>
    <n v="0.2"/>
    <n v="7.7728000000000002"/>
    <n v="2024"/>
    <x v="11"/>
    <n v="12"/>
    <s v="Q4"/>
    <n v="1"/>
    <n v="8.7500000000000008E-2"/>
  </r>
  <r>
    <n v="4065"/>
    <s v="US-2024-100685"/>
    <d v="2024-12-19T00:00:00"/>
    <d v="2024-12-21T00:00:00"/>
    <s v="Second Class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8000000000002"/>
    <n v="2024"/>
    <x v="11"/>
    <n v="12"/>
    <s v="Q4"/>
    <n v="2"/>
    <n v="0.47000000000000003"/>
  </r>
  <r>
    <n v="4066"/>
    <s v="US-2024-100685"/>
    <d v="2024-12-19T00:00:00"/>
    <d v="2024-12-21T00:00:00"/>
    <s v="Second Class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  <n v="2024"/>
    <x v="11"/>
    <n v="12"/>
    <s v="Q4"/>
    <n v="2"/>
    <n v="0.04"/>
  </r>
  <r>
    <n v="4067"/>
    <s v="US-2024-115399"/>
    <d v="2024-12-19T00:00:00"/>
    <d v="2024-12-22T00:00:00"/>
    <s v="First Class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9"/>
    <n v="3"/>
    <n v="0.2"/>
    <n v="2.5055999999999998"/>
    <n v="2024"/>
    <x v="11"/>
    <n v="12"/>
    <s v="Q4"/>
    <n v="3"/>
    <n v="0.36249999999999999"/>
  </r>
  <r>
    <n v="4068"/>
    <s v="US-2024-134558"/>
    <d v="2024-12-19T00:00:00"/>
    <d v="2024-12-24T00:00:00"/>
    <s v="Second Class"/>
    <s v="PM-19135"/>
    <s v="Peter McVee"/>
    <x v="1"/>
    <s v="United States"/>
    <s v="Dover"/>
    <s v="New Hampshire"/>
    <n v="3820"/>
    <x v="1"/>
    <s v="OFF-PA-10001184"/>
    <x v="0"/>
    <s v="Paper"/>
    <s v="Xerox 1903"/>
    <n v="29.9"/>
    <n v="5"/>
    <n v="0"/>
    <n v="14.651"/>
    <n v="2024"/>
    <x v="11"/>
    <n v="12"/>
    <s v="Q4"/>
    <n v="5"/>
    <n v="0.49"/>
  </r>
  <r>
    <n v="4069"/>
    <s v="US-2024-100685"/>
    <d v="2024-12-19T00:00:00"/>
    <d v="2024-12-21T00:00:00"/>
    <s v="Second Class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200000000003"/>
    <n v="2024"/>
    <x v="11"/>
    <n v="12"/>
    <s v="Q4"/>
    <n v="2"/>
    <n v="0.49000000000000005"/>
  </r>
  <r>
    <n v="4070"/>
    <s v="US-2024-157084"/>
    <d v="2024-12-19T00:00:00"/>
    <d v="2024-12-24T00:00:00"/>
    <s v="Standard Class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  <n v="2024"/>
    <x v="11"/>
    <n v="12"/>
    <s v="Q4"/>
    <n v="5"/>
    <n v="0.44000000000000006"/>
  </r>
  <r>
    <n v="4071"/>
    <s v="US-2024-134558"/>
    <d v="2024-12-19T00:00:00"/>
    <d v="2024-12-24T00:00:00"/>
    <s v="Second Class"/>
    <s v="PM-19135"/>
    <s v="Peter McVee"/>
    <x v="1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29999999997"/>
    <n v="2024"/>
    <x v="11"/>
    <n v="12"/>
    <s v="Q4"/>
    <n v="5"/>
    <n v="0.23"/>
  </r>
  <r>
    <n v="4072"/>
    <s v="US-2024-109113"/>
    <d v="2024-12-19T00:00:00"/>
    <d v="2024-12-23T00:00:00"/>
    <s v="Standard Class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  <n v="2024"/>
    <x v="11"/>
    <n v="12"/>
    <s v="Q4"/>
    <n v="4"/>
    <n v="0.1875"/>
  </r>
  <r>
    <n v="4073"/>
    <s v="US-2024-110261"/>
    <d v="2024-12-19T00:00:00"/>
    <d v="2024-12-23T00:00:00"/>
    <s v="Second Class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1"/>
    <n v="2024"/>
    <x v="11"/>
    <n v="12"/>
    <s v="Q4"/>
    <n v="4"/>
    <n v="8.7500000000000008E-2"/>
  </r>
  <r>
    <n v="4074"/>
    <s v="US-2024-157084"/>
    <d v="2024-12-19T00:00:00"/>
    <d v="2024-12-24T00:00:00"/>
    <s v="Standard Class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5000000000005"/>
    <n v="2024"/>
    <x v="11"/>
    <n v="12"/>
    <s v="Q4"/>
    <n v="5"/>
    <n v="0.125"/>
  </r>
  <r>
    <n v="4075"/>
    <s v="US-2024-123218"/>
    <d v="2024-12-20T00:00:00"/>
    <d v="2024-12-25T00:00:00"/>
    <s v="Standard Class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9"/>
    <n v="3"/>
    <n v="0.3"/>
    <n v="-71.811599999999999"/>
    <n v="2024"/>
    <x v="11"/>
    <n v="12"/>
    <s v="Q4"/>
    <n v="5"/>
    <n v="-0.2"/>
  </r>
  <r>
    <n v="4076"/>
    <s v="US-2024-154795"/>
    <d v="2024-12-20T00:00:00"/>
    <d v="2024-12-24T00:00:00"/>
    <s v="Standard Class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"/>
    <n v="2"/>
    <n v="0.2"/>
    <n v="3.9512"/>
    <n v="2024"/>
    <x v="11"/>
    <n v="12"/>
    <s v="Q4"/>
    <n v="4"/>
    <n v="0.27500000000000002"/>
  </r>
  <r>
    <n v="4077"/>
    <s v="US-2024-158148"/>
    <d v="2024-12-20T00:00:00"/>
    <d v="2024-12-26T00:00:00"/>
    <s v="Standard Class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70000000000003"/>
    <n v="3"/>
    <n v="0"/>
    <n v="10.881"/>
    <n v="2024"/>
    <x v="11"/>
    <n v="12"/>
    <s v="Q4"/>
    <n v="6"/>
    <n v="0.3"/>
  </r>
  <r>
    <n v="4078"/>
    <s v="US-2024-154795"/>
    <d v="2024-12-20T00:00:00"/>
    <d v="2024-12-24T00:00:00"/>
    <s v="Standard Class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"/>
    <n v="1"/>
    <n v="0.2"/>
    <n v="2.7719999999999998"/>
    <n v="2024"/>
    <x v="11"/>
    <n v="12"/>
    <s v="Q4"/>
    <n v="4"/>
    <n v="0.35"/>
  </r>
  <r>
    <n v="4079"/>
    <s v="US-2024-141754"/>
    <d v="2024-12-20T00:00:00"/>
    <d v="2024-12-25T00:00:00"/>
    <s v="Standard Class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4"/>
    <n v="2024"/>
    <x v="11"/>
    <n v="12"/>
    <s v="Q4"/>
    <n v="5"/>
    <n v="0.33750000000000002"/>
  </r>
  <r>
    <n v="4080"/>
    <s v="US-2024-154144"/>
    <d v="2024-12-20T00:00:00"/>
    <d v="2024-12-24T00:00:00"/>
    <s v="Standard Class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400000000002"/>
    <n v="2024"/>
    <x v="11"/>
    <n v="12"/>
    <s v="Q4"/>
    <n v="4"/>
    <n v="0.48000000000000004"/>
  </r>
  <r>
    <n v="4081"/>
    <s v="US-2024-158918"/>
    <d v="2024-12-20T00:00:00"/>
    <d v="2024-12-25T00:00:00"/>
    <s v="Second Class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97"/>
    <n v="2024"/>
    <x v="11"/>
    <n v="12"/>
    <s v="Q4"/>
    <n v="5"/>
    <n v="0.44999999999999996"/>
  </r>
  <r>
    <n v="4082"/>
    <s v="US-2024-120712"/>
    <d v="2024-12-20T00:00:00"/>
    <d v="2024-12-24T00:00:00"/>
    <s v="Standard Class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"/>
    <n v="4"/>
    <n v="0.2"/>
    <n v="-2.22000000000001"/>
    <n v="2024"/>
    <x v="11"/>
    <n v="12"/>
    <s v="Q4"/>
    <n v="4"/>
    <n v="-2.5000000000000112E-2"/>
  </r>
  <r>
    <n v="4083"/>
    <s v="US-2024-123218"/>
    <d v="2024-12-20T00:00:00"/>
    <d v="2024-12-25T00:00:00"/>
    <s v="Standard Class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600000000004"/>
    <n v="2024"/>
    <x v="11"/>
    <n v="12"/>
    <s v="Q4"/>
    <n v="5"/>
    <n v="0.2"/>
  </r>
  <r>
    <n v="4084"/>
    <s v="US-2024-137071"/>
    <d v="2024-12-20T00:00:00"/>
    <d v="2024-12-21T00:00:00"/>
    <s v="First Class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"/>
    <n v="2"/>
    <n v="0.2"/>
    <n v="21.42"/>
    <n v="2024"/>
    <x v="11"/>
    <n v="12"/>
    <s v="Q4"/>
    <n v="1"/>
    <n v="0.21250000000000002"/>
  </r>
  <r>
    <n v="4085"/>
    <s v="US-2024-123218"/>
    <d v="2024-12-20T00:00:00"/>
    <d v="2024-12-25T00:00:00"/>
    <s v="Standard Class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9"/>
    <n v="2024"/>
    <x v="11"/>
    <n v="12"/>
    <s v="Q4"/>
    <n v="5"/>
    <n v="7.4999999999999997E-2"/>
  </r>
  <r>
    <n v="4086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"/>
    <n v="3"/>
    <n v="0.6"/>
    <n v="-33.641399999999997"/>
    <n v="2024"/>
    <x v="11"/>
    <n v="12"/>
    <s v="Q4"/>
    <n v="5"/>
    <n v="-0.64999999999999991"/>
  </r>
  <r>
    <n v="4087"/>
    <s v="US-2024-126214"/>
    <d v="2024-12-21T00:00:00"/>
    <d v="2024-12-24T00:00:00"/>
    <s v="Second Class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40000000001"/>
    <n v="2024"/>
    <x v="11"/>
    <n v="12"/>
    <s v="Q4"/>
    <n v="3"/>
    <n v="0.22000000000000003"/>
  </r>
  <r>
    <n v="4088"/>
    <s v="US-2024-127019"/>
    <d v="2024-12-21T00:00:00"/>
    <d v="2024-12-25T00:00:00"/>
    <s v="Standard Class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2"/>
    <n v="7"/>
    <n v="0.2"/>
    <n v="4.5738000000000003"/>
    <n v="2024"/>
    <x v="11"/>
    <n v="12"/>
    <s v="Q4"/>
    <n v="4"/>
    <n v="7.4999999999999997E-2"/>
  </r>
  <r>
    <n v="4089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4000000000003"/>
    <n v="2"/>
    <n v="0.2"/>
    <n v="14.2272"/>
    <n v="2024"/>
    <x v="11"/>
    <n v="12"/>
    <s v="Q4"/>
    <n v="5"/>
    <n v="0.23749999999999999"/>
  </r>
  <r>
    <n v="4090"/>
    <s v="US-2024-161795"/>
    <d v="2024-12-21T00:00:00"/>
    <d v="2024-12-23T00:00:00"/>
    <s v="Second Class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98"/>
    <n v="2024"/>
    <x v="11"/>
    <n v="12"/>
    <s v="Q4"/>
    <n v="2"/>
    <n v="0.11249999999999999"/>
  </r>
  <r>
    <n v="4091"/>
    <s v="US-2024-112375"/>
    <d v="2024-12-21T00:00:00"/>
    <d v="2024-12-27T00:00:00"/>
    <s v="Standard Class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  <n v="2024"/>
    <x v="11"/>
    <n v="12"/>
    <s v="Q4"/>
    <n v="6"/>
    <n v="0.33750000000000002"/>
  </r>
  <r>
    <n v="4092"/>
    <s v="US-2024-126214"/>
    <d v="2024-12-21T00:00:00"/>
    <d v="2024-12-24T00:00:00"/>
    <s v="Second Class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  <n v="2024"/>
    <x v="11"/>
    <n v="12"/>
    <s v="Q4"/>
    <n v="3"/>
    <n v="0.37"/>
  </r>
  <r>
    <n v="4093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9"/>
    <n v="2024"/>
    <x v="11"/>
    <n v="12"/>
    <s v="Q4"/>
    <n v="5"/>
    <n v="0.21249999999999997"/>
  </r>
  <r>
    <n v="4094"/>
    <s v="US-2024-112375"/>
    <d v="2024-12-21T00:00:00"/>
    <d v="2024-12-27T00:00:00"/>
    <s v="Standard Class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"/>
    <n v="2024"/>
    <x v="11"/>
    <n v="12"/>
    <s v="Q4"/>
    <n v="6"/>
    <n v="0.28749999999999998"/>
  </r>
  <r>
    <n v="4095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400000000001"/>
    <n v="2024"/>
    <x v="11"/>
    <n v="12"/>
    <s v="Q4"/>
    <n v="5"/>
    <n v="0.22857142857142859"/>
  </r>
  <r>
    <n v="4096"/>
    <s v="US-2024-165414"/>
    <d v="2024-12-21T00:00:00"/>
    <d v="2024-12-24T00:00:00"/>
    <s v="First Class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01"/>
    <n v="2024"/>
    <x v="11"/>
    <n v="12"/>
    <s v="Q4"/>
    <n v="3"/>
    <n v="0.1"/>
  </r>
  <r>
    <n v="4097"/>
    <s v="US-2024-157287"/>
    <d v="2024-12-22T00:00:00"/>
    <d v="2024-12-23T00:00:00"/>
    <s v="First Class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5"/>
    <n v="7"/>
    <n v="0.3"/>
    <n v="0"/>
    <n v="2024"/>
    <x v="11"/>
    <n v="12"/>
    <s v="Q4"/>
    <n v="1"/>
    <n v="0"/>
  </r>
  <r>
    <n v="4098"/>
    <s v="US-2024-153612"/>
    <d v="2024-12-22T00:00:00"/>
    <d v="2024-12-27T00:00:00"/>
    <s v="Standard Class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8000000000003"/>
    <n v="2024"/>
    <x v="11"/>
    <n v="12"/>
    <s v="Q4"/>
    <n v="5"/>
    <n v="0.28999999999999998"/>
  </r>
  <r>
    <n v="4099"/>
    <s v="US-2024-157287"/>
    <d v="2024-12-22T00:00:00"/>
    <d v="2024-12-23T00:00:00"/>
    <s v="First Class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7999999999998"/>
    <n v="2"/>
    <n v="0.2"/>
    <n v="1.6783999999999999"/>
    <n v="2024"/>
    <x v="11"/>
    <n v="12"/>
    <s v="Q4"/>
    <n v="1"/>
    <n v="0.05"/>
  </r>
  <r>
    <n v="4100"/>
    <s v="US-2024-117828"/>
    <d v="2024-12-23T00:00:00"/>
    <d v="2024-12-26T00:00:00"/>
    <s v="First Class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800000000002"/>
    <n v="2024"/>
    <x v="11"/>
    <n v="12"/>
    <s v="Q4"/>
    <n v="3"/>
    <n v="0.29000000000000004"/>
  </r>
  <r>
    <n v="4101"/>
    <s v="US-2024-103471"/>
    <d v="2024-12-24T00:00:00"/>
    <d v="2024-12-28T00:00:00"/>
    <s v="Standard Class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799999999999"/>
    <n v="7"/>
    <n v="0.7"/>
    <n v="-786.74400000000003"/>
    <n v="2024"/>
    <x v="11"/>
    <n v="12"/>
    <s v="Q4"/>
    <n v="4"/>
    <n v="-1.3333333333333335"/>
  </r>
  <r>
    <n v="4102"/>
    <s v="US-2024-135538"/>
    <d v="2024-12-24T00:00:00"/>
    <d v="2024-12-28T00:00:00"/>
    <s v="Standard Class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03"/>
    <n v="2024"/>
    <x v="11"/>
    <n v="12"/>
    <s v="Q4"/>
    <n v="4"/>
    <n v="0.11249999999999989"/>
  </r>
  <r>
    <n v="4103"/>
    <s v="US-2024-169397"/>
    <d v="2024-12-24T00:00:00"/>
    <d v="2024-12-27T00:00:00"/>
    <s v="First Class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1"/>
    <n v="2024"/>
    <x v="11"/>
    <n v="12"/>
    <s v="Q4"/>
    <n v="3"/>
    <n v="0.26250000000000007"/>
  </r>
  <r>
    <n v="4104"/>
    <s v="US-2024-120103"/>
    <d v="2024-12-24T00:00:00"/>
    <d v="2024-12-29T00:00:00"/>
    <s v="Standard Class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19999999999997"/>
    <n v="2"/>
    <n v="0.2"/>
    <n v="1.7352000000000001"/>
    <n v="2024"/>
    <x v="11"/>
    <n v="12"/>
    <s v="Q4"/>
    <n v="5"/>
    <n v="0.22500000000000001"/>
  </r>
  <r>
    <n v="4105"/>
    <s v="US-2024-128587"/>
    <d v="2024-12-24T00:00:00"/>
    <d v="2024-12-30T00:00:00"/>
    <s v="Standard Class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  <n v="2024"/>
    <x v="11"/>
    <n v="12"/>
    <s v="Q4"/>
    <n v="6"/>
    <n v="0.39"/>
  </r>
  <r>
    <n v="4106"/>
    <s v="US-2024-169397"/>
    <d v="2024-12-24T00:00:00"/>
    <d v="2024-12-27T00:00:00"/>
    <s v="First Class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7999999999999"/>
    <n v="2"/>
    <n v="0.2"/>
    <n v="2.7168000000000001"/>
    <n v="2024"/>
    <x v="11"/>
    <n v="12"/>
    <s v="Q4"/>
    <n v="3"/>
    <n v="0.1"/>
  </r>
  <r>
    <n v="4107"/>
    <s v="US-2024-103471"/>
    <d v="2024-12-24T00:00:00"/>
    <d v="2024-12-28T00:00:00"/>
    <s v="Standard Class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99"/>
    <n v="2024"/>
    <x v="11"/>
    <n v="12"/>
    <s v="Q4"/>
    <n v="4"/>
    <n v="0.1125"/>
  </r>
  <r>
    <n v="4108"/>
    <s v="US-2024-158456"/>
    <d v="2024-12-24T00:00:00"/>
    <d v="2024-12-29T00:00:00"/>
    <s v="Standard Class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"/>
    <n v="4"/>
    <n v="0.2"/>
    <n v="7.2267999999999999"/>
    <n v="2024"/>
    <x v="11"/>
    <n v="12"/>
    <s v="Q4"/>
    <n v="5"/>
    <n v="0.36249999999999999"/>
  </r>
  <r>
    <n v="4109"/>
    <s v="US-2024-169397"/>
    <d v="2024-12-24T00:00:00"/>
    <d v="2024-12-27T00:00:00"/>
    <s v="First Class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"/>
    <n v="4"/>
    <n v="0.7"/>
    <n v="-13.8432"/>
    <n v="2024"/>
    <x v="11"/>
    <n v="12"/>
    <s v="Q4"/>
    <n v="3"/>
    <n v="-0.7"/>
  </r>
  <r>
    <n v="4110"/>
    <s v="US-2024-169397"/>
    <d v="2024-12-24T00:00:00"/>
    <d v="2024-12-27T00:00:00"/>
    <s v="First Class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39999999999996"/>
    <n v="2"/>
    <n v="0.2"/>
    <n v="1.8148"/>
    <n v="2024"/>
    <x v="11"/>
    <n v="12"/>
    <s v="Q4"/>
    <n v="3"/>
    <n v="0.32500000000000001"/>
  </r>
  <r>
    <n v="4111"/>
    <s v="US-2024-158456"/>
    <d v="2024-12-24T00:00:00"/>
    <d v="2024-12-29T00:00:00"/>
    <s v="Standard Class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  <n v="2024"/>
    <x v="11"/>
    <n v="12"/>
    <s v="Q4"/>
    <n v="5"/>
    <n v="0.47"/>
  </r>
  <r>
    <n v="4112"/>
    <s v="US-2024-124653"/>
    <d v="2024-12-24T00:00:00"/>
    <d v="2024-12-26T00:00:00"/>
    <s v="First Class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"/>
    <n v="7"/>
    <n v="0"/>
    <n v="10.348800000000001"/>
    <n v="2024"/>
    <x v="11"/>
    <n v="12"/>
    <s v="Q4"/>
    <n v="2"/>
    <n v="0.48000000000000004"/>
  </r>
  <r>
    <n v="4113"/>
    <s v="US-2024-124653"/>
    <d v="2024-12-24T00:00:00"/>
    <d v="2024-12-26T00:00:00"/>
    <s v="First Class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  <n v="2024"/>
    <x v="11"/>
    <n v="12"/>
    <s v="Q4"/>
    <n v="2"/>
    <n v="0.48"/>
  </r>
  <r>
    <n v="4114"/>
    <s v="US-2024-120103"/>
    <d v="2024-12-24T00:00:00"/>
    <d v="2024-12-29T00:00:00"/>
    <s v="Standard Class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  <n v="2024"/>
    <x v="11"/>
    <n v="12"/>
    <s v="Q4"/>
    <n v="5"/>
    <n v="0.35"/>
  </r>
  <r>
    <n v="4115"/>
    <s v="US-2024-124653"/>
    <d v="2024-12-24T00:00:00"/>
    <d v="2024-12-26T00:00:00"/>
    <s v="First Class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7999999999997"/>
    <n v="2024"/>
    <x v="11"/>
    <n v="12"/>
    <s v="Q4"/>
    <n v="2"/>
    <n v="0.47999999999999993"/>
  </r>
  <r>
    <n v="4116"/>
    <s v="US-2024-169397"/>
    <d v="2024-12-24T00:00:00"/>
    <d v="2024-12-27T00:00:00"/>
    <s v="First Class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1"/>
    <n v="6"/>
    <n v="0.2"/>
    <n v="8.2302"/>
    <n v="2024"/>
    <x v="11"/>
    <n v="12"/>
    <s v="Q4"/>
    <n v="3"/>
    <n v="0.36249999999999999"/>
  </r>
  <r>
    <n v="4117"/>
    <s v="US-2024-128587"/>
    <d v="2024-12-24T00:00:00"/>
    <d v="2024-12-30T00:00:00"/>
    <s v="Standard Class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  <n v="2024"/>
    <x v="11"/>
    <n v="12"/>
    <s v="Q4"/>
    <n v="6"/>
    <n v="0.46999999999999992"/>
  </r>
  <r>
    <n v="4118"/>
    <s v="US-2024-169397"/>
    <d v="2024-12-24T00:00:00"/>
    <d v="2024-12-27T00:00:00"/>
    <s v="First Class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"/>
    <n v="4"/>
    <n v="0.7"/>
    <n v="-383.99040000000002"/>
    <n v="2024"/>
    <x v="11"/>
    <n v="12"/>
    <s v="Q4"/>
    <n v="3"/>
    <n v="-0.8"/>
  </r>
  <r>
    <n v="4119"/>
    <s v="US-2024-120103"/>
    <d v="2024-12-24T00:00:00"/>
    <d v="2024-12-29T00:00:00"/>
    <s v="Standard Class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399999999999"/>
    <n v="2024"/>
    <x v="11"/>
    <n v="12"/>
    <s v="Q4"/>
    <n v="5"/>
    <n v="0.1"/>
  </r>
  <r>
    <n v="4120"/>
    <s v="US-2024-113152"/>
    <d v="2024-12-25T00:00:00"/>
    <d v="2024-12-30T00:00:00"/>
    <s v="Standard Class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799999999998"/>
    <n v="2"/>
    <n v="0.2"/>
    <n v="56.195999999999998"/>
    <n v="2024"/>
    <x v="11"/>
    <n v="12"/>
    <s v="Q4"/>
    <n v="5"/>
    <n v="0.125"/>
  </r>
  <r>
    <n v="4121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399999999999"/>
    <n v="2024"/>
    <x v="11"/>
    <n v="12"/>
    <s v="Q4"/>
    <n v="7"/>
    <n v="0.13"/>
  </r>
  <r>
    <n v="4122"/>
    <s v="US-2024-136749"/>
    <d v="2024-12-25T00:00:00"/>
    <d v="2024-12-27T00:00:00"/>
    <s v="Second Class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6"/>
    <n v="2024"/>
    <x v="11"/>
    <n v="12"/>
    <s v="Q4"/>
    <n v="2"/>
    <n v="0.17"/>
  </r>
  <r>
    <n v="4123"/>
    <s v="US-2024-147739"/>
    <d v="2024-12-25T00:00:00"/>
    <d v="2024-12-29T00:00:00"/>
    <s v="Standard Class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95"/>
    <n v="2024"/>
    <x v="11"/>
    <n v="12"/>
    <s v="Q4"/>
    <n v="4"/>
    <n v="-0.12500000000000019"/>
  </r>
  <r>
    <n v="4124"/>
    <s v="US-2024-143980"/>
    <d v="2024-12-25T00:00:00"/>
    <d v="2024-12-29T00:00:00"/>
    <s v="Standard Class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8"/>
    <n v="2024"/>
    <x v="11"/>
    <n v="12"/>
    <s v="Q4"/>
    <n v="4"/>
    <n v="0.3"/>
  </r>
  <r>
    <n v="4125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20000000000005"/>
    <n v="2024"/>
    <x v="11"/>
    <n v="12"/>
    <s v="Q4"/>
    <n v="7"/>
    <n v="0.29000000000000004"/>
  </r>
  <r>
    <n v="4126"/>
    <s v="US-2024-136749"/>
    <d v="2024-12-25T00:00:00"/>
    <d v="2024-12-27T00:00:00"/>
    <s v="Second Class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9"/>
    <n v="5"/>
    <n v="0"/>
    <n v="74.212999999999994"/>
    <n v="2024"/>
    <x v="11"/>
    <n v="12"/>
    <s v="Q4"/>
    <n v="2"/>
    <n v="0.46999999999999992"/>
  </r>
  <r>
    <n v="4127"/>
    <s v="US-2024-144288"/>
    <d v="2024-12-25T00:00:00"/>
    <d v="2024-12-31T00:00:00"/>
    <s v="Standard Class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  <n v="2024"/>
    <x v="11"/>
    <n v="12"/>
    <s v="Q4"/>
    <n v="6"/>
    <n v="0.36250000000000004"/>
  </r>
  <r>
    <n v="4128"/>
    <s v="US-2024-111780"/>
    <d v="2024-12-25T00:00:00"/>
    <d v="2024-12-30T00:00:00"/>
    <s v="Second Class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"/>
    <n v="3"/>
    <n v="0"/>
    <n v="6.1740000000000004"/>
    <n v="2024"/>
    <x v="11"/>
    <n v="12"/>
    <s v="Q4"/>
    <n v="5"/>
    <n v="0.49000000000000005"/>
  </r>
  <r>
    <n v="4129"/>
    <s v="US-2024-144890"/>
    <d v="2024-12-25T00:00:00"/>
    <d v="2024-12-29T00:00:00"/>
    <s v="Standard Class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3999999999998"/>
    <n v="2024"/>
    <x v="11"/>
    <n v="12"/>
    <s v="Q4"/>
    <n v="4"/>
    <n v="0.48999999999999994"/>
  </r>
  <r>
    <n v="4130"/>
    <s v="US-2024-111780"/>
    <d v="2024-12-25T00:00:00"/>
    <d v="2024-12-30T00:00:00"/>
    <s v="Second Class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  <n v="2024"/>
    <x v="11"/>
    <n v="12"/>
    <s v="Q4"/>
    <n v="5"/>
    <n v="0.45"/>
  </r>
  <r>
    <n v="4131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  <n v="2024"/>
    <x v="11"/>
    <n v="12"/>
    <s v="Q4"/>
    <n v="7"/>
    <n v="0.49000000000000005"/>
  </r>
  <r>
    <n v="4132"/>
    <s v="US-2024-144288"/>
    <d v="2024-12-25T00:00:00"/>
    <d v="2024-12-31T00:00:00"/>
    <s v="Standard Class"/>
    <s v="MB-17305"/>
    <s v="Maria Bertelson"/>
    <x v="0"/>
    <s v="United States"/>
    <s v="Nashville"/>
    <s v="Tennessee"/>
    <n v="37211"/>
    <x v="2"/>
    <s v="OFF-PA-10002787"/>
    <x v="0"/>
    <s v="Paper"/>
    <s v="Xerox 227"/>
    <n v="10.368"/>
    <n v="2"/>
    <n v="0.2"/>
    <n v="3.6288"/>
    <n v="2024"/>
    <x v="11"/>
    <n v="12"/>
    <s v="Q4"/>
    <n v="6"/>
    <n v="0.35"/>
  </r>
  <r>
    <n v="4133"/>
    <s v="US-2024-113152"/>
    <d v="2024-12-25T00:00:00"/>
    <d v="2024-12-30T00:00:00"/>
    <s v="Standard Class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599999999997"/>
    <n v="2024"/>
    <x v="11"/>
    <n v="12"/>
    <s v="Q4"/>
    <n v="5"/>
    <n v="0.44"/>
  </r>
  <r>
    <n v="4134"/>
    <s v="US-2024-111780"/>
    <d v="2024-12-25T00:00:00"/>
    <d v="2024-12-30T00:00:00"/>
    <s v="Second Class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50000000001"/>
    <n v="2024"/>
    <x v="11"/>
    <n v="12"/>
    <s v="Q4"/>
    <n v="5"/>
    <n v="0.1875"/>
  </r>
  <r>
    <n v="4135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x v="0"/>
    <s v="TEC-PH-10002923"/>
    <x v="2"/>
    <s v="Phones"/>
    <s v="Logitech B530 USBÂ HeadsetÂ -Â headsetÂ - Full size, Binaural"/>
    <n v="73.98"/>
    <n v="2"/>
    <n v="0"/>
    <n v="19.974599999999999"/>
    <n v="2024"/>
    <x v="11"/>
    <n v="12"/>
    <s v="Q4"/>
    <n v="7"/>
    <n v="0.26999999999999996"/>
  </r>
  <r>
    <n v="4136"/>
    <s v="US-2024-119550"/>
    <d v="2024-12-26T00:00:00"/>
    <d v="2024-12-31T00:00:00"/>
    <s v="Standard Class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  <n v="2024"/>
    <x v="11"/>
    <n v="12"/>
    <s v="Q4"/>
    <n v="5"/>
    <n v="-0.32857142857142857"/>
  </r>
  <r>
    <n v="4137"/>
    <s v="US-2024-111073"/>
    <d v="2024-12-26T00:00:00"/>
    <d v="2024-12-30T00:00:00"/>
    <s v="Standard Class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"/>
    <n v="2024"/>
    <x v="11"/>
    <n v="12"/>
    <s v="Q4"/>
    <n v="4"/>
    <n v="-0.3"/>
  </r>
  <r>
    <n v="4138"/>
    <s v="US-2024-158792"/>
    <d v="2024-12-26T00:00:00"/>
    <d v="2025-01-02T00:00:00"/>
    <s v="Standard Class"/>
    <s v="BD-11605"/>
    <s v="Brian Dahlen"/>
    <x v="0"/>
    <s v="United States"/>
    <s v="Lawrence"/>
    <s v="Massachusetts"/>
    <n v="1841"/>
    <x v="1"/>
    <s v="OFF-FA-10002815"/>
    <x v="0"/>
    <s v="Fasteners"/>
    <s v="Staples"/>
    <n v="22.2"/>
    <n v="5"/>
    <n v="0"/>
    <n v="10.433999999999999"/>
    <n v="2024"/>
    <x v="11"/>
    <n v="12"/>
    <s v="Q4"/>
    <n v="7"/>
    <n v="0.47"/>
  </r>
  <r>
    <n v="4139"/>
    <s v="US-2024-124933"/>
    <d v="2024-12-26T00:00:00"/>
    <d v="2024-12-30T00:00:00"/>
    <s v="Second Class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96"/>
    <n v="2024"/>
    <x v="11"/>
    <n v="12"/>
    <s v="Q4"/>
    <n v="4"/>
    <n v="0.47000000000000003"/>
  </r>
  <r>
    <n v="4140"/>
    <s v="CA-2024-158792"/>
    <d v="2024-12-26T00:00:00"/>
    <d v="2025-01-02T00:00:00"/>
    <s v="Standard Class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3999999999999"/>
    <n v="2024"/>
    <x v="11"/>
    <n v="12"/>
    <s v="Q4"/>
    <n v="7"/>
    <n v="0.47"/>
  </r>
  <r>
    <n v="4141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399999999998"/>
    <n v="2024"/>
    <x v="11"/>
    <n v="12"/>
    <s v="Q4"/>
    <n v="4"/>
    <n v="-8.8235294117647065E-2"/>
  </r>
  <r>
    <n v="4142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40000000000008"/>
    <n v="2024"/>
    <x v="11"/>
    <n v="12"/>
    <s v="Q4"/>
    <n v="4"/>
    <n v="6.25E-2"/>
  </r>
  <r>
    <n v="4143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7"/>
    <n v="2024"/>
    <x v="11"/>
    <n v="12"/>
    <s v="Q4"/>
    <n v="4"/>
    <n v="-7.1428571428571438E-2"/>
  </r>
  <r>
    <n v="4144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1999999999997"/>
    <n v="3"/>
    <n v="0.2"/>
    <n v="16.005600000000001"/>
    <n v="2024"/>
    <x v="11"/>
    <n v="12"/>
    <s v="Q4"/>
    <n v="4"/>
    <n v="0.30000000000000004"/>
  </r>
  <r>
    <n v="4145"/>
    <s v="US-2024-101889"/>
    <d v="2024-12-27T00:00:00"/>
    <d v="2024-12-31T00:00:00"/>
    <s v="Standard Class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"/>
    <n v="9"/>
    <n v="0.4"/>
    <n v="-464.697"/>
    <n v="2024"/>
    <x v="11"/>
    <n v="12"/>
    <s v="Q4"/>
    <n v="4"/>
    <n v="-0.3"/>
  </r>
  <r>
    <n v="4146"/>
    <s v="US-2024-148376"/>
    <d v="2024-12-27T00:00:00"/>
    <d v="2024-12-31T00:00:00"/>
    <s v="Standard Class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4"/>
    <n v="2024"/>
    <x v="11"/>
    <n v="12"/>
    <s v="Q4"/>
    <n v="4"/>
    <n v="0.29000000000000004"/>
  </r>
  <r>
    <n v="4147"/>
    <s v="US-2024-165085"/>
    <d v="2024-12-27T00:00:00"/>
    <d v="2024-12-31T00:00:00"/>
    <s v="Standard Class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9"/>
    <n v="2024"/>
    <x v="11"/>
    <n v="12"/>
    <s v="Q4"/>
    <n v="4"/>
    <n v="0.28999999999999998"/>
  </r>
  <r>
    <n v="4148"/>
    <s v="US-2024-134782"/>
    <d v="2024-12-27T00:00:00"/>
    <d v="2024-12-31T00:00:00"/>
    <s v="Standard Class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  <n v="2024"/>
    <x v="11"/>
    <n v="12"/>
    <s v="Q4"/>
    <n v="4"/>
    <n v="0.49"/>
  </r>
  <r>
    <n v="4149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  <n v="2024"/>
    <x v="11"/>
    <n v="12"/>
    <s v="Q4"/>
    <n v="4"/>
    <n v="0.3125"/>
  </r>
  <r>
    <n v="4150"/>
    <s v="US-2024-101889"/>
    <d v="2024-12-27T00:00:00"/>
    <d v="2024-12-31T00:00:00"/>
    <s v="Standard Class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8000000000003"/>
    <n v="2024"/>
    <x v="11"/>
    <n v="12"/>
    <s v="Q4"/>
    <n v="4"/>
    <n v="0.33750000000000002"/>
  </r>
  <r>
    <n v="4151"/>
    <s v="US-2024-148376"/>
    <d v="2024-12-27T00:00:00"/>
    <d v="2024-12-31T00:00:00"/>
    <s v="Standard Class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"/>
    <n v="7"/>
    <n v="0"/>
    <n v="10.348800000000001"/>
    <n v="2024"/>
    <x v="11"/>
    <n v="12"/>
    <s v="Q4"/>
    <n v="4"/>
    <n v="0.48000000000000004"/>
  </r>
  <r>
    <n v="4152"/>
    <s v="US-2024-165085"/>
    <d v="2024-12-27T00:00:00"/>
    <d v="2024-12-31T00:00:00"/>
    <s v="Standard Class"/>
    <s v="BT-11485"/>
    <s v="Brad Thomas"/>
    <x v="1"/>
    <s v="United States"/>
    <s v="Clinton"/>
    <s v="Maryland"/>
    <n v="20735"/>
    <x v="1"/>
    <s v="OFF-PA-10000605"/>
    <x v="0"/>
    <s v="Paper"/>
    <s v="Xerox 1950"/>
    <n v="28.9"/>
    <n v="5"/>
    <n v="0"/>
    <n v="14.161"/>
    <n v="2024"/>
    <x v="11"/>
    <n v="12"/>
    <s v="Q4"/>
    <n v="4"/>
    <n v="0.49"/>
  </r>
  <r>
    <n v="4153"/>
    <s v="US-2024-151589"/>
    <d v="2024-12-27T00:00:00"/>
    <d v="2024-12-30T00:00:00"/>
    <s v="First Class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800000000001"/>
    <n v="2024"/>
    <x v="11"/>
    <n v="12"/>
    <s v="Q4"/>
    <n v="3"/>
    <n v="0.47000000000000003"/>
  </r>
  <r>
    <n v="4154"/>
    <s v="US-2024-130113"/>
    <d v="2024-12-27T00:00:00"/>
    <d v="2024-12-31T00:00:00"/>
    <s v="Standard Class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03"/>
    <n v="2024"/>
    <x v="11"/>
    <n v="12"/>
    <s v="Q4"/>
    <n v="4"/>
    <n v="0.19"/>
  </r>
  <r>
    <n v="4155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"/>
    <n v="3"/>
    <n v="0.2"/>
    <n v="2.2511999999999999"/>
    <n v="2024"/>
    <x v="11"/>
    <n v="12"/>
    <s v="Q4"/>
    <n v="4"/>
    <n v="9.9999999999999992E-2"/>
  </r>
  <r>
    <n v="4156"/>
    <s v="US-2024-163783"/>
    <d v="2024-12-27T00:00:00"/>
    <d v="2025-01-01T00:00:00"/>
    <s v="Standard Class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  <n v="2024"/>
    <x v="11"/>
    <n v="12"/>
    <s v="Q4"/>
    <n v="5"/>
    <n v="-0.25"/>
  </r>
  <r>
    <n v="4157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20000000000005"/>
    <n v="2024"/>
    <x v="11"/>
    <n v="12"/>
    <s v="Q4"/>
    <n v="4"/>
    <n v="0.15000000000000002"/>
  </r>
  <r>
    <n v="4158"/>
    <s v="US-2024-155145"/>
    <d v="2024-12-27T00:00:00"/>
    <d v="2024-12-29T00:00:00"/>
    <s v="Second Class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7999999999999"/>
    <n v="2024"/>
    <x v="11"/>
    <n v="12"/>
    <s v="Q4"/>
    <n v="2"/>
    <n v="0.44"/>
  </r>
  <r>
    <n v="4159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"/>
    <n v="7"/>
    <n v="0.2"/>
    <n v="-12.7302"/>
    <n v="2024"/>
    <x v="11"/>
    <n v="12"/>
    <s v="Q4"/>
    <n v="4"/>
    <n v="-0.17499999999999999"/>
  </r>
  <r>
    <n v="4160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99"/>
    <n v="2024"/>
    <x v="11"/>
    <n v="12"/>
    <s v="Q4"/>
    <n v="4"/>
    <n v="0.1125"/>
  </r>
  <r>
    <n v="4161"/>
    <s v="US-2024-130113"/>
    <d v="2024-12-27T00:00:00"/>
    <d v="2024-12-31T00:00:00"/>
    <s v="Standard Class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07"/>
    <n v="2024"/>
    <x v="11"/>
    <n v="12"/>
    <s v="Q4"/>
    <n v="4"/>
    <n v="0.11249999999999986"/>
  </r>
  <r>
    <n v="4162"/>
    <s v="US-2024-151589"/>
    <d v="2024-12-27T00:00:00"/>
    <d v="2024-12-30T00:00:00"/>
    <s v="First Class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  <n v="2024"/>
    <x v="11"/>
    <n v="12"/>
    <s v="Q4"/>
    <n v="3"/>
    <n v="0.3"/>
  </r>
  <r>
    <n v="4163"/>
    <s v="US-2024-148859"/>
    <d v="2024-12-28T00:00:00"/>
    <d v="2025-01-01T00:00:00"/>
    <s v="Standard Class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5999999999999"/>
    <n v="2"/>
    <n v="0.2"/>
    <n v="1.5509999999999999"/>
    <n v="2024"/>
    <x v="11"/>
    <n v="12"/>
    <s v="Q4"/>
    <n v="4"/>
    <n v="6.25E-2"/>
  </r>
  <r>
    <n v="4164"/>
    <s v="US-2024-119697"/>
    <d v="2024-12-28T00:00:00"/>
    <d v="2024-12-31T00:00:00"/>
    <s v="Second Class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"/>
    <n v="2"/>
    <n v="0.2"/>
    <n v="1.3595999999999999"/>
    <n v="2024"/>
    <x v="11"/>
    <n v="12"/>
    <s v="Q4"/>
    <n v="3"/>
    <n v="2.4999999999999998E-2"/>
  </r>
  <r>
    <n v="4165"/>
    <s v="US-2024-130855"/>
    <d v="2024-12-29T00:00:00"/>
    <d v="2025-01-05T00:00:00"/>
    <s v="Standard Class"/>
    <s v="RF-19840"/>
    <s v="Roy FranzÃ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  <n v="2024"/>
    <x v="11"/>
    <n v="12"/>
    <s v="Q4"/>
    <n v="7"/>
    <n v="1.0000000000000016E-2"/>
  </r>
  <r>
    <n v="4166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  <n v="2024"/>
    <x v="11"/>
    <n v="12"/>
    <s v="Q4"/>
    <n v="4"/>
    <n v="0.45"/>
  </r>
  <r>
    <n v="4167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200000000001"/>
    <n v="2024"/>
    <x v="11"/>
    <n v="12"/>
    <s v="Q4"/>
    <n v="4"/>
    <n v="0.46"/>
  </r>
  <r>
    <n v="4168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6"/>
    <n v="2024"/>
    <x v="11"/>
    <n v="12"/>
    <s v="Q4"/>
    <n v="4"/>
    <n v="0.19"/>
  </r>
  <r>
    <n v="4169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"/>
    <n v="6"/>
    <n v="0.2"/>
    <n v="286.71300000000002"/>
    <n v="2024"/>
    <x v="11"/>
    <n v="12"/>
    <s v="Q4"/>
    <n v="4"/>
    <n v="0.11250000000000002"/>
  </r>
  <r>
    <n v="4170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  <n v="2024"/>
    <x v="11"/>
    <n v="12"/>
    <s v="Q4"/>
    <n v="4"/>
    <n v="0.125"/>
  </r>
  <r>
    <n v="4171"/>
    <s v="US-2024-156377"/>
    <d v="2024-12-31T00:00:00"/>
    <d v="2025-01-05T00:00:00"/>
    <s v="Standard Class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"/>
    <n v="2024"/>
    <x v="11"/>
    <n v="12"/>
    <s v="Q4"/>
    <n v="5"/>
    <n v="-0.77500000000000002"/>
  </r>
  <r>
    <n v="4172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8"/>
    <n v="12"/>
    <n v="0"/>
    <n v="167.80799999999999"/>
    <n v="2024"/>
    <x v="11"/>
    <n v="12"/>
    <s v="Q4"/>
    <n v="3"/>
    <n v="0.45999999999999996"/>
  </r>
  <r>
    <n v="4173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400000000001"/>
    <n v="2024"/>
    <x v="11"/>
    <n v="12"/>
    <s v="Q4"/>
    <n v="3"/>
    <n v="0.46"/>
  </r>
  <r>
    <n v="4174"/>
    <s v="US-2024-156377"/>
    <d v="2024-12-31T00:00:00"/>
    <d v="2025-01-05T00:00:00"/>
    <s v="Standard Class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60000000000001"/>
    <n v="4"/>
    <n v="0.8"/>
    <n v="-5.8495999999999997"/>
    <n v="2024"/>
    <x v="11"/>
    <n v="12"/>
    <s v="Q4"/>
    <n v="5"/>
    <n v="-1.5999999999999999"/>
  </r>
  <r>
    <n v="4175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  <n v="2024"/>
    <x v="11"/>
    <n v="12"/>
    <s v="Q4"/>
    <n v="3"/>
    <n v="0.5"/>
  </r>
  <r>
    <n v="4176"/>
    <s v="US-2024-139780"/>
    <d v="2024-12-31T00:00:00"/>
    <d v="2025-01-02T00:00:00"/>
    <s v="Second Class"/>
    <s v="AH-10690"/>
    <s v="Anna HÃ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8"/>
    <n v="2024"/>
    <x v="11"/>
    <n v="12"/>
    <s v="Q4"/>
    <n v="2"/>
    <n v="0.45"/>
  </r>
  <r>
    <n v="4177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9"/>
    <n v="2024"/>
    <x v="11"/>
    <n v="12"/>
    <s v="Q4"/>
    <n v="3"/>
    <n v="0.47000000000000003"/>
  </r>
  <r>
    <n v="4178"/>
    <s v="US-2024-109197"/>
    <d v="2024-12-31T00:00:00"/>
    <d v="2025-01-04T00:00:00"/>
    <s v="Standard Class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399999999998"/>
    <n v="2"/>
    <n v="0.2"/>
    <n v="152.495"/>
    <n v="2024"/>
    <x v="11"/>
    <n v="12"/>
    <s v="Q4"/>
    <n v="4"/>
    <n v="0.3125"/>
  </r>
  <r>
    <n v="4179"/>
    <s v="US-2024-120901"/>
    <d v="2024-12-31T00:00:00"/>
    <d v="2025-01-04T00:00:00"/>
    <s v="Standard Class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"/>
    <n v="2"/>
    <n v="0.2"/>
    <n v="0.56679999999999997"/>
    <n v="2024"/>
    <x v="11"/>
    <n v="12"/>
    <s v="Q4"/>
    <n v="4"/>
    <n v="0.16250000000000001"/>
  </r>
  <r>
    <n v="4180"/>
    <s v="US-2024-120901"/>
    <d v="2024-12-31T00:00:00"/>
    <d v="2025-01-04T00:00:00"/>
    <s v="Standard Class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799999999999"/>
    <n v="2"/>
    <n v="0.2"/>
    <n v="-26.720400000000001"/>
    <n v="2024"/>
    <x v="11"/>
    <n v="12"/>
    <s v="Q4"/>
    <n v="4"/>
    <n v="-0.17500000000000002"/>
  </r>
  <r>
    <n v="4181"/>
    <s v="US-2024-120901"/>
    <d v="2024-12-31T00:00:00"/>
    <d v="2025-01-04T00:00:00"/>
    <s v="Standard Class"/>
    <s v="BG-11035"/>
    <s v="Barry Gonzalez"/>
    <x v="0"/>
    <s v="United States"/>
    <s v="Austin"/>
    <s v="Texas"/>
    <n v="78745"/>
    <x v="0"/>
    <s v="OFF-SU-10001225"/>
    <x v="0"/>
    <s v="Supplies"/>
    <s v="Staple remover"/>
    <n v="5.8879999999999999"/>
    <n v="2"/>
    <n v="0.2"/>
    <n v="-1.3248"/>
    <n v="2024"/>
    <x v="11"/>
    <n v="12"/>
    <s v="Q4"/>
    <n v="4"/>
    <n v="-0.22500000000000001"/>
  </r>
  <r>
    <n v="4182"/>
    <s v="US-2025-160304"/>
    <d v="2025-01-02T00:00:00"/>
    <d v="2025-01-07T00:00:00"/>
    <s v="Standard Class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  <n v="2025"/>
    <x v="0"/>
    <n v="1"/>
    <s v="Q1"/>
    <n v="5"/>
    <n v="0.22000000000000003"/>
  </r>
  <r>
    <n v="4183"/>
    <s v="US-2025-160304"/>
    <d v="2025-01-02T00:00:00"/>
    <d v="2025-01-07T00:00:00"/>
    <s v="Standard Class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93"/>
    <n v="2025"/>
    <x v="0"/>
    <n v="1"/>
    <s v="Q1"/>
    <n v="5"/>
    <n v="0.28999999999999998"/>
  </r>
  <r>
    <n v="4184"/>
    <s v="US-2025-105207"/>
    <d v="2025-01-03T00:00:00"/>
    <d v="2025-01-08T00:00:00"/>
    <s v="Standard Class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"/>
    <n v="7"/>
    <n v="0"/>
    <n v="350.42700000000002"/>
    <n v="2025"/>
    <x v="0"/>
    <n v="1"/>
    <s v="Q1"/>
    <n v="5"/>
    <n v="0.22000000000000003"/>
  </r>
  <r>
    <n v="4185"/>
    <s v="US-2025-105207"/>
    <d v="2025-01-03T00:00:00"/>
    <d v="2025-01-08T00:00:00"/>
    <s v="Standard Class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  <n v="2025"/>
    <x v="0"/>
    <n v="1"/>
    <s v="Q1"/>
    <n v="5"/>
    <n v="0.44999999999999996"/>
  </r>
  <r>
    <n v="4186"/>
    <s v="US-2025-125206"/>
    <d v="2025-01-03T00:00:00"/>
    <d v="2025-01-05T00:00:00"/>
    <s v="First Class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8"/>
    <n v="2025"/>
    <x v="0"/>
    <n v="1"/>
    <s v="Q1"/>
    <n v="2"/>
    <n v="0.25"/>
  </r>
  <r>
    <n v="4187"/>
    <s v="US-2025-116365"/>
    <d v="2025-01-03T00:00:00"/>
    <d v="2025-01-08T00:00:00"/>
    <s v="Standard Class"/>
    <s v="CA-12310"/>
    <s v="Christine Abelman"/>
    <x v="2"/>
    <s v="United States"/>
    <s v="San Antonio"/>
    <s v="Texas"/>
    <n v="78207"/>
    <x v="0"/>
    <s v="TEC-AC-10002217"/>
    <x v="2"/>
    <s v="Accessories"/>
    <s v="ImationÂ Clip USBÂ flash driveÂ - 8 GB"/>
    <n v="30.08"/>
    <n v="2"/>
    <n v="0.2"/>
    <n v="-5.2640000000000002"/>
    <n v="2025"/>
    <x v="0"/>
    <n v="1"/>
    <s v="Q1"/>
    <n v="5"/>
    <n v="-0.17500000000000002"/>
  </r>
  <r>
    <n v="4188"/>
    <s v="US-2025-116365"/>
    <d v="2025-01-03T00:00:00"/>
    <d v="2025-01-08T00:00:00"/>
    <s v="Standard Class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"/>
    <n v="3"/>
    <n v="0.2"/>
    <n v="-6.2100000000000204"/>
    <n v="2025"/>
    <x v="0"/>
    <n v="1"/>
    <s v="Q1"/>
    <n v="5"/>
    <n v="-3.7500000000000124E-2"/>
  </r>
  <r>
    <n v="4189"/>
    <s v="US-2025-116365"/>
    <d v="2025-01-03T00:00:00"/>
    <d v="2025-01-08T00:00:00"/>
    <s v="Standard Class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9"/>
    <n v="2025"/>
    <x v="0"/>
    <n v="1"/>
    <s v="Q1"/>
    <n v="5"/>
    <n v="7.4999999999999997E-2"/>
  </r>
  <r>
    <n v="4190"/>
    <s v="US-2025-158211"/>
    <d v="2025-01-04T00:00:00"/>
    <d v="2025-01-08T00:00:00"/>
    <s v="Standard Class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96"/>
    <n v="2025"/>
    <x v="0"/>
    <n v="1"/>
    <s v="Q1"/>
    <n v="4"/>
    <n v="0.125"/>
  </r>
  <r>
    <n v="4191"/>
    <s v="US-2025-158211"/>
    <d v="2025-01-04T00:00:00"/>
    <d v="2025-01-08T00:00:00"/>
    <s v="Standard Class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"/>
    <n v="6"/>
    <n v="0.7"/>
    <n v="-80.177999999999997"/>
    <n v="2025"/>
    <x v="0"/>
    <n v="1"/>
    <s v="Q1"/>
    <n v="4"/>
    <n v="-0.76666666666666661"/>
  </r>
  <r>
    <n v="4192"/>
    <s v="US-2025-164630"/>
    <d v="2025-01-04T00:00:00"/>
    <d v="2025-01-09T00:00:00"/>
    <s v="Standard Class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799999999996"/>
    <n v="4"/>
    <n v="0.2"/>
    <n v="119.996"/>
    <n v="2025"/>
    <x v="0"/>
    <n v="1"/>
    <s v="Q1"/>
    <n v="5"/>
    <n v="0.125"/>
  </r>
  <r>
    <n v="4193"/>
    <s v="US-2025-134474"/>
    <d v="2025-01-05T00:00:00"/>
    <d v="2025-01-07T00:00:00"/>
    <s v="Second Class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04"/>
    <n v="2025"/>
    <x v="0"/>
    <n v="1"/>
    <s v="Q1"/>
    <n v="2"/>
    <n v="0.11249999999999981"/>
  </r>
  <r>
    <n v="4194"/>
    <s v="US-2025-134474"/>
    <d v="2025-01-05T00:00:00"/>
    <d v="2025-01-07T00:00:00"/>
    <s v="Second Class"/>
    <s v="AJ-10795"/>
    <s v="Anthony Johnson"/>
    <x v="2"/>
    <s v="United States"/>
    <s v="Jacksonville"/>
    <s v="Florida"/>
    <n v="32216"/>
    <x v="2"/>
    <s v="TEC-AC-10001714"/>
    <x v="2"/>
    <s v="Accessories"/>
    <s v="LogitechÂ MX Performance Wireless Mouse"/>
    <n v="191.47200000000001"/>
    <n v="6"/>
    <n v="0.2"/>
    <n v="40.687800000000003"/>
    <n v="2025"/>
    <x v="0"/>
    <n v="1"/>
    <s v="Q1"/>
    <n v="2"/>
    <n v="0.21249999999999999"/>
  </r>
  <r>
    <n v="4195"/>
    <s v="US-2025-134474"/>
    <d v="2025-01-05T00:00:00"/>
    <d v="2025-01-07T00:00:00"/>
    <s v="Second Class"/>
    <s v="AJ-10795"/>
    <s v="Anthony Johnson"/>
    <x v="2"/>
    <s v="United States"/>
    <s v="Jacksonville"/>
    <s v="Florida"/>
    <n v="32216"/>
    <x v="2"/>
    <s v="TEC-PH-10002923"/>
    <x v="2"/>
    <s v="Phones"/>
    <s v="Logitech B530 USBÂ HeadsetÂ -Â headsetÂ - Full size, Binaural"/>
    <n v="59.183999999999997"/>
    <n v="2"/>
    <n v="0.2"/>
    <n v="5.1786000000000003"/>
    <n v="2025"/>
    <x v="0"/>
    <n v="1"/>
    <s v="Q1"/>
    <n v="2"/>
    <n v="8.7500000000000008E-2"/>
  </r>
  <r>
    <n v="4196"/>
    <s v="US-2025-158806"/>
    <d v="2025-01-07T00:00:00"/>
    <d v="2025-01-11T00:00:00"/>
    <s v="Standard Class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"/>
    <n v="2025"/>
    <x v="0"/>
    <n v="1"/>
    <s v="Q1"/>
    <n v="4"/>
    <n v="-0.47499999999999998"/>
  </r>
  <r>
    <n v="4197"/>
    <s v="US-2025-101938"/>
    <d v="2025-01-07T00:00:00"/>
    <d v="2025-01-12T00:00:00"/>
    <s v="Standard Class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2"/>
    <n v="2025"/>
    <x v="0"/>
    <n v="1"/>
    <s v="Q1"/>
    <n v="5"/>
    <n v="0.29000000000000004"/>
  </r>
  <r>
    <n v="4198"/>
    <s v="US-2025-158806"/>
    <d v="2025-01-07T00:00:00"/>
    <d v="2025-01-11T00:00:00"/>
    <s v="Standard Class"/>
    <s v="NM-18520"/>
    <s v="Neoma Murray"/>
    <x v="0"/>
    <s v="United States"/>
    <s v="Amarillo"/>
    <s v="Texas"/>
    <n v="79109"/>
    <x v="0"/>
    <s v="OFF-PA-10004621"/>
    <x v="0"/>
    <s v="Paper"/>
    <s v="Xerox 212"/>
    <n v="25.92"/>
    <n v="5"/>
    <n v="0.2"/>
    <n v="9.0719999999999992"/>
    <n v="2025"/>
    <x v="0"/>
    <n v="1"/>
    <s v="Q1"/>
    <n v="4"/>
    <n v="0.34999999999999992"/>
  </r>
  <r>
    <n v="4199"/>
    <s v="US-2025-100461"/>
    <d v="2025-01-08T00:00:00"/>
    <d v="2025-01-12T00:00:00"/>
    <s v="Standard Class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1"/>
    <n v="2025"/>
    <x v="0"/>
    <n v="1"/>
    <s v="Q1"/>
    <n v="4"/>
    <n v="0.26"/>
  </r>
  <r>
    <n v="4200"/>
    <s v="US-2025-137295"/>
    <d v="2025-01-08T00:00:00"/>
    <d v="2025-01-13T00:00:00"/>
    <s v="Standard Class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2"/>
    <n v="2025"/>
    <x v="0"/>
    <n v="1"/>
    <s v="Q1"/>
    <n v="5"/>
    <n v="0.125"/>
  </r>
  <r>
    <n v="4201"/>
    <s v="US-2025-100461"/>
    <d v="2025-01-08T00:00:00"/>
    <d v="2025-01-12T00:00:00"/>
    <s v="Standard Class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  <n v="2025"/>
    <x v="0"/>
    <n v="1"/>
    <s v="Q1"/>
    <n v="4"/>
    <n v="0.47000000000000003"/>
  </r>
  <r>
    <n v="4202"/>
    <s v="US-2025-137295"/>
    <d v="2025-01-08T00:00:00"/>
    <d v="2025-01-13T00:00:00"/>
    <s v="Standard Class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7999999999999"/>
    <n v="7"/>
    <n v="0.7"/>
    <n v="-24.662400000000002"/>
    <n v="2025"/>
    <x v="0"/>
    <n v="1"/>
    <s v="Q1"/>
    <n v="5"/>
    <n v="-0.8"/>
  </r>
  <r>
    <n v="4203"/>
    <s v="US-2025-137295"/>
    <d v="2025-01-08T00:00:00"/>
    <d v="2025-01-13T00:00:00"/>
    <s v="Standard Class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400000000001"/>
    <n v="2"/>
    <n v="0.2"/>
    <n v="10.878399999999999"/>
    <n v="2025"/>
    <x v="0"/>
    <n v="1"/>
    <s v="Q1"/>
    <n v="5"/>
    <n v="9.9999999999999992E-2"/>
  </r>
  <r>
    <n v="4204"/>
    <s v="US-2025-126543"/>
    <d v="2025-01-09T00:00:00"/>
    <d v="2025-01-13T00:00:00"/>
    <s v="Second Class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7999999999999"/>
    <n v="2"/>
    <n v="0.2"/>
    <n v="3.7919999999999998"/>
    <n v="2025"/>
    <x v="0"/>
    <n v="1"/>
    <s v="Q1"/>
    <n v="4"/>
    <n v="0.25"/>
  </r>
  <r>
    <n v="4205"/>
    <s v="US-2025-108882"/>
    <d v="2025-01-09T00:00:00"/>
    <d v="2025-01-15T00:00:00"/>
    <s v="Standard Class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3"/>
    <n v="2025"/>
    <x v="0"/>
    <n v="1"/>
    <s v="Q1"/>
    <n v="6"/>
    <n v="0.34"/>
  </r>
  <r>
    <n v="4206"/>
    <s v="US-2025-108882"/>
    <d v="2025-01-09T00:00:00"/>
    <d v="2025-01-15T00:00:00"/>
    <s v="Standard Class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"/>
    <n v="9"/>
    <n v="0.2"/>
    <n v="141.72300000000001"/>
    <n v="2025"/>
    <x v="0"/>
    <n v="1"/>
    <s v="Q1"/>
    <n v="6"/>
    <n v="0.37500000000000006"/>
  </r>
  <r>
    <n v="4207"/>
    <s v="US-2025-163937"/>
    <d v="2025-01-10T00:00:00"/>
    <d v="2025-01-13T00:00:00"/>
    <s v="Second Class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5"/>
    <n v="5"/>
    <n v="0"/>
    <n v="7.7035"/>
    <n v="2025"/>
    <x v="0"/>
    <n v="1"/>
    <s v="Q1"/>
    <n v="3"/>
    <n v="0.31"/>
  </r>
  <r>
    <n v="4208"/>
    <s v="US-2025-116547"/>
    <d v="2025-01-10T00:00:00"/>
    <d v="2025-01-17T00:00:00"/>
    <s v="Standard Class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1"/>
    <n v="2025"/>
    <x v="0"/>
    <n v="1"/>
    <s v="Q1"/>
    <n v="7"/>
    <n v="0.43"/>
  </r>
  <r>
    <n v="4209"/>
    <s v="US-2025-116547"/>
    <d v="2025-01-10T00:00:00"/>
    <d v="2025-01-17T00:00:00"/>
    <s v="Standard Class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200000000001"/>
    <n v="2025"/>
    <x v="0"/>
    <n v="1"/>
    <s v="Q1"/>
    <n v="7"/>
    <n v="0.19"/>
  </r>
  <r>
    <n v="4210"/>
    <s v="US-2025-141887"/>
    <d v="2025-01-11T00:00:00"/>
    <d v="2025-01-15T00:00:00"/>
    <s v="Standard Class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1999999999997"/>
    <n v="14"/>
    <n v="0.2"/>
    <n v="8.9361999999999995"/>
    <n v="2025"/>
    <x v="0"/>
    <n v="1"/>
    <s v="Q1"/>
    <n v="4"/>
    <n v="0.16250000000000001"/>
  </r>
  <r>
    <n v="4211"/>
    <s v="US-2025-126529"/>
    <d v="2025-01-11T00:00:00"/>
    <d v="2025-01-13T00:00:00"/>
    <s v="Second Class"/>
    <s v="DE-13255"/>
    <s v="Deanra Eno"/>
    <x v="1"/>
    <s v="United States"/>
    <s v="Springfield"/>
    <s v="Ohio"/>
    <n v="45503"/>
    <x v="1"/>
    <s v="OFF-PA-10001166"/>
    <x v="0"/>
    <s v="Paper"/>
    <s v="Xerox 2"/>
    <n v="15.552"/>
    <n v="3"/>
    <n v="0.2"/>
    <n v="5.4432"/>
    <n v="2025"/>
    <x v="0"/>
    <n v="1"/>
    <s v="Q1"/>
    <n v="2"/>
    <n v="0.35000000000000003"/>
  </r>
  <r>
    <n v="4212"/>
    <s v="US-2025-126529"/>
    <d v="2025-01-11T00:00:00"/>
    <d v="2025-01-13T00:00:00"/>
    <s v="Second Class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4"/>
    <n v="2025"/>
    <x v="0"/>
    <n v="1"/>
    <s v="Q1"/>
    <n v="2"/>
    <n v="0.32500000000000001"/>
  </r>
  <r>
    <n v="4213"/>
    <s v="US-2025-126529"/>
    <d v="2025-01-11T00:00:00"/>
    <d v="2025-01-13T00:00:00"/>
    <s v="Second Class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  <n v="2025"/>
    <x v="0"/>
    <n v="1"/>
    <s v="Q1"/>
    <n v="2"/>
    <n v="-0.63333333333333341"/>
  </r>
  <r>
    <n v="4214"/>
    <s v="US-2025-133368"/>
    <d v="2025-01-14T00:00:00"/>
    <d v="2025-01-20T00:00:00"/>
    <s v="Standard Class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1"/>
    <n v="8"/>
    <n v="0.2"/>
    <n v="31.5776"/>
    <n v="2025"/>
    <x v="0"/>
    <n v="1"/>
    <s v="Q1"/>
    <n v="6"/>
    <n v="9.9999999999999992E-2"/>
  </r>
  <r>
    <n v="4215"/>
    <s v="US-2025-133368"/>
    <d v="2025-01-14T00:00:00"/>
    <d v="2025-01-20T00:00:00"/>
    <s v="Standard Class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  <n v="2025"/>
    <x v="0"/>
    <n v="1"/>
    <s v="Q1"/>
    <n v="6"/>
    <n v="0.36250000000000004"/>
  </r>
  <r>
    <n v="4216"/>
    <s v="US-2025-140746"/>
    <d v="2025-01-15T00:00:00"/>
    <d v="2025-01-15T00:00:00"/>
    <s v="Same Day"/>
    <s v="RC-19825"/>
    <s v="Roy Collins"/>
    <x v="0"/>
    <s v="United States"/>
    <s v="Fairfield"/>
    <s v="Connecticut"/>
    <n v="6824"/>
    <x v="1"/>
    <s v="FUR-TA-10002903"/>
    <x v="1"/>
    <s v="Tables"/>
    <s v="Bevis Round Bullnose 29&quot; High Table Top"/>
    <n v="181.797"/>
    <n v="1"/>
    <n v="0.3"/>
    <n v="-15.582599999999999"/>
    <n v="2025"/>
    <x v="0"/>
    <n v="1"/>
    <s v="Q1"/>
    <n v="0"/>
    <n v="-8.5714285714285715E-2"/>
  </r>
  <r>
    <n v="4217"/>
    <s v="US-2025-152072"/>
    <d v="2025-01-15T00:00:00"/>
    <d v="2025-01-19T00:00:00"/>
    <s v="Standard Class"/>
    <s v="Dp-13240"/>
    <s v="Dean percer"/>
    <x v="1"/>
    <s v="United States"/>
    <s v="Westfield"/>
    <s v="New Jersey"/>
    <n v="7090"/>
    <x v="1"/>
    <s v="OFF-AR-10001573"/>
    <x v="0"/>
    <s v="Art"/>
    <s v="American Pencil"/>
    <n v="4.66"/>
    <n v="2"/>
    <n v="0"/>
    <n v="1.3513999999999999"/>
    <n v="2025"/>
    <x v="0"/>
    <n v="1"/>
    <s v="Q1"/>
    <n v="4"/>
    <n v="0.28999999999999998"/>
  </r>
  <r>
    <n v="4218"/>
    <s v="US-2025-137848"/>
    <d v="2025-01-15T00:00:00"/>
    <d v="2025-01-21T00:00:00"/>
    <s v="Standard Class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  <n v="2025"/>
    <x v="0"/>
    <n v="1"/>
    <s v="Q1"/>
    <n v="6"/>
    <n v="0.35"/>
  </r>
  <r>
    <n v="4219"/>
    <s v="US-2025-137848"/>
    <d v="2025-01-15T00:00:00"/>
    <d v="2025-01-21T00:00:00"/>
    <s v="Standard Class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  <n v="2025"/>
    <x v="0"/>
    <n v="1"/>
    <s v="Q1"/>
    <n v="6"/>
    <n v="0.46"/>
  </r>
  <r>
    <n v="4220"/>
    <s v="US-2025-152072"/>
    <d v="2025-01-15T00:00:00"/>
    <d v="2025-01-19T00:00:00"/>
    <s v="Standard Class"/>
    <s v="Dp-13240"/>
    <s v="Dean percer"/>
    <x v="1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799999999998"/>
    <n v="2025"/>
    <x v="0"/>
    <n v="1"/>
    <s v="Q1"/>
    <n v="4"/>
    <n v="0.46999999999999992"/>
  </r>
  <r>
    <n v="4221"/>
    <s v="US-2025-166912"/>
    <d v="2025-01-15T00:00:00"/>
    <d v="2025-01-17T00:00:00"/>
    <s v="First Class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  <n v="2025"/>
    <x v="0"/>
    <n v="1"/>
    <s v="Q1"/>
    <n v="2"/>
    <n v="0.49"/>
  </r>
  <r>
    <n v="4222"/>
    <s v="US-2025-137848"/>
    <d v="2025-01-15T00:00:00"/>
    <d v="2025-01-21T00:00:00"/>
    <s v="Standard Class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600000000001"/>
    <n v="2025"/>
    <x v="0"/>
    <n v="1"/>
    <s v="Q1"/>
    <n v="6"/>
    <n v="0.48000000000000004"/>
  </r>
  <r>
    <n v="4223"/>
    <s v="US-2025-152072"/>
    <d v="2025-01-15T00:00:00"/>
    <d v="2025-01-19T00:00:00"/>
    <s v="Standard Class"/>
    <s v="Dp-13240"/>
    <s v="Dean percer"/>
    <x v="1"/>
    <s v="United States"/>
    <s v="Westfield"/>
    <s v="New Jersey"/>
    <n v="7090"/>
    <x v="1"/>
    <s v="TEC-AC-10000844"/>
    <x v="2"/>
    <s v="Accessories"/>
    <s v="LogitechÂ Gaming G510s - Keyboard"/>
    <n v="254.97"/>
    <n v="3"/>
    <n v="0"/>
    <n v="91.789199999999994"/>
    <n v="2025"/>
    <x v="0"/>
    <n v="1"/>
    <s v="Q1"/>
    <n v="4"/>
    <n v="0.36"/>
  </r>
  <r>
    <n v="4224"/>
    <s v="US-2025-121755"/>
    <d v="2025-01-16T00:00:00"/>
    <d v="2025-01-20T00:00:00"/>
    <s v="Second Class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"/>
    <n v="2"/>
    <n v="0.2"/>
    <n v="4.2224000000000004"/>
    <n v="2025"/>
    <x v="0"/>
    <n v="1"/>
    <s v="Q1"/>
    <n v="4"/>
    <n v="0.36250000000000004"/>
  </r>
  <r>
    <n v="4225"/>
    <s v="US-2025-121755"/>
    <d v="2025-01-16T00:00:00"/>
    <d v="2025-01-20T00:00:00"/>
    <s v="Second Class"/>
    <s v="EH-13945"/>
    <s v="Eric Hoffmann"/>
    <x v="0"/>
    <s v="United States"/>
    <s v="Los Angeles"/>
    <s v="California"/>
    <n v="90049"/>
    <x v="3"/>
    <s v="TEC-AC-10003027"/>
    <x v="2"/>
    <s v="Accessories"/>
    <s v="ImationÂ 8GB Mini TravelDrive USB 2.0Â Flash Drive"/>
    <n v="90.57"/>
    <n v="3"/>
    <n v="0"/>
    <n v="11.774100000000001"/>
    <n v="2025"/>
    <x v="0"/>
    <n v="1"/>
    <s v="Q1"/>
    <n v="4"/>
    <n v="0.13"/>
  </r>
  <r>
    <n v="4226"/>
    <s v="US-2025-116736"/>
    <d v="2025-01-17T00:00:00"/>
    <d v="2025-01-21T00:00:00"/>
    <s v="Standard Class"/>
    <s v="CC-12430"/>
    <s v="Chuck Clark"/>
    <x v="1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  <n v="2025"/>
    <x v="0"/>
    <n v="1"/>
    <s v="Q1"/>
    <n v="4"/>
    <n v="0.2"/>
  </r>
  <r>
    <n v="4227"/>
    <s v="US-2025-106558"/>
    <d v="2025-01-17T00:00:00"/>
    <d v="2025-01-21T00:00:00"/>
    <s v="Standard Class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6"/>
    <n v="2025"/>
    <x v="0"/>
    <n v="1"/>
    <s v="Q1"/>
    <n v="4"/>
    <n v="0.1"/>
  </r>
  <r>
    <n v="4228"/>
    <s v="US-2025-116736"/>
    <d v="2025-01-17T00:00:00"/>
    <d v="2025-01-21T00:00:00"/>
    <s v="Standard Class"/>
    <s v="CC-12430"/>
    <s v="Chuck Clark"/>
    <x v="1"/>
    <s v="United States"/>
    <s v="Concord"/>
    <s v="New Hampshire"/>
    <n v="3301"/>
    <x v="1"/>
    <s v="TEC-AC-10002049"/>
    <x v="2"/>
    <s v="Accessories"/>
    <s v="Logitech G19 Programmable Gaming Keyboard"/>
    <n v="371.97"/>
    <n v="3"/>
    <n v="0"/>
    <n v="66.954599999999999"/>
    <n v="2025"/>
    <x v="0"/>
    <n v="1"/>
    <s v="Q1"/>
    <n v="4"/>
    <n v="0.18"/>
  </r>
  <r>
    <n v="4229"/>
    <s v="US-2025-116736"/>
    <d v="2025-01-17T00:00:00"/>
    <d v="2025-01-21T00:00:00"/>
    <s v="Standard Class"/>
    <s v="CC-12430"/>
    <s v="Chuck Clark"/>
    <x v="1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1"/>
    <n v="2025"/>
    <x v="0"/>
    <n v="1"/>
    <s v="Q1"/>
    <n v="4"/>
    <n v="0.44000000000000006"/>
  </r>
  <r>
    <n v="4230"/>
    <s v="CA-2025-155412"/>
    <d v="2025-01-17T00:00:00"/>
    <d v="2025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  <n v="2025"/>
    <x v="0"/>
    <n v="1"/>
    <s v="Q1"/>
    <n v="5"/>
    <n v="0.29940119760479045"/>
  </r>
  <r>
    <n v="4231"/>
    <s v="US-2025-167339"/>
    <d v="2025-01-21T00:00:00"/>
    <d v="2025-01-23T00:00:00"/>
    <s v="Second Class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80000000001"/>
    <n v="7"/>
    <n v="0.2"/>
    <n v="76.011600000000001"/>
    <n v="2025"/>
    <x v="0"/>
    <n v="1"/>
    <s v="Q1"/>
    <n v="2"/>
    <n v="7.4999999999999997E-2"/>
  </r>
  <r>
    <n v="4232"/>
    <s v="US-2025-167339"/>
    <d v="2025-01-21T00:00:00"/>
    <d v="2025-01-23T00:00:00"/>
    <s v="Second Class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203"/>
    <n v="2025"/>
    <x v="0"/>
    <n v="1"/>
    <s v="Q1"/>
    <n v="2"/>
    <n v="-3.750000000000013E-2"/>
  </r>
  <r>
    <n v="4233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2025"/>
    <x v="0"/>
    <n v="1"/>
    <s v="Q1"/>
    <n v="3"/>
    <n v="0.43004115226337447"/>
  </r>
  <r>
    <n v="4234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2025"/>
    <x v="0"/>
    <n v="1"/>
    <s v="Q1"/>
    <n v="3"/>
    <n v="0.39978902953586498"/>
  </r>
  <r>
    <n v="4235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2025"/>
    <x v="0"/>
    <n v="1"/>
    <s v="Q1"/>
    <n v="3"/>
    <n v="0.42006369426751594"/>
  </r>
  <r>
    <n v="4236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2025"/>
    <x v="0"/>
    <n v="1"/>
    <s v="Q1"/>
    <n v="3"/>
    <n v="0.47993827160493824"/>
  </r>
  <r>
    <n v="4237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2025"/>
    <x v="0"/>
    <n v="1"/>
    <s v="Q1"/>
    <n v="3"/>
    <n v="0.27999999999999997"/>
  </r>
  <r>
    <n v="4238"/>
    <s v="US-2025-135923"/>
    <d v="2025-01-22T00:00:00"/>
    <d v="2025-01-28T00:00:00"/>
    <s v="Standard Class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600000000002"/>
    <n v="4"/>
    <n v="0.2"/>
    <n v="-67.670400000000001"/>
    <n v="2025"/>
    <x v="0"/>
    <n v="1"/>
    <s v="Q1"/>
    <n v="6"/>
    <n v="-0.15"/>
  </r>
  <r>
    <n v="4239"/>
    <s v="US-2025-138079"/>
    <d v="2025-01-22T00:00:00"/>
    <d v="2025-01-28T00:00:00"/>
    <s v="Standard Class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  <n v="2025"/>
    <x v="0"/>
    <n v="1"/>
    <s v="Q1"/>
    <n v="6"/>
    <n v="0.33999999999999997"/>
  </r>
  <r>
    <n v="4240"/>
    <s v="US-2025-135923"/>
    <d v="2025-01-22T00:00:00"/>
    <d v="2025-01-28T00:00:00"/>
    <s v="Standard Class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01"/>
    <n v="2025"/>
    <x v="0"/>
    <n v="1"/>
    <s v="Q1"/>
    <n v="6"/>
    <n v="0.3"/>
  </r>
  <r>
    <n v="4241"/>
    <s v="US-2025-135923"/>
    <d v="2025-01-22T00:00:00"/>
    <d v="2025-01-28T00:00:00"/>
    <s v="Standard Class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3999999999997"/>
    <n v="2025"/>
    <x v="0"/>
    <n v="1"/>
    <s v="Q1"/>
    <n v="6"/>
    <n v="9.9999999999999992E-2"/>
  </r>
  <r>
    <n v="4242"/>
    <s v="US-2025-155180"/>
    <d v="2025-01-22T00:00:00"/>
    <d v="2025-01-29T00:00:00"/>
    <s v="Standard Class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5999999999999"/>
    <n v="4"/>
    <n v="0.2"/>
    <n v="9.2175999999999991"/>
    <n v="2025"/>
    <x v="0"/>
    <n v="1"/>
    <s v="Q1"/>
    <n v="7"/>
    <n v="0.35"/>
  </r>
  <r>
    <n v="4243"/>
    <s v="US-2025-111010"/>
    <d v="2025-01-22T00:00:00"/>
    <d v="2025-01-28T00:00:00"/>
    <s v="Standard Class"/>
    <s v="PG-18895"/>
    <s v="Paul Gonzalez"/>
    <x v="0"/>
    <s v="United States"/>
    <s v="Morristown"/>
    <s v="New Jersey"/>
    <n v="7960"/>
    <x v="1"/>
    <s v="OFF-FA-10003472"/>
    <x v="0"/>
    <s v="Fasteners"/>
    <s v="Bagged Rubber Bands"/>
    <n v="7.56"/>
    <n v="6"/>
    <n v="0"/>
    <n v="0.3024"/>
    <n v="2025"/>
    <x v="0"/>
    <n v="1"/>
    <s v="Q1"/>
    <n v="6"/>
    <n v="0.04"/>
  </r>
  <r>
    <n v="4244"/>
    <s v="US-2025-125850"/>
    <d v="2025-01-22T00:00:00"/>
    <d v="2025-01-28T00:00:00"/>
    <s v="Standard Class"/>
    <s v="FP-14320"/>
    <s v="Frank Preis"/>
    <x v="0"/>
    <s v="United States"/>
    <s v="San Diego"/>
    <s v="California"/>
    <n v="92037"/>
    <x v="3"/>
    <s v="OFF-LA-10003498"/>
    <x v="0"/>
    <s v="Labels"/>
    <s v="Avery 475"/>
    <n v="44.4"/>
    <n v="3"/>
    <n v="0"/>
    <n v="22.2"/>
    <n v="2025"/>
    <x v="0"/>
    <n v="1"/>
    <s v="Q1"/>
    <n v="6"/>
    <n v="0.5"/>
  </r>
  <r>
    <n v="4245"/>
    <s v="US-2025-125850"/>
    <d v="2025-01-22T00:00:00"/>
    <d v="2025-01-28T00:00:00"/>
    <s v="Standard Class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90000000000006"/>
    <n v="2025"/>
    <x v="0"/>
    <n v="1"/>
    <s v="Q1"/>
    <n v="6"/>
    <n v="0.46000000000000008"/>
  </r>
  <r>
    <n v="4246"/>
    <s v="US-2025-146318"/>
    <d v="2025-01-22T00:00:00"/>
    <d v="2025-01-27T00:00:00"/>
    <s v="Standard Class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7999999999997"/>
    <n v="2025"/>
    <x v="0"/>
    <n v="1"/>
    <s v="Q1"/>
    <n v="5"/>
    <n v="0.47999999999999993"/>
  </r>
  <r>
    <n v="4247"/>
    <s v="US-2025-148208"/>
    <d v="2025-01-22T00:00:00"/>
    <d v="2025-01-27T00:00:00"/>
    <s v="Standard Class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  <n v="2025"/>
    <x v="0"/>
    <n v="1"/>
    <s v="Q1"/>
    <n v="5"/>
    <n v="0.28749999999999998"/>
  </r>
  <r>
    <n v="4248"/>
    <s v="US-2025-148208"/>
    <d v="2025-01-22T00:00:00"/>
    <d v="2025-01-27T00:00:00"/>
    <s v="Standard Class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2"/>
    <n v="2025"/>
    <x v="0"/>
    <n v="1"/>
    <s v="Q1"/>
    <n v="5"/>
    <n v="-0.18333333333333335"/>
  </r>
  <r>
    <n v="4249"/>
    <s v="US-2025-113656"/>
    <d v="2025-01-23T00:00:00"/>
    <d v="2025-01-29T00:00:00"/>
    <s v="Standard Class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399999999999"/>
    <n v="2025"/>
    <x v="0"/>
    <n v="1"/>
    <s v="Q1"/>
    <n v="6"/>
    <n v="0.36"/>
  </r>
  <r>
    <n v="4250"/>
    <s v="US-2025-165505"/>
    <d v="2025-01-23T00:00:00"/>
    <d v="2025-01-27T00:00:00"/>
    <s v="Standard Class"/>
    <s v="CB-12535"/>
    <s v="Claudia Bergmann"/>
    <x v="2"/>
    <s v="United States"/>
    <s v="Burlington"/>
    <s v="Vermont"/>
    <n v="5401"/>
    <x v="1"/>
    <s v="OFF-AR-10003477"/>
    <x v="0"/>
    <s v="Art"/>
    <s v="4009 Highlighters"/>
    <n v="8.0399999999999991"/>
    <n v="6"/>
    <n v="0"/>
    <n v="2.7336"/>
    <n v="2025"/>
    <x v="0"/>
    <n v="1"/>
    <s v="Q1"/>
    <n v="4"/>
    <n v="0.34"/>
  </r>
  <r>
    <n v="4251"/>
    <s v="US-2025-165505"/>
    <d v="2025-01-23T00:00:00"/>
    <d v="2025-01-27T00:00:00"/>
    <s v="Standard Class"/>
    <s v="CB-12535"/>
    <s v="Claudia Bergmann"/>
    <x v="2"/>
    <s v="United States"/>
    <s v="Burlington"/>
    <s v="Vermont"/>
    <n v="5401"/>
    <x v="1"/>
    <s v="OFF-ST-10001526"/>
    <x v="0"/>
    <s v="Storage"/>
    <s v="Iceberg Mobile Mega Data/Printer Cart"/>
    <n v="1564.29"/>
    <n v="13"/>
    <n v="0"/>
    <n v="406.71539999999999"/>
    <n v="2025"/>
    <x v="0"/>
    <n v="1"/>
    <s v="Q1"/>
    <n v="4"/>
    <n v="0.26"/>
  </r>
  <r>
    <n v="4252"/>
    <s v="US-2025-165505"/>
    <d v="2025-01-23T00:00:00"/>
    <d v="2025-01-27T00:00:00"/>
    <s v="Standard Class"/>
    <s v="CB-12535"/>
    <s v="Claudia Bergmann"/>
    <x v="2"/>
    <s v="United States"/>
    <s v="Burlington"/>
    <s v="Vermont"/>
    <n v="5401"/>
    <x v="1"/>
    <s v="TEC-AC-10002926"/>
    <x v="2"/>
    <s v="Accessories"/>
    <s v="Logitech Wireless Marathon Mouse M705"/>
    <n v="99.98"/>
    <n v="2"/>
    <n v="0"/>
    <n v="42.991399999999999"/>
    <n v="2025"/>
    <x v="0"/>
    <n v="1"/>
    <s v="Q1"/>
    <n v="4"/>
    <n v="0.43"/>
  </r>
  <r>
    <n v="4253"/>
    <s v="US-2025-109407"/>
    <d v="2025-01-24T00:00:00"/>
    <d v="2025-01-26T00:00:00"/>
    <s v="Second Class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  <n v="2025"/>
    <x v="0"/>
    <n v="1"/>
    <s v="Q1"/>
    <n v="2"/>
    <n v="0.5"/>
  </r>
  <r>
    <n v="4254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896"/>
    <n v="2025"/>
    <x v="0"/>
    <n v="1"/>
    <s v="Q1"/>
    <n v="3"/>
    <n v="0.16999999999999979"/>
  </r>
  <r>
    <n v="4255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95"/>
    <n v="2025"/>
    <x v="0"/>
    <n v="1"/>
    <s v="Q1"/>
    <n v="3"/>
    <n v="-0.31666666666666665"/>
  </r>
  <r>
    <n v="4256"/>
    <s v="US-2025-153346"/>
    <d v="2025-01-25T00:00:00"/>
    <d v="2025-01-27T00:00:00"/>
    <s v="First Class"/>
    <s v="TB-21355"/>
    <s v="Todd Boyes"/>
    <x v="2"/>
    <s v="United States"/>
    <s v="Plainfield"/>
    <s v="New Jersey"/>
    <n v="7060"/>
    <x v="1"/>
    <s v="OFF-AR-10000315"/>
    <x v="0"/>
    <s v="Art"/>
    <s v="Dixon Ticonderoga Maple Cedar Pencil, #2"/>
    <n v="9.2100000000000009"/>
    <n v="3"/>
    <n v="0"/>
    <n v="2.3025000000000002"/>
    <n v="2025"/>
    <x v="0"/>
    <n v="1"/>
    <s v="Q1"/>
    <n v="2"/>
    <n v="0.25"/>
  </r>
  <r>
    <n v="4257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"/>
    <n v="5"/>
    <n v="0.2"/>
    <n v="15.092000000000001"/>
    <n v="2025"/>
    <x v="0"/>
    <n v="1"/>
    <s v="Q1"/>
    <n v="3"/>
    <n v="0.35000000000000003"/>
  </r>
  <r>
    <n v="4258"/>
    <s v="US-2025-153346"/>
    <d v="2025-01-25T00:00:00"/>
    <d v="2025-01-27T00:00:00"/>
    <s v="First Class"/>
    <s v="TB-21355"/>
    <s v="Todd Boyes"/>
    <x v="2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  <n v="2025"/>
    <x v="0"/>
    <n v="1"/>
    <s v="Q1"/>
    <n v="2"/>
    <n v="0.45999999999999996"/>
  </r>
  <r>
    <n v="4259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  <n v="2025"/>
    <x v="0"/>
    <n v="1"/>
    <s v="Q1"/>
    <n v="3"/>
    <n v="0"/>
  </r>
  <r>
    <n v="4260"/>
    <s v="US-2025-146437"/>
    <d v="2025-01-28T00:00:00"/>
    <d v="2025-02-01T00:00:00"/>
    <s v="Second Class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  <n v="2025"/>
    <x v="0"/>
    <n v="1"/>
    <s v="Q1"/>
    <n v="4"/>
    <n v="0.26"/>
  </r>
  <r>
    <n v="4261"/>
    <s v="US-2025-166660"/>
    <d v="2025-01-30T00:00:00"/>
    <d v="2025-02-01T00:00:00"/>
    <s v="Second Class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02"/>
    <n v="2025"/>
    <x v="0"/>
    <n v="1"/>
    <s v="Q1"/>
    <n v="2"/>
    <n v="0.16"/>
  </r>
  <r>
    <n v="4262"/>
    <s v="US-2025-166660"/>
    <d v="2025-01-30T00:00:00"/>
    <d v="2025-02-01T00:00:00"/>
    <s v="Second Class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1"/>
    <n v="4"/>
    <n v="0.2"/>
    <n v="-59.835599999999999"/>
    <n v="2025"/>
    <x v="0"/>
    <n v="1"/>
    <s v="Q1"/>
    <n v="2"/>
    <n v="-0.13749999999999998"/>
  </r>
  <r>
    <n v="4263"/>
    <s v="US-2025-168032"/>
    <d v="2025-01-30T00:00:00"/>
    <d v="2025-02-03T00:00:00"/>
    <s v="Standard Class"/>
    <s v="DF-13135"/>
    <s v="David Flashing"/>
    <x v="0"/>
    <s v="United States"/>
    <s v="Rockford"/>
    <s v="Illinois"/>
    <n v="61107"/>
    <x v="0"/>
    <s v="FUR-TA-10004256"/>
    <x v="1"/>
    <s v="Tables"/>
    <s v="Bretford â€œJust In Timeâ€ Height-Adjustable Multi-Task Work Tables"/>
    <n v="626.1"/>
    <n v="3"/>
    <n v="0.5"/>
    <n v="-538.44600000000003"/>
    <n v="2025"/>
    <x v="0"/>
    <n v="1"/>
    <s v="Q1"/>
    <n v="4"/>
    <n v="-0.86"/>
  </r>
  <r>
    <n v="4264"/>
    <s v="US-2025-164483"/>
    <d v="2025-01-30T00:00:00"/>
    <d v="2025-02-03T00:00:00"/>
    <s v="Standard Class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  <n v="2025"/>
    <x v="0"/>
    <n v="1"/>
    <s v="Q1"/>
    <n v="4"/>
    <n v="0.33750000000000002"/>
  </r>
  <r>
    <n v="4265"/>
    <s v="US-2025-168032"/>
    <d v="2025-01-30T00:00:00"/>
    <d v="2025-02-03T00:00:00"/>
    <s v="Standard Class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8"/>
    <n v="3"/>
    <n v="0.8"/>
    <n v="-2.6783999999999999"/>
    <n v="2025"/>
    <x v="0"/>
    <n v="1"/>
    <s v="Q1"/>
    <n v="4"/>
    <n v="-1.55"/>
  </r>
  <r>
    <n v="4266"/>
    <s v="US-2025-153661"/>
    <d v="2025-01-30T00:00:00"/>
    <d v="2025-01-31T00:00:00"/>
    <s v="First Class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  <n v="2025"/>
    <x v="0"/>
    <n v="1"/>
    <s v="Q1"/>
    <n v="1"/>
    <n v="0.35000000000000003"/>
  </r>
  <r>
    <n v="4267"/>
    <s v="US-2025-153661"/>
    <d v="2025-01-30T00:00:00"/>
    <d v="2025-01-31T00:00:00"/>
    <s v="First Class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  <n v="2025"/>
    <x v="0"/>
    <n v="1"/>
    <s v="Q1"/>
    <n v="1"/>
    <n v="0.47"/>
  </r>
  <r>
    <n v="4268"/>
    <s v="US-2025-114944"/>
    <d v="2025-01-30T00:00:00"/>
    <d v="2025-02-04T00:00:00"/>
    <s v="Standard Class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800000000001"/>
    <n v="2025"/>
    <x v="0"/>
    <n v="1"/>
    <s v="Q1"/>
    <n v="5"/>
    <n v="0.33750000000000002"/>
  </r>
  <r>
    <n v="4269"/>
    <s v="US-2025-153661"/>
    <d v="2025-01-30T00:00:00"/>
    <d v="2025-01-31T00:00:00"/>
    <s v="First Class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  <n v="2025"/>
    <x v="0"/>
    <n v="1"/>
    <s v="Q1"/>
    <n v="1"/>
    <n v="0.25"/>
  </r>
  <r>
    <n v="4270"/>
    <s v="US-2025-168032"/>
    <d v="2025-01-30T00:00:00"/>
    <d v="2025-02-03T00:00:00"/>
    <s v="Standard Class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1"/>
    <n v="2025"/>
    <x v="0"/>
    <n v="1"/>
    <s v="Q1"/>
    <n v="4"/>
    <n v="0.1"/>
  </r>
  <r>
    <n v="4271"/>
    <s v="US-2025-159891"/>
    <d v="2025-01-31T00:00:00"/>
    <d v="2025-02-06T00:00:00"/>
    <s v="Standard Class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  <n v="2025"/>
    <x v="0"/>
    <n v="1"/>
    <s v="Q1"/>
    <n v="6"/>
    <n v="0.5"/>
  </r>
  <r>
    <n v="4272"/>
    <s v="US-2025-158043"/>
    <d v="2025-01-31T00:00:00"/>
    <d v="2025-02-04T00:00:00"/>
    <s v="Second Class"/>
    <s v="JK-15325"/>
    <s v="Jason Klamczynski"/>
    <x v="2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  <n v="2025"/>
    <x v="0"/>
    <n v="1"/>
    <s v="Q1"/>
    <n v="4"/>
    <n v="0.5"/>
  </r>
  <r>
    <n v="4273"/>
    <s v="US-2025-159891"/>
    <d v="2025-01-31T00:00:00"/>
    <d v="2025-02-06T00:00:00"/>
    <s v="Standard Class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96"/>
    <n v="2025"/>
    <x v="0"/>
    <n v="1"/>
    <s v="Q1"/>
    <n v="6"/>
    <n v="0.47"/>
  </r>
  <r>
    <n v="4274"/>
    <s v="US-2025-129238"/>
    <d v="2025-01-31T00:00:00"/>
    <d v="2025-02-04T00:00:00"/>
    <s v="Standard Class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3000000000001"/>
    <n v="2025"/>
    <x v="0"/>
    <n v="1"/>
    <s v="Q1"/>
    <n v="4"/>
    <n v="0.49"/>
  </r>
  <r>
    <n v="4275"/>
    <s v="US-2025-147970"/>
    <d v="2025-01-31T00:00:00"/>
    <d v="2025-02-02T00:00:00"/>
    <s v="Second Class"/>
    <s v="AB-10150"/>
    <s v="Aimee Bixby"/>
    <x v="0"/>
    <s v="United States"/>
    <s v="Dallas"/>
    <s v="Texas"/>
    <n v="75220"/>
    <x v="0"/>
    <s v="OFF-PA-10003936"/>
    <x v="0"/>
    <s v="Paper"/>
    <s v="Xerox 1994"/>
    <n v="15.552"/>
    <n v="3"/>
    <n v="0.2"/>
    <n v="5.4432"/>
    <n v="2025"/>
    <x v="0"/>
    <n v="1"/>
    <s v="Q1"/>
    <n v="2"/>
    <n v="0.35000000000000003"/>
  </r>
  <r>
    <n v="4276"/>
    <s v="US-2025-129238"/>
    <d v="2025-01-31T00:00:00"/>
    <d v="2025-02-04T00:00:00"/>
    <s v="Standard Class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"/>
    <n v="1"/>
    <n v="0.2"/>
    <n v="8.2194000000000003"/>
    <n v="2025"/>
    <x v="0"/>
    <n v="1"/>
    <s v="Q1"/>
    <n v="4"/>
    <n v="7.4999999999999997E-2"/>
  </r>
  <r>
    <n v="4277"/>
    <s v="US-2025-154067"/>
    <d v="2025-02-01T00:00:00"/>
    <d v="2025-02-07T00:00:00"/>
    <s v="Standard Class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200000000001"/>
    <n v="2025"/>
    <x v="1"/>
    <n v="2"/>
    <s v="Q1"/>
    <n v="6"/>
    <n v="0.46"/>
  </r>
  <r>
    <n v="4278"/>
    <s v="US-2025-140809"/>
    <d v="2025-02-01T00:00:00"/>
    <d v="2025-02-03T00:00:00"/>
    <s v="First Class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5"/>
    <n v="5"/>
    <n v="0"/>
    <n v="14.677"/>
    <n v="2025"/>
    <x v="1"/>
    <n v="2"/>
    <s v="Q1"/>
    <n v="2"/>
    <n v="0.25999999999999995"/>
  </r>
  <r>
    <n v="4279"/>
    <s v="US-2025-158841"/>
    <d v="2025-02-02T00:00:00"/>
    <d v="2025-02-04T00:00:00"/>
    <s v="Second Class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90000000000001"/>
    <n v="7"/>
    <n v="0"/>
    <n v="7.1021999999999998"/>
    <n v="2025"/>
    <x v="1"/>
    <n v="2"/>
    <s v="Q1"/>
    <n v="2"/>
    <n v="0.37999999999999995"/>
  </r>
  <r>
    <n v="4280"/>
    <s v="US-2025-144645"/>
    <d v="2025-02-02T00:00:00"/>
    <d v="2025-02-08T00:00:00"/>
    <s v="Standard Class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  <n v="2025"/>
    <x v="1"/>
    <n v="2"/>
    <s v="Q1"/>
    <n v="6"/>
    <n v="-1.05"/>
  </r>
  <r>
    <n v="4281"/>
    <s v="US-2025-158841"/>
    <d v="2025-02-02T00:00:00"/>
    <d v="2025-02-04T00:00:00"/>
    <s v="Second Class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  <n v="2025"/>
    <x v="1"/>
    <n v="2"/>
    <s v="Q1"/>
    <n v="2"/>
    <n v="0.5"/>
  </r>
  <r>
    <n v="4282"/>
    <s v="US-2025-147431"/>
    <d v="2025-02-02T00:00:00"/>
    <d v="2025-02-07T00:00:00"/>
    <s v="Standard Class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97"/>
    <n v="2025"/>
    <x v="1"/>
    <n v="2"/>
    <s v="Q1"/>
    <n v="5"/>
    <n v="0.05"/>
  </r>
  <r>
    <n v="4283"/>
    <s v="US-2025-158841"/>
    <d v="2025-02-02T00:00:00"/>
    <d v="2025-02-04T00:00:00"/>
    <s v="Second Class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9"/>
    <n v="2025"/>
    <x v="1"/>
    <n v="2"/>
    <s v="Q1"/>
    <n v="2"/>
    <n v="0.31999999999999995"/>
  </r>
  <r>
    <n v="4284"/>
    <s v="US-2025-118514"/>
    <d v="2025-02-03T00:00:00"/>
    <d v="2025-02-10T00:00:00"/>
    <s v="Standard Class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  <n v="2025"/>
    <x v="1"/>
    <n v="2"/>
    <s v="Q1"/>
    <n v="7"/>
    <n v="0.26"/>
  </r>
  <r>
    <n v="4285"/>
    <s v="US-2025-117912"/>
    <d v="2025-02-04T00:00:00"/>
    <d v="2025-02-08T00:00:00"/>
    <s v="Standard Class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"/>
    <n v="2"/>
    <n v="0.2"/>
    <n v="3.9512"/>
    <n v="2025"/>
    <x v="1"/>
    <n v="2"/>
    <s v="Q1"/>
    <n v="4"/>
    <n v="0.27500000000000002"/>
  </r>
  <r>
    <n v="4286"/>
    <s v="US-2025-101189"/>
    <d v="2025-02-04T00:00:00"/>
    <d v="2025-02-09T00:00:00"/>
    <s v="Standard Class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8000000000001"/>
    <n v="2025"/>
    <x v="1"/>
    <n v="2"/>
    <s v="Q1"/>
    <n v="5"/>
    <n v="0.04"/>
  </r>
  <r>
    <n v="4287"/>
    <s v="US-2025-150077"/>
    <d v="2025-02-04T00:00:00"/>
    <d v="2025-02-10T00:00:00"/>
    <s v="Standard Class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  <n v="2025"/>
    <x v="1"/>
    <n v="2"/>
    <s v="Q1"/>
    <n v="6"/>
    <n v="0.25999999999999995"/>
  </r>
  <r>
    <n v="4288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6"/>
    <n v="2025"/>
    <x v="1"/>
    <n v="2"/>
    <s v="Q1"/>
    <n v="0"/>
    <n v="0.22"/>
  </r>
  <r>
    <n v="4289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  <n v="2025"/>
    <x v="1"/>
    <n v="2"/>
    <s v="Q1"/>
    <n v="0"/>
    <n v="0.38"/>
  </r>
  <r>
    <n v="4290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96"/>
    <n v="2025"/>
    <x v="1"/>
    <n v="2"/>
    <s v="Q1"/>
    <n v="5"/>
    <n v="1.2500000000000001E-2"/>
  </r>
  <r>
    <n v="4291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  <n v="2025"/>
    <x v="1"/>
    <n v="2"/>
    <s v="Q1"/>
    <n v="0"/>
    <n v="0.47"/>
  </r>
  <r>
    <n v="4292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"/>
    <n v="2025"/>
    <x v="1"/>
    <n v="2"/>
    <s v="Q1"/>
    <n v="0"/>
    <n v="0.02"/>
  </r>
  <r>
    <n v="4293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  <n v="2025"/>
    <x v="1"/>
    <n v="2"/>
    <s v="Q1"/>
    <n v="5"/>
    <n v="0.49"/>
  </r>
  <r>
    <n v="4294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299999999998"/>
    <n v="2025"/>
    <x v="1"/>
    <n v="2"/>
    <s v="Q1"/>
    <n v="0"/>
    <n v="0.49"/>
  </r>
  <r>
    <n v="4295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  <n v="2025"/>
    <x v="1"/>
    <n v="2"/>
    <s v="Q1"/>
    <n v="0"/>
    <n v="0.49000000000000005"/>
  </r>
  <r>
    <n v="4296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90000000001"/>
    <n v="2025"/>
    <x v="1"/>
    <n v="2"/>
    <s v="Q1"/>
    <n v="0"/>
    <n v="0.47000000000000003"/>
  </r>
  <r>
    <n v="4297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99"/>
    <n v="2025"/>
    <x v="1"/>
    <n v="2"/>
    <s v="Q1"/>
    <n v="0"/>
    <n v="2.0000000000000122E-2"/>
  </r>
  <r>
    <n v="4298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"/>
    <n v="2025"/>
    <x v="1"/>
    <n v="2"/>
    <s v="Q1"/>
    <n v="5"/>
    <n v="0.27"/>
  </r>
  <r>
    <n v="4299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"/>
    <n v="2025"/>
    <x v="1"/>
    <n v="2"/>
    <s v="Q1"/>
    <n v="0"/>
    <n v="0.01"/>
  </r>
  <r>
    <n v="4300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TEC-PH-10000215"/>
    <x v="2"/>
    <s v="Phones"/>
    <s v="Plantronics CordlessÂ Phone HeadsetÂ with In-line Volume - M214C"/>
    <n v="104.85"/>
    <n v="3"/>
    <n v="0"/>
    <n v="28.3095"/>
    <n v="2025"/>
    <x v="1"/>
    <n v="2"/>
    <s v="Q1"/>
    <n v="0"/>
    <n v="0.27"/>
  </r>
  <r>
    <n v="4301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799999999999"/>
    <n v="4"/>
    <n v="0.2"/>
    <n v="-31.993600000000001"/>
    <n v="2025"/>
    <x v="1"/>
    <n v="2"/>
    <s v="Q1"/>
    <n v="5"/>
    <n v="-0.2"/>
  </r>
  <r>
    <n v="4302"/>
    <s v="US-2025-108504"/>
    <d v="2025-02-05T00:00:00"/>
    <d v="2025-02-05T00:00:00"/>
    <s v="Same Day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"/>
    <n v="3"/>
    <n v="0"/>
    <n v="126.0558"/>
    <n v="2025"/>
    <x v="1"/>
    <n v="2"/>
    <s v="Q1"/>
    <n v="0"/>
    <n v="0.26"/>
  </r>
  <r>
    <n v="4303"/>
    <s v="US-2025-125017"/>
    <d v="2025-02-06T00:00:00"/>
    <d v="2025-02-11T00:00:00"/>
    <s v="Standard Class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399999999999"/>
    <n v="4"/>
    <n v="0.2"/>
    <n v="-18.180800000000001"/>
    <n v="2025"/>
    <x v="1"/>
    <n v="2"/>
    <s v="Q1"/>
    <n v="5"/>
    <n v="-0.13750000000000001"/>
  </r>
  <r>
    <n v="4304"/>
    <s v="US-2025-106894"/>
    <d v="2025-02-07T00:00:00"/>
    <d v="2025-02-07T00:00:00"/>
    <s v="Same Day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  <n v="2025"/>
    <x v="1"/>
    <n v="2"/>
    <s v="Q1"/>
    <n v="0"/>
    <n v="0.45999999999999996"/>
  </r>
  <r>
    <n v="4305"/>
    <s v="US-2025-161662"/>
    <d v="2025-02-07T00:00:00"/>
    <d v="2025-02-09T00:00:00"/>
    <s v="First Class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200000000001"/>
    <n v="2025"/>
    <x v="1"/>
    <n v="2"/>
    <s v="Q1"/>
    <n v="2"/>
    <n v="0.35000000000000003"/>
  </r>
  <r>
    <n v="4306"/>
    <s v="US-2025-106894"/>
    <d v="2025-02-07T00:00:00"/>
    <d v="2025-02-07T00:00:00"/>
    <s v="Same Day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  <n v="2025"/>
    <x v="1"/>
    <n v="2"/>
    <s v="Q1"/>
    <n v="0"/>
    <n v="0.21"/>
  </r>
  <r>
    <n v="4307"/>
    <s v="US-2025-135461"/>
    <d v="2025-02-07T00:00:00"/>
    <d v="2025-02-10T00:00:00"/>
    <s v="Second Class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  <n v="2025"/>
    <x v="1"/>
    <n v="2"/>
    <s v="Q1"/>
    <n v="3"/>
    <n v="6.25E-2"/>
  </r>
  <r>
    <n v="4308"/>
    <s v="US-2025-163048"/>
    <d v="2025-02-08T00:00:00"/>
    <d v="2025-02-15T00:00:00"/>
    <s v="Standard Class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5"/>
    <n v="4"/>
    <n v="0.3"/>
    <n v="0"/>
    <n v="2025"/>
    <x v="1"/>
    <n v="2"/>
    <s v="Q1"/>
    <n v="7"/>
    <n v="0"/>
  </r>
  <r>
    <n v="4309"/>
    <s v="US-2025-109344"/>
    <d v="2025-02-08T00:00:00"/>
    <d v="2025-02-11T00:00:00"/>
    <s v="Second Class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3"/>
    <n v="2025"/>
    <x v="1"/>
    <n v="2"/>
    <s v="Q1"/>
    <n v="3"/>
    <n v="0.11249999999999999"/>
  </r>
  <r>
    <n v="4310"/>
    <s v="US-2025-112396"/>
    <d v="2025-02-09T00:00:00"/>
    <d v="2025-02-13T00:00:00"/>
    <s v="Standard Class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799999999997"/>
    <n v="2025"/>
    <x v="1"/>
    <n v="2"/>
    <s v="Q1"/>
    <n v="4"/>
    <n v="0.43999999999999995"/>
  </r>
  <r>
    <n v="4311"/>
    <s v="US-2025-112396"/>
    <d v="2025-02-09T00:00:00"/>
    <d v="2025-02-13T00:00:00"/>
    <s v="Standard Class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  <n v="2025"/>
    <x v="1"/>
    <n v="2"/>
    <s v="Q1"/>
    <n v="4"/>
    <n v="0.35"/>
  </r>
  <r>
    <n v="4312"/>
    <s v="US-2025-164938"/>
    <d v="2025-02-11T00:00:00"/>
    <d v="2025-02-13T00:00:00"/>
    <s v="First Class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03"/>
    <n v="2025"/>
    <x v="1"/>
    <n v="2"/>
    <s v="Q1"/>
    <n v="2"/>
    <n v="9.9999999999999846E-3"/>
  </r>
  <r>
    <n v="4313"/>
    <s v="US-2025-110492"/>
    <d v="2025-02-12T00:00:00"/>
    <d v="2025-02-14T00:00:00"/>
    <s v="First Class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  <n v="2025"/>
    <x v="1"/>
    <n v="2"/>
    <s v="Q1"/>
    <n v="2"/>
    <n v="0.47000000000000003"/>
  </r>
  <r>
    <n v="4314"/>
    <s v="US-2025-110492"/>
    <d v="2025-02-12T00:00:00"/>
    <d v="2025-02-14T00:00:00"/>
    <s v="First Class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"/>
    <n v="6"/>
    <n v="0"/>
    <n v="175.51560000000001"/>
    <n v="2025"/>
    <x v="1"/>
    <n v="2"/>
    <s v="Q1"/>
    <n v="2"/>
    <n v="0.13"/>
  </r>
  <r>
    <n v="4315"/>
    <s v="US-2025-112942"/>
    <d v="2025-02-13T00:00:00"/>
    <d v="2025-02-18T00:00:00"/>
    <s v="Standard Class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  <n v="2025"/>
    <x v="1"/>
    <n v="2"/>
    <s v="Q1"/>
    <n v="5"/>
    <n v="0.5"/>
  </r>
  <r>
    <n v="4316"/>
    <s v="US-2025-134334"/>
    <d v="2025-02-14T00:00:00"/>
    <d v="2025-02-15T00:00:00"/>
    <s v="First Class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3999999999999"/>
    <n v="2025"/>
    <x v="1"/>
    <n v="2"/>
    <s v="Q1"/>
    <n v="1"/>
    <n v="0.43999999999999995"/>
  </r>
  <r>
    <n v="4317"/>
    <s v="US-2025-134334"/>
    <d v="2025-02-14T00:00:00"/>
    <d v="2025-02-15T00:00:00"/>
    <s v="First Class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"/>
    <n v="2025"/>
    <x v="1"/>
    <n v="2"/>
    <s v="Q1"/>
    <n v="1"/>
    <n v="-8.5714285714285715E-2"/>
  </r>
  <r>
    <n v="4318"/>
    <s v="US-2025-134334"/>
    <d v="2025-02-14T00:00:00"/>
    <d v="2025-02-15T00:00:00"/>
    <s v="First Class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8000000000002"/>
    <n v="2025"/>
    <x v="1"/>
    <n v="2"/>
    <s v="Q1"/>
    <n v="1"/>
    <n v="0.26"/>
  </r>
  <r>
    <n v="4319"/>
    <s v="US-2025-146150"/>
    <d v="2025-02-14T00:00:00"/>
    <d v="2025-02-19T00:00:00"/>
    <s v="Standard Class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  <n v="2025"/>
    <x v="1"/>
    <n v="2"/>
    <s v="Q1"/>
    <n v="5"/>
    <n v="0.26"/>
  </r>
  <r>
    <n v="4320"/>
    <s v="US-2025-134334"/>
    <d v="2025-02-14T00:00:00"/>
    <d v="2025-02-15T00:00:00"/>
    <s v="First Class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5000000000001"/>
    <n v="2025"/>
    <x v="1"/>
    <n v="2"/>
    <s v="Q1"/>
    <n v="1"/>
    <n v="0.45000000000000007"/>
  </r>
  <r>
    <n v="4321"/>
    <s v="US-2025-162859"/>
    <d v="2025-02-15T00:00:00"/>
    <d v="2025-02-22T00:00:00"/>
    <s v="Standard Class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5"/>
    <n v="2025"/>
    <x v="1"/>
    <n v="2"/>
    <s v="Q1"/>
    <n v="7"/>
    <n v="0.3125"/>
  </r>
  <r>
    <n v="4322"/>
    <s v="US-2025-162859"/>
    <d v="2025-02-15T00:00:00"/>
    <d v="2025-02-22T00:00:00"/>
    <s v="Standard Class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2"/>
    <n v="2025"/>
    <x v="1"/>
    <n v="2"/>
    <s v="Q1"/>
    <n v="7"/>
    <n v="0.41"/>
  </r>
  <r>
    <n v="4323"/>
    <s v="US-2025-134138"/>
    <d v="2025-02-16T00:00:00"/>
    <d v="2025-02-20T00:00:00"/>
    <s v="Standard Class"/>
    <s v="JD-15790"/>
    <s v="John Dryer"/>
    <x v="0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599999999998"/>
    <n v="2025"/>
    <x v="1"/>
    <n v="2"/>
    <s v="Q1"/>
    <n v="4"/>
    <n v="0.15999999999999998"/>
  </r>
  <r>
    <n v="4324"/>
    <s v="US-2025-105781"/>
    <d v="2025-02-16T00:00:00"/>
    <d v="2025-02-20T00:00:00"/>
    <s v="Standard Class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400000000001"/>
    <n v="2025"/>
    <x v="1"/>
    <n v="2"/>
    <s v="Q1"/>
    <n v="4"/>
    <n v="0.12222222222222222"/>
  </r>
  <r>
    <n v="4325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  <n v="2025"/>
    <x v="1"/>
    <n v="2"/>
    <s v="Q1"/>
    <n v="4"/>
    <n v="-4.2857142857142858E-2"/>
  </r>
  <r>
    <n v="4326"/>
    <s v="US-2025-108105"/>
    <d v="2025-02-16T00:00:00"/>
    <d v="2025-02-23T00:00:00"/>
    <s v="Standard Class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98"/>
    <n v="2025"/>
    <x v="1"/>
    <n v="2"/>
    <s v="Q1"/>
    <n v="7"/>
    <n v="0.11"/>
  </r>
  <r>
    <n v="4327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93"/>
    <n v="6"/>
    <n v="0.8"/>
    <n v="-225.55680000000001"/>
    <n v="2025"/>
    <x v="1"/>
    <n v="2"/>
    <s v="Q1"/>
    <n v="4"/>
    <n v="-2.4500000000000002"/>
  </r>
  <r>
    <n v="4328"/>
    <s v="US-2025-108105"/>
    <d v="2025-02-16T00:00:00"/>
    <d v="2025-02-23T00:00:00"/>
    <s v="Standard Class"/>
    <s v="GW-14605"/>
    <s v="Giulietta Weimer"/>
    <x v="0"/>
    <s v="United States"/>
    <s v="Henderson"/>
    <s v="Kentucky"/>
    <n v="42420"/>
    <x v="2"/>
    <s v="OFF-BI-10002412"/>
    <x v="0"/>
    <s v="Binders"/>
    <s v="Wilson Jones â€œSnapâ€ Scratch Pad Binder Tool for Ring Binders"/>
    <n v="5.8"/>
    <n v="1"/>
    <n v="0"/>
    <n v="2.61"/>
    <n v="2025"/>
    <x v="1"/>
    <n v="2"/>
    <s v="Q1"/>
    <n v="7"/>
    <n v="0.45"/>
  </r>
  <r>
    <n v="4329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"/>
    <n v="4"/>
    <n v="0.2"/>
    <n v="1.8311999999999999"/>
    <n v="2025"/>
    <x v="1"/>
    <n v="2"/>
    <s v="Q1"/>
    <n v="4"/>
    <n v="0.26250000000000001"/>
  </r>
  <r>
    <n v="4330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02"/>
    <n v="1"/>
    <n v="0.2"/>
    <n v="1.8144"/>
    <n v="2025"/>
    <x v="1"/>
    <n v="2"/>
    <s v="Q1"/>
    <n v="4"/>
    <n v="0.35"/>
  </r>
  <r>
    <n v="4331"/>
    <s v="US-2025-105781"/>
    <d v="2025-02-16T00:00:00"/>
    <d v="2025-02-20T00:00:00"/>
    <s v="Standard Class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799999999997"/>
    <n v="2025"/>
    <x v="1"/>
    <n v="2"/>
    <s v="Q1"/>
    <n v="4"/>
    <n v="0.43999999999999995"/>
  </r>
  <r>
    <n v="4332"/>
    <s v="US-2025-123274"/>
    <d v="2025-02-19T00:00:00"/>
    <d v="2025-02-24T00:00:00"/>
    <s v="Standard Class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9"/>
    <n v="2025"/>
    <x v="1"/>
    <n v="2"/>
    <s v="Q1"/>
    <n v="5"/>
    <n v="0.32999999999999996"/>
  </r>
  <r>
    <n v="4333"/>
    <s v="US-2025-101630"/>
    <d v="2025-02-19T00:00:00"/>
    <d v="2025-02-23T00:00:00"/>
    <s v="Second Class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  <n v="2025"/>
    <x v="1"/>
    <n v="2"/>
    <s v="Q1"/>
    <n v="4"/>
    <n v="0.47000000000000003"/>
  </r>
  <r>
    <n v="4334"/>
    <s v="US-2025-106460"/>
    <d v="2025-02-19T00:00:00"/>
    <d v="2025-02-22T00:00:00"/>
    <s v="Second Class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600000000001"/>
    <n v="2025"/>
    <x v="1"/>
    <n v="2"/>
    <s v="Q1"/>
    <n v="3"/>
    <n v="0.47000000000000003"/>
  </r>
  <r>
    <n v="4335"/>
    <s v="US-2025-123274"/>
    <d v="2025-02-19T00:00:00"/>
    <d v="2025-02-24T00:00:00"/>
    <s v="Standard Class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  <n v="2025"/>
    <x v="1"/>
    <n v="2"/>
    <s v="Q1"/>
    <n v="5"/>
    <n v="3.9999999999999959E-2"/>
  </r>
  <r>
    <n v="4336"/>
    <s v="US-2025-101630"/>
    <d v="2025-02-19T00:00:00"/>
    <d v="2025-02-23T00:00:00"/>
    <s v="Second Class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5999999999997"/>
    <n v="2025"/>
    <x v="1"/>
    <n v="2"/>
    <s v="Q1"/>
    <n v="4"/>
    <n v="0.25999999999999995"/>
  </r>
  <r>
    <n v="4337"/>
    <s v="US-2025-166485"/>
    <d v="2025-02-20T00:00:00"/>
    <d v="2025-02-27T00:00:00"/>
    <s v="Standard Class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5999999999999"/>
    <n v="2"/>
    <n v="0.2"/>
    <n v="5.5674000000000001"/>
    <n v="2025"/>
    <x v="1"/>
    <n v="2"/>
    <s v="Q1"/>
    <n v="7"/>
    <n v="0.33750000000000002"/>
  </r>
  <r>
    <n v="4338"/>
    <s v="US-2025-168410"/>
    <d v="2025-02-21T00:00:00"/>
    <d v="2025-02-26T00:00:00"/>
    <s v="Standard Class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5"/>
    <n v="5"/>
    <n v="0"/>
    <n v="28.959"/>
    <n v="2025"/>
    <x v="1"/>
    <n v="2"/>
    <s v="Q1"/>
    <n v="5"/>
    <n v="0.42"/>
  </r>
  <r>
    <n v="4339"/>
    <s v="US-2025-121447"/>
    <d v="2025-02-21T00:00:00"/>
    <d v="2025-02-22T00:00:00"/>
    <s v="First Class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80000000000001"/>
    <n v="7"/>
    <n v="0"/>
    <n v="66.542000000000002"/>
    <n v="2025"/>
    <x v="1"/>
    <n v="2"/>
    <s v="Q1"/>
    <n v="1"/>
    <n v="0.49"/>
  </r>
  <r>
    <n v="4340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60000000000004"/>
    <n v="2025"/>
    <x v="1"/>
    <n v="2"/>
    <s v="Q1"/>
    <n v="5"/>
    <n v="0.35000000000000003"/>
  </r>
  <r>
    <n v="4341"/>
    <s v="US-2025-139262"/>
    <d v="2025-02-21T00:00:00"/>
    <d v="2025-02-25T00:00:00"/>
    <s v="Standard Class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"/>
    <n v="2"/>
    <n v="0.7"/>
    <n v="-26.725999999999999"/>
    <n v="2025"/>
    <x v="1"/>
    <n v="2"/>
    <s v="Q1"/>
    <n v="4"/>
    <n v="-0.76666666666666661"/>
  </r>
  <r>
    <n v="4342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1"/>
    <n v="7"/>
    <n v="0.2"/>
    <n v="10.9368"/>
    <n v="2025"/>
    <x v="1"/>
    <n v="2"/>
    <s v="Q1"/>
    <n v="5"/>
    <n v="0.35"/>
  </r>
  <r>
    <n v="4343"/>
    <s v="US-2025-139262"/>
    <d v="2025-02-21T00:00:00"/>
    <d v="2025-02-25T00:00:00"/>
    <s v="Standard Class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9"/>
    <n v="2025"/>
    <x v="1"/>
    <n v="2"/>
    <s v="Q1"/>
    <n v="4"/>
    <n v="-0.73333333333333328"/>
  </r>
  <r>
    <n v="4344"/>
    <s v="US-2025-168410"/>
    <d v="2025-02-21T00:00:00"/>
    <d v="2025-02-26T00:00:00"/>
    <s v="Standard Class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900000000007"/>
    <n v="2025"/>
    <x v="1"/>
    <n v="2"/>
    <s v="Q1"/>
    <n v="5"/>
    <n v="0.27"/>
  </r>
  <r>
    <n v="4345"/>
    <s v="US-2025-139262"/>
    <d v="2025-02-21T00:00:00"/>
    <d v="2025-02-25T00:00:00"/>
    <s v="Standard Class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199999999997"/>
    <n v="2025"/>
    <x v="1"/>
    <n v="2"/>
    <s v="Q1"/>
    <n v="4"/>
    <n v="7.4999999999999983E-2"/>
  </r>
  <r>
    <n v="4346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  <n v="2025"/>
    <x v="1"/>
    <n v="2"/>
    <s v="Q1"/>
    <n v="5"/>
    <n v="1.999999999999998E-2"/>
  </r>
  <r>
    <n v="4347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  <n v="2025"/>
    <x v="1"/>
    <n v="2"/>
    <s v="Q1"/>
    <n v="5"/>
    <n v="5.9999999999999921E-2"/>
  </r>
  <r>
    <n v="4348"/>
    <s v="US-2025-168410"/>
    <d v="2025-02-21T00:00:00"/>
    <d v="2025-02-26T00:00:00"/>
    <s v="Standard Class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90000000000001"/>
    <n v="2025"/>
    <x v="1"/>
    <n v="2"/>
    <s v="Q1"/>
    <n v="5"/>
    <n v="5.000000000000001E-2"/>
  </r>
  <r>
    <n v="4349"/>
    <s v="US-2025-119025"/>
    <d v="2025-02-22T00:00:00"/>
    <d v="2025-02-28T00:00:00"/>
    <s v="Standard Class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1"/>
    <n v="2025"/>
    <x v="1"/>
    <n v="2"/>
    <s v="Q1"/>
    <n v="6"/>
    <n v="0.28000000000000003"/>
  </r>
  <r>
    <n v="4350"/>
    <s v="US-2025-143280"/>
    <d v="2025-02-22T00:00:00"/>
    <d v="2025-02-26T00:00:00"/>
    <s v="Standard Class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5"/>
    <n v="3"/>
    <n v="0"/>
    <n v="5.0054999999999996"/>
    <n v="2025"/>
    <x v="1"/>
    <n v="2"/>
    <s v="Q1"/>
    <n v="4"/>
    <n v="0.47"/>
  </r>
  <r>
    <n v="4351"/>
    <s v="US-2025-143280"/>
    <d v="2025-02-22T00:00:00"/>
    <d v="2025-02-26T00:00:00"/>
    <s v="Standard Class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  <n v="2025"/>
    <x v="1"/>
    <n v="2"/>
    <s v="Q1"/>
    <n v="4"/>
    <n v="0.42"/>
  </r>
  <r>
    <n v="4352"/>
    <s v="US-2025-143280"/>
    <d v="2025-02-22T00:00:00"/>
    <d v="2025-02-26T00:00:00"/>
    <s v="Standard Class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"/>
    <n v="5"/>
    <n v="0.2"/>
    <n v="55.744999999999997"/>
    <n v="2025"/>
    <x v="1"/>
    <n v="2"/>
    <s v="Q1"/>
    <n v="4"/>
    <n v="0.125"/>
  </r>
  <r>
    <n v="4353"/>
    <s v="US-2025-144400"/>
    <d v="2025-02-23T00:00:00"/>
    <d v="2025-02-27T00:00:00"/>
    <s v="Standard Class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  <n v="2025"/>
    <x v="1"/>
    <n v="2"/>
    <s v="Q1"/>
    <n v="4"/>
    <n v="0.375"/>
  </r>
  <r>
    <n v="4354"/>
    <s v="US-2025-165015"/>
    <d v="2025-02-25T00:00:00"/>
    <d v="2025-02-27T00:00:00"/>
    <s v="Second Class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  <n v="2025"/>
    <x v="1"/>
    <n v="2"/>
    <s v="Q1"/>
    <n v="2"/>
    <n v="0.375"/>
  </r>
  <r>
    <n v="4355"/>
    <s v="US-2025-128706"/>
    <d v="2025-02-27T00:00:00"/>
    <d v="2025-03-02T00:00:00"/>
    <s v="Standard Class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97"/>
    <n v="2025"/>
    <x v="1"/>
    <n v="2"/>
    <s v="Q1"/>
    <n v="3"/>
    <n v="-0.42499999999999999"/>
  </r>
  <r>
    <n v="4356"/>
    <s v="US-2025-102456"/>
    <d v="2025-02-27T00:00:00"/>
    <d v="2025-03-01T00:00:00"/>
    <s v="First Class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99"/>
    <n v="2025"/>
    <x v="1"/>
    <n v="2"/>
    <s v="Q1"/>
    <n v="2"/>
    <n v="0.28999999999999998"/>
  </r>
  <r>
    <n v="4357"/>
    <s v="US-2025-101448"/>
    <d v="2025-02-27T00:00:00"/>
    <d v="2025-03-01T00:00:00"/>
    <s v="Second Class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"/>
    <n v="3"/>
    <n v="0"/>
    <n v="28.41"/>
    <n v="2025"/>
    <x v="1"/>
    <n v="2"/>
    <s v="Q1"/>
    <n v="2"/>
    <n v="0.5"/>
  </r>
  <r>
    <n v="4358"/>
    <s v="US-2025-111283"/>
    <d v="2025-02-28T00:00:00"/>
    <d v="2025-03-04T00:00:00"/>
    <s v="Standard Class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07"/>
    <n v="2025"/>
    <x v="1"/>
    <n v="2"/>
    <s v="Q1"/>
    <n v="4"/>
    <n v="7.5000000000000011E-2"/>
  </r>
  <r>
    <n v="4359"/>
    <s v="US-2025-101623"/>
    <d v="2025-02-28T00:00:00"/>
    <d v="2025-03-06T00:00:00"/>
    <s v="Standard Class"/>
    <s v="RR-19525"/>
    <s v="Rick Reed"/>
    <x v="2"/>
    <s v="United States"/>
    <s v="New York City"/>
    <s v="New York"/>
    <n v="10035"/>
    <x v="1"/>
    <s v="OFF-FA-10003495"/>
    <x v="0"/>
    <s v="Fasteners"/>
    <s v="Staples"/>
    <n v="36.479999999999997"/>
    <n v="6"/>
    <n v="0"/>
    <n v="18.239999999999998"/>
    <n v="2025"/>
    <x v="1"/>
    <n v="2"/>
    <s v="Q1"/>
    <n v="6"/>
    <n v="0.5"/>
  </r>
  <r>
    <n v="4360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  <n v="2025"/>
    <x v="2"/>
    <n v="3"/>
    <s v="Q1"/>
    <n v="4"/>
    <n v="-0.31666666666666665"/>
  </r>
  <r>
    <n v="4361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8"/>
    <n v="2025"/>
    <x v="2"/>
    <n v="3"/>
    <s v="Q1"/>
    <n v="4"/>
    <n v="0.46"/>
  </r>
  <r>
    <n v="4362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9"/>
    <n v="2025"/>
    <x v="2"/>
    <n v="3"/>
    <s v="Q1"/>
    <n v="4"/>
    <n v="0.28999999999999998"/>
  </r>
  <r>
    <n v="4363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7000000002"/>
    <n v="2025"/>
    <x v="2"/>
    <n v="3"/>
    <s v="Q1"/>
    <n v="4"/>
    <n v="0.49"/>
  </r>
  <r>
    <n v="4364"/>
    <s v="US-2025-151862"/>
    <d v="2025-03-01T00:00:00"/>
    <d v="2025-03-08T00:00:00"/>
    <s v="Standard Class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6"/>
    <n v="2025"/>
    <x v="2"/>
    <n v="3"/>
    <s v="Q1"/>
    <n v="7"/>
    <n v="8.7499999999999994E-2"/>
  </r>
  <r>
    <n v="4365"/>
    <s v="US-2025-116799"/>
    <d v="2025-03-03T00:00:00"/>
    <d v="2025-03-06T00:00:00"/>
    <s v="First Class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95"/>
    <n v="5"/>
    <n v="0.3"/>
    <n v="-56.343000000000004"/>
    <n v="2025"/>
    <x v="2"/>
    <n v="3"/>
    <s v="Q1"/>
    <n v="3"/>
    <n v="-0.10000000000000002"/>
  </r>
  <r>
    <n v="4366"/>
    <s v="US-2025-120005"/>
    <d v="2025-03-03T00:00:00"/>
    <d v="2025-03-03T00:00:00"/>
    <s v="Same Day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200000000001"/>
    <n v="2025"/>
    <x v="2"/>
    <n v="3"/>
    <s v="Q1"/>
    <n v="0"/>
    <n v="0.34"/>
  </r>
  <r>
    <n v="4367"/>
    <s v="US-2025-145730"/>
    <d v="2025-03-03T00:00:00"/>
    <d v="2025-03-08T00:00:00"/>
    <s v="Standard Class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2"/>
    <n v="2025"/>
    <x v="2"/>
    <n v="3"/>
    <s v="Q1"/>
    <n v="5"/>
    <n v="-0.2"/>
  </r>
  <r>
    <n v="4368"/>
    <s v="US-2025-112123"/>
    <d v="2025-03-03T00:00:00"/>
    <d v="2025-03-08T00:00:00"/>
    <s v="Standard Class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6"/>
    <n v="7"/>
    <n v="0"/>
    <n v="219.45140000000001"/>
    <n v="2025"/>
    <x v="2"/>
    <n v="3"/>
    <s v="Q1"/>
    <n v="5"/>
    <n v="0.49"/>
  </r>
  <r>
    <n v="4369"/>
    <s v="US-2025-145730"/>
    <d v="2025-03-03T00:00:00"/>
    <d v="2025-03-08T00:00:00"/>
    <s v="Standard Class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5"/>
    <n v="2025"/>
    <x v="2"/>
    <n v="3"/>
    <s v="Q1"/>
    <n v="5"/>
    <n v="0.32499999999999996"/>
  </r>
  <r>
    <n v="4370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  <n v="2025"/>
    <x v="2"/>
    <n v="3"/>
    <s v="Q1"/>
    <n v="5"/>
    <n v="0.33750000000000002"/>
  </r>
  <r>
    <n v="4371"/>
    <s v="US-2025-116799"/>
    <d v="2025-03-03T00:00:00"/>
    <d v="2025-03-06T00:00:00"/>
    <s v="First Class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2"/>
    <n v="2025"/>
    <x v="2"/>
    <n v="3"/>
    <s v="Q1"/>
    <n v="3"/>
    <n v="0.36249999999999999"/>
  </r>
  <r>
    <n v="4372"/>
    <s v="US-2025-112123"/>
    <d v="2025-03-03T00:00:00"/>
    <d v="2025-03-08T00:00:00"/>
    <s v="Standard Class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  <n v="2025"/>
    <x v="2"/>
    <n v="3"/>
    <s v="Q1"/>
    <n v="5"/>
    <n v="0.48"/>
  </r>
  <r>
    <n v="4373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02"/>
    <n v="2025"/>
    <x v="2"/>
    <n v="3"/>
    <s v="Q1"/>
    <n v="5"/>
    <n v="-0.2"/>
  </r>
  <r>
    <n v="4374"/>
    <s v="US-2025-120005"/>
    <d v="2025-03-03T00:00:00"/>
    <d v="2025-03-03T00:00:00"/>
    <s v="Same Day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5"/>
    <n v="3"/>
    <n v="0"/>
    <n v="7.6050000000000004"/>
    <n v="2025"/>
    <x v="2"/>
    <n v="3"/>
    <s v="Q1"/>
    <n v="0"/>
    <n v="0.3"/>
  </r>
  <r>
    <n v="4375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"/>
    <n v="7"/>
    <n v="0.2"/>
    <n v="5.7365000000000004"/>
    <n v="2025"/>
    <x v="2"/>
    <n v="3"/>
    <s v="Q1"/>
    <n v="5"/>
    <n v="0.13750000000000001"/>
  </r>
  <r>
    <n v="4376"/>
    <s v="US-2025-145730"/>
    <d v="2025-03-03T00:00:00"/>
    <d v="2025-03-08T00:00:00"/>
    <s v="Standard Class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1000000000003"/>
    <n v="3"/>
    <n v="0.4"/>
    <n v="33.589500000000001"/>
    <n v="2025"/>
    <x v="2"/>
    <n v="3"/>
    <s v="Q1"/>
    <n v="5"/>
    <n v="0.11666666666666665"/>
  </r>
  <r>
    <n v="4377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"/>
    <n v="3"/>
    <n v="0.2"/>
    <n v="32.398200000000003"/>
    <n v="2025"/>
    <x v="2"/>
    <n v="3"/>
    <s v="Q1"/>
    <n v="5"/>
    <n v="7.5000000000000011E-2"/>
  </r>
  <r>
    <n v="4378"/>
    <s v="US-2025-112123"/>
    <d v="2025-03-03T00:00:00"/>
    <d v="2025-03-08T00:00:00"/>
    <s v="Standard Class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  <n v="2025"/>
    <x v="2"/>
    <n v="3"/>
    <s v="Q1"/>
    <n v="5"/>
    <n v="0.27"/>
  </r>
  <r>
    <n v="4379"/>
    <s v="US-2025-167759"/>
    <d v="2025-03-03T00:00:00"/>
    <d v="2025-03-08T00:00:00"/>
    <s v="Second Class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Â Headset"/>
    <n v="134.85"/>
    <n v="3"/>
    <n v="0"/>
    <n v="37.758000000000003"/>
    <n v="2025"/>
    <x v="2"/>
    <n v="3"/>
    <s v="Q1"/>
    <n v="5"/>
    <n v="0.28000000000000003"/>
  </r>
  <r>
    <n v="4380"/>
    <s v="US-2025-154053"/>
    <d v="2025-03-04T00:00:00"/>
    <d v="2025-03-10T00:00:00"/>
    <s v="Standard Class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1000000000003"/>
    <n v="2025"/>
    <x v="2"/>
    <n v="3"/>
    <s v="Q1"/>
    <n v="6"/>
    <n v="0.29000000000000004"/>
  </r>
  <r>
    <n v="4381"/>
    <s v="US-2025-164637"/>
    <d v="2025-03-04T00:00:00"/>
    <d v="2025-03-08T00:00:00"/>
    <s v="Standard Class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4"/>
    <n v="3"/>
    <n v="0"/>
    <n v="64.2"/>
    <n v="2025"/>
    <x v="2"/>
    <n v="3"/>
    <s v="Q1"/>
    <n v="4"/>
    <n v="0.5"/>
  </r>
  <r>
    <n v="4382"/>
    <s v="US-2025-122518"/>
    <d v="2025-03-04T00:00:00"/>
    <d v="2025-03-08T00:00:00"/>
    <s v="Second Class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  <n v="2025"/>
    <x v="2"/>
    <n v="3"/>
    <s v="Q1"/>
    <n v="4"/>
    <n v="0.35"/>
  </r>
  <r>
    <n v="4383"/>
    <s v="US-2025-158358"/>
    <d v="2025-03-04T00:00:00"/>
    <d v="2025-03-08T00:00:00"/>
    <s v="Standard Class"/>
    <s v="EM-13810"/>
    <s v="Eleni McCrary"/>
    <x v="2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  <n v="2025"/>
    <x v="2"/>
    <n v="3"/>
    <s v="Q1"/>
    <n v="4"/>
    <n v="0.36"/>
  </r>
  <r>
    <n v="4384"/>
    <s v="US-2025-165218"/>
    <d v="2025-03-05T00:00:00"/>
    <d v="2025-03-11T00:00:00"/>
    <s v="Standard Class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300000000002"/>
    <n v="2025"/>
    <x v="2"/>
    <n v="3"/>
    <s v="Q1"/>
    <n v="6"/>
    <n v="0.33750000000000002"/>
  </r>
  <r>
    <n v="4385"/>
    <s v="US-2025-165218"/>
    <d v="2025-03-05T00:00:00"/>
    <d v="2025-03-11T00:00:00"/>
    <s v="Standard Class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2000000000001"/>
    <n v="1"/>
    <n v="0.2"/>
    <n v="-0.81200000000000006"/>
    <n v="2025"/>
    <x v="2"/>
    <n v="3"/>
    <s v="Q1"/>
    <n v="6"/>
    <n v="-6.25E-2"/>
  </r>
  <r>
    <n v="4386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  <n v="2025"/>
    <x v="2"/>
    <n v="3"/>
    <s v="Q1"/>
    <n v="6"/>
    <n v="-1.2250000000000001"/>
  </r>
  <r>
    <n v="4387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400000000004"/>
    <n v="2025"/>
    <x v="2"/>
    <n v="3"/>
    <s v="Q1"/>
    <n v="6"/>
    <n v="-0.68"/>
  </r>
  <r>
    <n v="4388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40000000000001"/>
    <n v="3"/>
    <n v="0.8"/>
    <n v="-6.3018000000000001"/>
    <n v="2025"/>
    <x v="2"/>
    <n v="3"/>
    <s v="Q1"/>
    <n v="6"/>
    <n v="-2.6999999999999997"/>
  </r>
  <r>
    <n v="4389"/>
    <s v="US-2025-155173"/>
    <d v="2025-03-06T00:00:00"/>
    <d v="2025-03-10T00:00:00"/>
    <s v="Standard Class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2"/>
    <n v="2025"/>
    <x v="2"/>
    <n v="3"/>
    <s v="Q1"/>
    <n v="4"/>
    <n v="-0.73333333333333328"/>
  </r>
  <r>
    <n v="4390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8"/>
    <n v="4"/>
    <n v="0.8"/>
    <n v="-2.7648000000000001"/>
    <n v="2025"/>
    <x v="2"/>
    <n v="3"/>
    <s v="Q1"/>
    <n v="6"/>
    <n v="-1.6"/>
  </r>
  <r>
    <n v="4391"/>
    <s v="US-2025-155173"/>
    <d v="2025-03-06T00:00:00"/>
    <d v="2025-03-10T00:00:00"/>
    <s v="Standard Class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1"/>
    <n v="2025"/>
    <x v="2"/>
    <n v="3"/>
    <s v="Q1"/>
    <n v="4"/>
    <n v="-0.18333333333333335"/>
  </r>
  <r>
    <n v="4392"/>
    <s v="US-2025-155173"/>
    <d v="2025-03-06T00:00:00"/>
    <d v="2025-03-10T00:00:00"/>
    <s v="Standard Class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89999999999995"/>
    <n v="2025"/>
    <x v="2"/>
    <n v="3"/>
    <s v="Q1"/>
    <n v="4"/>
    <n v="-0.16666666666666666"/>
  </r>
  <r>
    <n v="4393"/>
    <s v="US-2025-137547"/>
    <d v="2025-03-07T00:00:00"/>
    <d v="2025-03-12T00:00:00"/>
    <s v="Standard Class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  <n v="2025"/>
    <x v="2"/>
    <n v="3"/>
    <s v="Q1"/>
    <n v="5"/>
    <n v="7.5000000000000011E-2"/>
  </r>
  <r>
    <n v="4394"/>
    <s v="US-2025-137337"/>
    <d v="2025-03-08T00:00:00"/>
    <d v="2025-03-12T00:00:00"/>
    <s v="Standard Class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  <n v="2025"/>
    <x v="2"/>
    <n v="3"/>
    <s v="Q1"/>
    <n v="4"/>
    <n v="0.39"/>
  </r>
  <r>
    <n v="4395"/>
    <s v="US-2025-169103"/>
    <d v="2025-03-08T00:00:00"/>
    <d v="2025-03-13T00:00:00"/>
    <s v="Standard Class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6"/>
    <n v="3"/>
    <n v="0.2"/>
    <n v="-3.83850000000001"/>
    <n v="2025"/>
    <x v="2"/>
    <n v="3"/>
    <s v="Q1"/>
    <n v="5"/>
    <n v="-3.7500000000000096E-2"/>
  </r>
  <r>
    <n v="4396"/>
    <s v="US-2025-140172"/>
    <d v="2025-03-08T00:00:00"/>
    <d v="2025-03-13T00:00:00"/>
    <s v="Standard Class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97"/>
    <n v="2025"/>
    <x v="2"/>
    <n v="3"/>
    <s v="Q1"/>
    <n v="5"/>
    <n v="0.23333333333333331"/>
  </r>
  <r>
    <n v="4397"/>
    <s v="US-2025-140172"/>
    <d v="2025-03-08T00:00:00"/>
    <d v="2025-03-13T00:00:00"/>
    <s v="Standard Class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9"/>
    <n v="5"/>
    <n v="0"/>
    <n v="3.7530000000000001"/>
    <n v="2025"/>
    <x v="2"/>
    <n v="3"/>
    <s v="Q1"/>
    <n v="5"/>
    <n v="0.27"/>
  </r>
  <r>
    <n v="4398"/>
    <s v="US-2025-137337"/>
    <d v="2025-03-08T00:00:00"/>
    <d v="2025-03-12T00:00:00"/>
    <s v="Standard Class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2"/>
    <n v="2025"/>
    <x v="2"/>
    <n v="3"/>
    <s v="Q1"/>
    <n v="4"/>
    <n v="0.32500000000000001"/>
  </r>
  <r>
    <n v="4399"/>
    <s v="US-2025-130400"/>
    <d v="2025-03-08T00:00:00"/>
    <d v="2025-03-12T00:00:00"/>
    <s v="Standard Class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99"/>
    <n v="9"/>
    <n v="0.8"/>
    <n v="-14.169600000000001"/>
    <n v="2025"/>
    <x v="2"/>
    <n v="3"/>
    <s v="Q1"/>
    <n v="4"/>
    <n v="-1.6"/>
  </r>
  <r>
    <n v="4400"/>
    <s v="US-2025-106306"/>
    <d v="2025-03-08T00:00:00"/>
    <d v="2025-03-08T00:00:00"/>
    <s v="Same Day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"/>
    <n v="3"/>
    <n v="0.7"/>
    <n v="-7.1147999999999998"/>
    <n v="2025"/>
    <x v="2"/>
    <n v="3"/>
    <s v="Q1"/>
    <n v="0"/>
    <n v="-0.73333333333333328"/>
  </r>
  <r>
    <n v="4401"/>
    <s v="US-2025-130400"/>
    <d v="2025-03-08T00:00:00"/>
    <d v="2025-03-12T00:00:00"/>
    <s v="Standard Class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9"/>
    <n v="2025"/>
    <x v="2"/>
    <n v="3"/>
    <s v="Q1"/>
    <n v="4"/>
    <n v="0.33749999999999997"/>
  </r>
  <r>
    <n v="4402"/>
    <s v="US-2025-111976"/>
    <d v="2025-03-08T00:00:00"/>
    <d v="2025-03-12T00:00:00"/>
    <s v="Standard Class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"/>
    <n v="2"/>
    <n v="0.2"/>
    <n v="-1.3464"/>
    <n v="2025"/>
    <x v="2"/>
    <n v="3"/>
    <s v="Q1"/>
    <n v="4"/>
    <n v="-0.22500000000000001"/>
  </r>
  <r>
    <n v="4403"/>
    <s v="US-2025-137337"/>
    <d v="2025-03-08T00:00:00"/>
    <d v="2025-03-12T00:00:00"/>
    <s v="Standard Class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3999999999996"/>
    <n v="2025"/>
    <x v="2"/>
    <n v="3"/>
    <s v="Q1"/>
    <n v="4"/>
    <n v="0.48999999999999994"/>
  </r>
  <r>
    <n v="4404"/>
    <s v="US-2025-130400"/>
    <d v="2025-03-08T00:00:00"/>
    <d v="2025-03-12T00:00:00"/>
    <s v="Standard Class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79999999999999"/>
    <n v="2025"/>
    <x v="2"/>
    <n v="3"/>
    <s v="Q1"/>
    <n v="4"/>
    <n v="0.3"/>
  </r>
  <r>
    <n v="4405"/>
    <s v="US-2025-169103"/>
    <d v="2025-03-08T00:00:00"/>
    <d v="2025-03-13T00:00:00"/>
    <s v="Standard Class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  <n v="2025"/>
    <x v="2"/>
    <n v="3"/>
    <s v="Q1"/>
    <n v="5"/>
    <n v="6.25E-2"/>
  </r>
  <r>
    <n v="4406"/>
    <s v="US-2025-111976"/>
    <d v="2025-03-08T00:00:00"/>
    <d v="2025-03-12T00:00:00"/>
    <s v="Standard Class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599999999999"/>
    <n v="4"/>
    <n v="0.4"/>
    <n v="-25.334399999999999"/>
    <n v="2025"/>
    <x v="2"/>
    <n v="3"/>
    <s v="Q1"/>
    <n v="4"/>
    <n v="-0.23333333333333334"/>
  </r>
  <r>
    <n v="4407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x v="1"/>
    <s v="FUR-CH-10002647"/>
    <x v="1"/>
    <s v="Chairs"/>
    <s v="Situations Contoured Folding Chairs, 4/Set"/>
    <n v="354.9"/>
    <n v="5"/>
    <n v="0"/>
    <n v="88.724999999999994"/>
    <n v="2025"/>
    <x v="2"/>
    <n v="3"/>
    <s v="Q1"/>
    <n v="3"/>
    <n v="0.25"/>
  </r>
  <r>
    <n v="4408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x v="1"/>
    <s v="OFF-BI-10004632"/>
    <x v="0"/>
    <s v="Binders"/>
    <s v="GBC Binding covers"/>
    <n v="51.8"/>
    <n v="4"/>
    <n v="0"/>
    <n v="23.31"/>
    <n v="2025"/>
    <x v="2"/>
    <n v="3"/>
    <s v="Q1"/>
    <n v="3"/>
    <n v="0.45"/>
  </r>
  <r>
    <n v="4409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x v="1"/>
    <s v="OFF-PA-10001801"/>
    <x v="0"/>
    <s v="Paper"/>
    <s v="Xerox 193"/>
    <n v="17.940000000000001"/>
    <n v="3"/>
    <n v="0"/>
    <n v="8.7905999999999995"/>
    <n v="2025"/>
    <x v="2"/>
    <n v="3"/>
    <s v="Q1"/>
    <n v="3"/>
    <n v="0.48999999999999994"/>
  </r>
  <r>
    <n v="4410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3"/>
    <n v="2025"/>
    <x v="2"/>
    <n v="3"/>
    <s v="Q1"/>
    <n v="3"/>
    <n v="0.3"/>
  </r>
  <r>
    <n v="4411"/>
    <s v="US-2025-120803"/>
    <d v="2025-03-09T00:00:00"/>
    <d v="2025-03-13T00:00:00"/>
    <s v="Standard Class"/>
    <s v="RB-19465"/>
    <s v="Rick Bensley"/>
    <x v="1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"/>
    <n v="2025"/>
    <x v="2"/>
    <n v="3"/>
    <s v="Q1"/>
    <n v="4"/>
    <n v="0.44"/>
  </r>
  <r>
    <n v="4412"/>
    <s v="US-2025-112977"/>
    <d v="2025-03-10T00:00:00"/>
    <d v="2025-03-16T00:00:00"/>
    <s v="Standard Class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7999999999999"/>
    <n v="2025"/>
    <x v="2"/>
    <n v="3"/>
    <s v="Q1"/>
    <n v="6"/>
    <n v="-0.125"/>
  </r>
  <r>
    <n v="4413"/>
    <s v="US-2025-159016"/>
    <d v="2025-03-10T00:00:00"/>
    <d v="2025-03-11T00:00:00"/>
    <s v="First Class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20000000000001"/>
    <n v="2025"/>
    <x v="2"/>
    <n v="3"/>
    <s v="Q1"/>
    <n v="1"/>
    <n v="0.48"/>
  </r>
  <r>
    <n v="4414"/>
    <s v="US-2025-108959"/>
    <d v="2025-03-10T00:00:00"/>
    <d v="2025-03-14T00:00:00"/>
    <s v="Second Class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"/>
    <n v="1"/>
    <n v="0.2"/>
    <n v="6.5434999999999999"/>
    <n v="2025"/>
    <x v="2"/>
    <n v="3"/>
    <s v="Q1"/>
    <n v="4"/>
    <n v="6.25E-2"/>
  </r>
  <r>
    <n v="4415"/>
    <s v="US-2025-122182"/>
    <d v="2025-03-10T00:00:00"/>
    <d v="2025-03-14T00:00:00"/>
    <s v="Standard Class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1999999999997"/>
    <n v="1"/>
    <n v="0.2"/>
    <n v="7.4984999999999999"/>
    <n v="2025"/>
    <x v="2"/>
    <n v="3"/>
    <s v="Q1"/>
    <n v="4"/>
    <n v="0.1875"/>
  </r>
  <r>
    <n v="4416"/>
    <s v="US-2025-169663"/>
    <d v="2025-03-10T00:00:00"/>
    <d v="2025-03-13T00:00:00"/>
    <s v="First Class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5"/>
    <n v="3"/>
    <n v="0"/>
    <n v="5.1014999999999997"/>
    <n v="2025"/>
    <x v="2"/>
    <n v="3"/>
    <s v="Q1"/>
    <n v="3"/>
    <n v="0.18999999999999997"/>
  </r>
  <r>
    <n v="4417"/>
    <s v="US-2025-169663"/>
    <d v="2025-03-10T00:00:00"/>
    <d v="2025-03-13T00:00:00"/>
    <s v="First Class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"/>
    <n v="3"/>
    <n v="0.2"/>
    <n v="377.73"/>
    <n v="2025"/>
    <x v="2"/>
    <n v="3"/>
    <s v="Q1"/>
    <n v="3"/>
    <n v="0.1125"/>
  </r>
  <r>
    <n v="4418"/>
    <s v="US-2025-159016"/>
    <d v="2025-03-10T00:00:00"/>
    <d v="2025-03-11T00:00:00"/>
    <s v="First Class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02"/>
    <n v="2025"/>
    <x v="2"/>
    <n v="3"/>
    <s v="Q1"/>
    <n v="1"/>
    <n v="8.7499999999999994E-2"/>
  </r>
  <r>
    <n v="4419"/>
    <s v="US-2025-122511"/>
    <d v="2025-03-11T00:00:00"/>
    <d v="2025-03-11T00:00:00"/>
    <s v="Same Day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5999999999999"/>
    <n v="4"/>
    <n v="0.2"/>
    <n v="9.48"/>
    <n v="2025"/>
    <x v="2"/>
    <n v="3"/>
    <s v="Q1"/>
    <n v="0"/>
    <n v="0.31250000000000006"/>
  </r>
  <r>
    <n v="4420"/>
    <s v="US-2025-146171"/>
    <d v="2025-03-11T00:00:00"/>
    <d v="2025-03-15T00:00:00"/>
    <s v="Standard Class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199999999999"/>
    <n v="2025"/>
    <x v="2"/>
    <n v="3"/>
    <s v="Q1"/>
    <n v="4"/>
    <n v="0.41"/>
  </r>
  <r>
    <n v="4421"/>
    <s v="US-2025-128902"/>
    <d v="2025-03-11T00:00:00"/>
    <d v="2025-03-15T00:00:00"/>
    <s v="Standard Class"/>
    <s v="MB-18085"/>
    <s v="Mick Brown"/>
    <x v="0"/>
    <s v="United States"/>
    <s v="Vineland"/>
    <s v="New Jersey"/>
    <n v="8360"/>
    <x v="1"/>
    <s v="FUR-TA-10001095"/>
    <x v="1"/>
    <s v="Tables"/>
    <s v="Chromcraft Round Conference Tables"/>
    <n v="244.006"/>
    <n v="2"/>
    <n v="0.3"/>
    <n v="-31.372199999999999"/>
    <n v="2025"/>
    <x v="2"/>
    <n v="3"/>
    <s v="Q1"/>
    <n v="4"/>
    <n v="-0.12857142857142856"/>
  </r>
  <r>
    <n v="4422"/>
    <s v="US-2025-118255"/>
    <d v="2025-03-11T00:00:00"/>
    <d v="2025-03-13T00:00:00"/>
    <s v="First Class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2000000000008"/>
    <n v="2025"/>
    <x v="2"/>
    <n v="3"/>
    <s v="Q1"/>
    <n v="2"/>
    <n v="0.47000000000000003"/>
  </r>
  <r>
    <n v="4423"/>
    <s v="US-2025-146171"/>
    <d v="2025-03-11T00:00:00"/>
    <d v="2025-03-15T00:00:00"/>
    <s v="Standard Class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9"/>
    <n v="2025"/>
    <x v="2"/>
    <n v="3"/>
    <s v="Q1"/>
    <n v="4"/>
    <n v="0.26"/>
  </r>
  <r>
    <n v="4424"/>
    <s v="US-2025-118255"/>
    <d v="2025-03-11T00:00:00"/>
    <d v="2025-03-13T00:00:00"/>
    <s v="First Class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  <n v="2025"/>
    <x v="2"/>
    <n v="3"/>
    <s v="Q1"/>
    <n v="2"/>
    <n v="0.43000000000000005"/>
  </r>
  <r>
    <n v="4425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199999999998"/>
    <n v="3"/>
    <n v="0.2"/>
    <n v="77.035200000000003"/>
    <n v="2025"/>
    <x v="2"/>
    <n v="3"/>
    <s v="Q1"/>
    <n v="3"/>
    <n v="0.1"/>
  </r>
  <r>
    <n v="4426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  <n v="2025"/>
    <x v="2"/>
    <n v="3"/>
    <s v="Q1"/>
    <n v="3"/>
    <n v="0.26"/>
  </r>
  <r>
    <n v="4427"/>
    <s v="US-2025-119683"/>
    <d v="2025-03-12T00:00:00"/>
    <d v="2025-03-16T00:00:00"/>
    <s v="Second Class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4"/>
    <n v="3"/>
    <n v="0"/>
    <n v="13.4964"/>
    <n v="2025"/>
    <x v="2"/>
    <n v="3"/>
    <s v="Q1"/>
    <n v="4"/>
    <n v="0.45999999999999996"/>
  </r>
  <r>
    <n v="4428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  <n v="2025"/>
    <x v="2"/>
    <n v="3"/>
    <s v="Q1"/>
    <n v="3"/>
    <n v="0.49"/>
  </r>
  <r>
    <n v="4429"/>
    <s v="US-2025-115504"/>
    <d v="2025-03-12T00:00:00"/>
    <d v="2025-03-17T00:00:00"/>
    <s v="Standard Class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7999999999997"/>
    <n v="2025"/>
    <x v="2"/>
    <n v="3"/>
    <s v="Q1"/>
    <n v="5"/>
    <n v="0.47999999999999993"/>
  </r>
  <r>
    <n v="4430"/>
    <s v="US-2025-119270"/>
    <d v="2025-03-12T00:00:00"/>
    <d v="2025-03-16T00:00:00"/>
    <s v="Standard Class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  <n v="2025"/>
    <x v="2"/>
    <n v="3"/>
    <s v="Q1"/>
    <n v="4"/>
    <n v="0.44999999999999996"/>
  </r>
  <r>
    <n v="4431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  <n v="2025"/>
    <x v="2"/>
    <n v="3"/>
    <s v="Q1"/>
    <n v="3"/>
    <n v="1.0000000000000089E-2"/>
  </r>
  <r>
    <n v="4432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8"/>
    <n v="2"/>
    <n v="0.3"/>
    <n v="-5.5240000000000302"/>
    <n v="2025"/>
    <x v="2"/>
    <n v="3"/>
    <s v="Q1"/>
    <n v="2"/>
    <n v="-1.4285714285714363E-2"/>
  </r>
  <r>
    <n v="4433"/>
    <s v="US-2025-136301"/>
    <d v="2025-03-13T00:00:00"/>
    <d v="2025-03-15T00:00:00"/>
    <s v="Second Class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02"/>
    <n v="2025"/>
    <x v="2"/>
    <n v="3"/>
    <s v="Q1"/>
    <n v="2"/>
    <n v="0.26"/>
  </r>
  <r>
    <n v="4434"/>
    <s v="US-2025-108637"/>
    <d v="2025-03-13T00:00:00"/>
    <d v="2025-03-18T00:00:00"/>
    <s v="Standard Class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  <n v="2025"/>
    <x v="2"/>
    <n v="3"/>
    <s v="Q1"/>
    <n v="5"/>
    <n v="0.32"/>
  </r>
  <r>
    <n v="4435"/>
    <s v="US-2025-159373"/>
    <d v="2025-03-13T00:00:00"/>
    <d v="2025-03-18T00:00:00"/>
    <s v="Standard Class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  <n v="2025"/>
    <x v="2"/>
    <n v="3"/>
    <s v="Q1"/>
    <n v="5"/>
    <n v="0"/>
  </r>
  <r>
    <n v="4436"/>
    <s v="US-2025-158834"/>
    <d v="2025-03-13T00:00:00"/>
    <d v="2025-03-16T00:00:00"/>
    <s v="First Class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8"/>
    <n v="2025"/>
    <x v="2"/>
    <n v="3"/>
    <s v="Q1"/>
    <n v="3"/>
    <n v="0.1125"/>
  </r>
  <r>
    <n v="4437"/>
    <s v="US-2025-108637"/>
    <d v="2025-03-13T00:00:00"/>
    <d v="2025-03-18T00:00:00"/>
    <s v="Standard Class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  <n v="2025"/>
    <x v="2"/>
    <n v="3"/>
    <s v="Q1"/>
    <n v="5"/>
    <n v="0.28000000000000003"/>
  </r>
  <r>
    <n v="4438"/>
    <s v="US-2025-119123"/>
    <d v="2025-03-13T00:00:00"/>
    <d v="2025-03-18T00:00:00"/>
    <s v="Standard Class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3999999999997"/>
    <n v="7"/>
    <n v="0.2"/>
    <n v="19.193999999999999"/>
    <n v="2025"/>
    <x v="2"/>
    <n v="3"/>
    <s v="Q1"/>
    <n v="5"/>
    <n v="0.375"/>
  </r>
  <r>
    <n v="4439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"/>
    <n v="5"/>
    <n v="0.7"/>
    <n v="-15.44"/>
    <n v="2025"/>
    <x v="2"/>
    <n v="3"/>
    <s v="Q1"/>
    <n v="2"/>
    <n v="-0.66666666666666663"/>
  </r>
  <r>
    <n v="4440"/>
    <s v="US-2025-159373"/>
    <d v="2025-03-13T00:00:00"/>
    <d v="2025-03-18T00:00:00"/>
    <s v="Standard Class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2"/>
    <n v="2"/>
    <n v="0.8"/>
    <n v="-2.1623999999999999"/>
    <n v="2025"/>
    <x v="2"/>
    <n v="3"/>
    <s v="Q1"/>
    <n v="5"/>
    <n v="-1.7"/>
  </r>
  <r>
    <n v="4441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6999999999998"/>
    <n v="1"/>
    <n v="0.7"/>
    <n v="-41.517600000000002"/>
    <n v="2025"/>
    <x v="2"/>
    <n v="3"/>
    <s v="Q1"/>
    <n v="2"/>
    <n v="-0.8"/>
  </r>
  <r>
    <n v="4442"/>
    <s v="US-2025-108637"/>
    <d v="2025-03-13T00:00:00"/>
    <d v="2025-03-18T00:00:00"/>
    <s v="Standard Class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  <n v="2025"/>
    <x v="2"/>
    <n v="3"/>
    <s v="Q1"/>
    <n v="5"/>
    <n v="0.45"/>
  </r>
  <r>
    <n v="4443"/>
    <s v="US-2025-159373"/>
    <d v="2025-03-13T00:00:00"/>
    <d v="2025-03-18T00:00:00"/>
    <s v="Standard Class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9"/>
    <n v="2025"/>
    <x v="2"/>
    <n v="3"/>
    <s v="Q1"/>
    <n v="5"/>
    <n v="0.35"/>
  </r>
  <r>
    <n v="4444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"/>
    <n v="5"/>
    <n v="0.2"/>
    <n v="13.9185"/>
    <n v="2025"/>
    <x v="2"/>
    <n v="3"/>
    <s v="Q1"/>
    <n v="2"/>
    <n v="0.33749999999999997"/>
  </r>
  <r>
    <n v="4445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  <n v="2025"/>
    <x v="2"/>
    <n v="3"/>
    <s v="Q1"/>
    <n v="2"/>
    <n v="-0.25"/>
  </r>
  <r>
    <n v="4446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99"/>
    <n v="2025"/>
    <x v="2"/>
    <n v="3"/>
    <s v="Q1"/>
    <n v="2"/>
    <n v="-0.22499999999999998"/>
  </r>
  <r>
    <n v="4447"/>
    <s v="US-2025-136301"/>
    <d v="2025-03-13T00:00:00"/>
    <d v="2025-03-15T00:00:00"/>
    <s v="Second Class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60000000001"/>
    <n v="2025"/>
    <x v="2"/>
    <n v="3"/>
    <s v="Q1"/>
    <n v="2"/>
    <n v="0.04"/>
  </r>
  <r>
    <n v="4448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"/>
    <n v="5"/>
    <n v="0.2"/>
    <n v="47.494999999999898"/>
    <n v="2025"/>
    <x v="2"/>
    <n v="3"/>
    <s v="Q1"/>
    <n v="2"/>
    <n v="0.12499999999999974"/>
  </r>
  <r>
    <n v="4449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1"/>
    <n v="2025"/>
    <x v="2"/>
    <n v="3"/>
    <s v="Q1"/>
    <n v="2"/>
    <n v="-1.4333333333333333"/>
  </r>
  <r>
    <n v="4450"/>
    <s v="US-2025-158834"/>
    <d v="2025-03-13T00:00:00"/>
    <d v="2025-03-16T00:00:00"/>
    <s v="First Class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Â Headset"/>
    <n v="203.184"/>
    <n v="2"/>
    <n v="0.2"/>
    <n v="15.238799999999999"/>
    <n v="2025"/>
    <x v="2"/>
    <n v="3"/>
    <s v="Q1"/>
    <n v="3"/>
    <n v="7.4999999999999997E-2"/>
  </r>
  <r>
    <n v="4451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50000000001"/>
    <n v="2025"/>
    <x v="2"/>
    <n v="3"/>
    <s v="Q1"/>
    <n v="2"/>
    <n v="-0.2166666666666667"/>
  </r>
  <r>
    <n v="4452"/>
    <s v="CA-2025-139675"/>
    <d v="2025-03-13T00:00:00"/>
    <d v="2025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  <n v="2025"/>
    <x v="2"/>
    <n v="3"/>
    <s v="Q1"/>
    <n v="5"/>
    <n v="0.1124964486308106"/>
  </r>
  <r>
    <n v="4453"/>
    <s v="CA-2025-139675"/>
    <d v="2025-03-13T00:00:00"/>
    <d v="2025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  <n v="2025"/>
    <x v="2"/>
    <n v="3"/>
    <s v="Q1"/>
    <n v="5"/>
    <n v="0.27999145716377838"/>
  </r>
  <r>
    <n v="4454"/>
    <s v="US-2025-162082"/>
    <d v="2025-03-14T00:00:00"/>
    <d v="2025-03-17T00:00:00"/>
    <s v="First Class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6"/>
    <n v="2025"/>
    <x v="2"/>
    <n v="3"/>
    <s v="Q1"/>
    <n v="3"/>
    <n v="-5.8823529411764705E-2"/>
  </r>
  <r>
    <n v="4455"/>
    <s v="US-2025-124793"/>
    <d v="2025-03-14T00:00:00"/>
    <d v="2025-03-16T00:00:00"/>
    <s v="First Class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01"/>
    <n v="2025"/>
    <x v="2"/>
    <n v="3"/>
    <s v="Q1"/>
    <n v="2"/>
    <n v="-0.11250000000000002"/>
  </r>
  <r>
    <n v="4456"/>
    <s v="US-2025-102134"/>
    <d v="2025-03-14T00:00:00"/>
    <d v="2025-03-19T00:00:00"/>
    <s v="Standard Class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4000000000003"/>
    <n v="2025"/>
    <x v="2"/>
    <n v="3"/>
    <s v="Q1"/>
    <n v="5"/>
    <n v="0.26000000000000006"/>
  </r>
  <r>
    <n v="4457"/>
    <s v="US-2025-154361"/>
    <d v="2025-03-14T00:00:00"/>
    <d v="2025-03-19T00:00:00"/>
    <s v="Standard Class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"/>
    <n v="5"/>
    <n v="0.2"/>
    <n v="6.2904999999999998"/>
    <n v="2025"/>
    <x v="2"/>
    <n v="3"/>
    <s v="Q1"/>
    <n v="5"/>
    <n v="0.28749999999999998"/>
  </r>
  <r>
    <n v="4458"/>
    <s v="US-2025-162082"/>
    <d v="2025-03-14T00:00:00"/>
    <d v="2025-03-17T00:00:00"/>
    <s v="First Class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9"/>
    <n v="2025"/>
    <x v="2"/>
    <n v="3"/>
    <s v="Q1"/>
    <n v="3"/>
    <n v="0.11249999999999999"/>
  </r>
  <r>
    <n v="4459"/>
    <s v="US-2025-133802"/>
    <d v="2025-03-14T00:00:00"/>
    <d v="2025-03-20T00:00:00"/>
    <s v="Standard Class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6"/>
    <n v="2025"/>
    <x v="2"/>
    <n v="3"/>
    <s v="Q1"/>
    <n v="6"/>
    <n v="0.33749999999999997"/>
  </r>
  <r>
    <n v="4460"/>
    <s v="US-2025-162082"/>
    <d v="2025-03-14T00:00:00"/>
    <d v="2025-03-17T00:00:00"/>
    <s v="First Class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02"/>
    <n v="1"/>
    <n v="0.2"/>
    <n v="1.8792"/>
    <n v="2025"/>
    <x v="2"/>
    <n v="3"/>
    <s v="Q1"/>
    <n v="3"/>
    <n v="0.36249999999999999"/>
  </r>
  <r>
    <n v="4461"/>
    <s v="US-2025-138968"/>
    <d v="2025-03-15T00:00:00"/>
    <d v="2025-03-16T00:00:00"/>
    <s v="First Class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19999999999"/>
    <n v="4"/>
    <n v="0.2"/>
    <n v="84.501999999999995"/>
    <n v="2025"/>
    <x v="2"/>
    <n v="3"/>
    <s v="Q1"/>
    <n v="1"/>
    <n v="6.25E-2"/>
  </r>
  <r>
    <n v="4462"/>
    <s v="US-2025-149272"/>
    <d v="2025-03-15T00:00:00"/>
    <d v="2025-03-19T00:00:00"/>
    <s v="Standard Class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100000000001"/>
    <n v="2025"/>
    <x v="2"/>
    <n v="3"/>
    <s v="Q1"/>
    <n v="4"/>
    <n v="-0.27142857142857146"/>
  </r>
  <r>
    <n v="4463"/>
    <s v="US-2025-138968"/>
    <d v="2025-03-15T00:00:00"/>
    <d v="2025-03-16T00:00:00"/>
    <s v="First Class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  <n v="2025"/>
    <x v="2"/>
    <n v="3"/>
    <s v="Q1"/>
    <n v="1"/>
    <n v="0.36250000000000004"/>
  </r>
  <r>
    <n v="4464"/>
    <s v="US-2025-149272"/>
    <d v="2025-03-15T00:00:00"/>
    <d v="2025-03-19T00:00:00"/>
    <s v="Standard Class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9"/>
    <n v="7"/>
    <n v="0.8"/>
    <n v="-35.817599999999999"/>
    <n v="2025"/>
    <x v="2"/>
    <n v="3"/>
    <s v="Q1"/>
    <n v="4"/>
    <n v="-1.6"/>
  </r>
  <r>
    <n v="4465"/>
    <s v="US-2025-140571"/>
    <d v="2025-03-15T00:00:00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  <n v="2025"/>
    <x v="2"/>
    <n v="3"/>
    <s v="Q1"/>
    <n v="4"/>
    <n v="0.45999999999999996"/>
  </r>
  <r>
    <n v="4466"/>
    <s v="US-2025-140571"/>
    <d v="2025-03-15T00:00:00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  <n v="2025"/>
    <x v="2"/>
    <n v="3"/>
    <s v="Q1"/>
    <n v="4"/>
    <n v="0.45999999999999996"/>
  </r>
  <r>
    <n v="4467"/>
    <s v="US-2025-113509"/>
    <d v="2025-03-15T00:00:00"/>
    <d v="2025-03-19T00:00:00"/>
    <s v="Standard Class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5999999999999"/>
    <n v="3"/>
    <n v="0.2"/>
    <n v="-13.646100000000001"/>
    <n v="2025"/>
    <x v="2"/>
    <n v="3"/>
    <s v="Q1"/>
    <n v="4"/>
    <n v="-0.16250000000000001"/>
  </r>
  <r>
    <n v="4468"/>
    <s v="US-2025-131737"/>
    <d v="2025-03-17T00:00:00"/>
    <d v="2025-03-17T00:00:00"/>
    <s v="Same Day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  <n v="2025"/>
    <x v="2"/>
    <n v="3"/>
    <s v="Q1"/>
    <n v="0"/>
    <n v="0.26"/>
  </r>
  <r>
    <n v="4469"/>
    <s v="US-2025-131737"/>
    <d v="2025-03-17T00:00:00"/>
    <d v="2025-03-17T00:00:00"/>
    <s v="Same Day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5"/>
    <n v="3"/>
    <n v="0"/>
    <n v="297.64350000000002"/>
    <n v="2025"/>
    <x v="2"/>
    <n v="3"/>
    <s v="Q1"/>
    <n v="0"/>
    <n v="0.33"/>
  </r>
  <r>
    <n v="4470"/>
    <s v="US-2025-128111"/>
    <d v="2025-03-17T00:00:00"/>
    <d v="2025-03-23T00:00:00"/>
    <s v="Standard Class"/>
    <s v="CS-12355"/>
    <s v="Christine Sundaresam"/>
    <x v="0"/>
    <s v="United States"/>
    <s v="Malden"/>
    <s v="Massachusetts"/>
    <n v="2148"/>
    <x v="1"/>
    <s v="OFF-AR-10000588"/>
    <x v="0"/>
    <s v="Art"/>
    <s v="Newell 345"/>
    <n v="39.68"/>
    <n v="2"/>
    <n v="0"/>
    <n v="10.316800000000001"/>
    <n v="2025"/>
    <x v="2"/>
    <n v="3"/>
    <s v="Q1"/>
    <n v="6"/>
    <n v="0.26"/>
  </r>
  <r>
    <n v="4471"/>
    <s v="US-2025-115476"/>
    <d v="2025-03-17T00:00:00"/>
    <d v="2025-03-17T00:00:00"/>
    <s v="Same Day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9"/>
    <n v="2025"/>
    <x v="2"/>
    <n v="3"/>
    <s v="Q1"/>
    <n v="0"/>
    <n v="0.49"/>
  </r>
  <r>
    <n v="4472"/>
    <s v="US-2025-131737"/>
    <d v="2025-03-17T00:00:00"/>
    <d v="2025-03-17T00:00:00"/>
    <s v="Same Day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9"/>
    <n v="5"/>
    <n v="0"/>
    <n v="89.954999999999998"/>
    <n v="2025"/>
    <x v="2"/>
    <n v="3"/>
    <s v="Q1"/>
    <n v="0"/>
    <n v="0.44999999999999996"/>
  </r>
  <r>
    <n v="4473"/>
    <s v="US-2025-115476"/>
    <d v="2025-03-17T00:00:00"/>
    <d v="2025-03-17T00:00:00"/>
    <s v="Same Day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  <n v="2025"/>
    <x v="2"/>
    <n v="3"/>
    <s v="Q1"/>
    <n v="0"/>
    <n v="0.48000000000000004"/>
  </r>
  <r>
    <n v="4474"/>
    <s v="US-2025-134544"/>
    <d v="2025-03-17T00:00:00"/>
    <d v="2025-03-19T00:00:00"/>
    <s v="Second Class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199999999999"/>
    <n v="2025"/>
    <x v="2"/>
    <n v="3"/>
    <s v="Q1"/>
    <n v="2"/>
    <n v="-0.23749999999999996"/>
  </r>
  <r>
    <n v="4475"/>
    <s v="US-2025-120929"/>
    <d v="2025-03-18T00:00:00"/>
    <d v="2025-03-21T00:00:00"/>
    <s v="Second Class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03"/>
    <n v="2025"/>
    <x v="2"/>
    <n v="3"/>
    <s v="Q1"/>
    <n v="3"/>
    <n v="-0.5"/>
  </r>
  <r>
    <n v="4476"/>
    <s v="US-2025-113292"/>
    <d v="2025-03-18T00:00:00"/>
    <d v="2025-03-20T00:00:00"/>
    <s v="Second Class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"/>
    <n v="3"/>
    <n v="0.2"/>
    <n v="87.180000000000106"/>
    <n v="2025"/>
    <x v="2"/>
    <n v="3"/>
    <s v="Q1"/>
    <n v="2"/>
    <n v="0.10000000000000013"/>
  </r>
  <r>
    <n v="4477"/>
    <s v="US-2025-106383"/>
    <d v="2025-03-19T00:00:00"/>
    <d v="2025-03-21T00:00:00"/>
    <s v="Second Class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3999999999997"/>
    <n v="1"/>
    <n v="0.7"/>
    <n v="-98.8018"/>
    <n v="2025"/>
    <x v="2"/>
    <n v="3"/>
    <s v="Q1"/>
    <n v="2"/>
    <n v="-1.3666666666666667"/>
  </r>
  <r>
    <n v="4478"/>
    <s v="US-2025-136371"/>
    <d v="2025-03-19T00:00:00"/>
    <d v="2025-03-21T00:00:00"/>
    <s v="Second Class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8000000000003"/>
    <n v="2025"/>
    <x v="2"/>
    <n v="3"/>
    <s v="Q1"/>
    <n v="2"/>
    <n v="0.34"/>
  </r>
  <r>
    <n v="4479"/>
    <s v="US-2025-136371"/>
    <d v="2025-03-19T00:00:00"/>
    <d v="2025-03-21T00:00:00"/>
    <s v="Second Class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7999999999996"/>
    <n v="2025"/>
    <x v="2"/>
    <n v="3"/>
    <s v="Q1"/>
    <n v="2"/>
    <n v="0.45999999999999996"/>
  </r>
  <r>
    <n v="4480"/>
    <s v="US-2025-118178"/>
    <d v="2025-03-19T00:00:00"/>
    <d v="2025-03-24T00:00:00"/>
    <s v="Standard Class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5999999999999"/>
    <n v="3"/>
    <n v="0.7"/>
    <n v="-20.724"/>
    <n v="2025"/>
    <x v="2"/>
    <n v="3"/>
    <s v="Q1"/>
    <n v="5"/>
    <n v="-0.66666666666666674"/>
  </r>
  <r>
    <n v="4481"/>
    <s v="CA-2025-115483"/>
    <d v="2025-03-19T00:00:00"/>
    <d v="2025-03-21T00:00:00"/>
    <s v="Second Class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  <n v="2025"/>
    <x v="2"/>
    <n v="3"/>
    <s v="Q1"/>
    <n v="2"/>
    <n v="-1.3666666666666667"/>
  </r>
  <r>
    <n v="4482"/>
    <s v="US-2025-162747"/>
    <d v="2025-03-20T00:00:00"/>
    <d v="2025-03-25T00:00:00"/>
    <s v="Second Class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7999999999997"/>
    <n v="2025"/>
    <x v="2"/>
    <n v="3"/>
    <s v="Q1"/>
    <n v="5"/>
    <n v="0.43999999999999995"/>
  </r>
  <r>
    <n v="4483"/>
    <s v="US-2025-127670"/>
    <d v="2025-03-20T00:00:00"/>
    <d v="2025-03-24T00:00:00"/>
    <s v="Standard Class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60000000001"/>
    <n v="2025"/>
    <x v="2"/>
    <n v="3"/>
    <s v="Q1"/>
    <n v="4"/>
    <n v="0.21000000000000002"/>
  </r>
  <r>
    <n v="4484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2"/>
    <n v="3"/>
    <n v="0.7"/>
    <n v="-12.896100000000001"/>
    <n v="2025"/>
    <x v="2"/>
    <n v="3"/>
    <s v="Q1"/>
    <n v="4"/>
    <n v="-0.76666666666666661"/>
  </r>
  <r>
    <n v="4485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1"/>
    <n v="4"/>
    <n v="0.2"/>
    <n v="7.2576000000000001"/>
    <n v="2025"/>
    <x v="2"/>
    <n v="3"/>
    <s v="Q1"/>
    <n v="4"/>
    <n v="0.35"/>
  </r>
  <r>
    <n v="4486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x v="3"/>
    <s v="OFF-PA-10004101"/>
    <x v="0"/>
    <s v="Paper"/>
    <s v="Xerox 1894"/>
    <n v="10.368"/>
    <n v="2"/>
    <n v="0.2"/>
    <n v="3.6288"/>
    <n v="2025"/>
    <x v="2"/>
    <n v="3"/>
    <s v="Q1"/>
    <n v="4"/>
    <n v="0.35"/>
  </r>
  <r>
    <n v="4487"/>
    <s v="US-2025-150889"/>
    <d v="2025-03-20T00:00:00"/>
    <d v="2025-03-22T00:00:00"/>
    <s v="Second Class"/>
    <s v="PB-19105"/>
    <s v="Peter BÃ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898"/>
    <n v="2025"/>
    <x v="2"/>
    <n v="3"/>
    <s v="Q1"/>
    <n v="2"/>
    <n v="7.4999999999999914E-2"/>
  </r>
  <r>
    <n v="4488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199999999999"/>
    <n v="2025"/>
    <x v="2"/>
    <n v="3"/>
    <s v="Q1"/>
    <n v="4"/>
    <n v="-0.23749999999999996"/>
  </r>
  <r>
    <n v="4489"/>
    <s v="US-2025-133879"/>
    <d v="2025-03-21T00:00:00"/>
    <d v="2025-03-28T00:00:00"/>
    <s v="Standard Class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  <n v="2025"/>
    <x v="2"/>
    <n v="3"/>
    <s v="Q1"/>
    <n v="7"/>
    <n v="0"/>
  </r>
  <r>
    <n v="4490"/>
    <s v="US-2025-163153"/>
    <d v="2025-03-21T00:00:00"/>
    <d v="2025-03-25T00:00:00"/>
    <s v="Standard Class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1"/>
    <n v="2025"/>
    <x v="2"/>
    <n v="3"/>
    <s v="Q1"/>
    <n v="4"/>
    <n v="-1.4285714285714386E-2"/>
  </r>
  <r>
    <n v="4491"/>
    <s v="US-2025-163153"/>
    <d v="2025-03-21T00:00:00"/>
    <d v="2025-03-25T00:00:00"/>
    <s v="Standard Class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  <n v="2025"/>
    <x v="2"/>
    <n v="3"/>
    <s v="Q1"/>
    <n v="4"/>
    <n v="0.375"/>
  </r>
  <r>
    <n v="4492"/>
    <s v="US-2025-133879"/>
    <d v="2025-03-21T00:00:00"/>
    <d v="2025-03-28T00:00:00"/>
    <s v="Standard Class"/>
    <s v="KT-16465"/>
    <s v="Kean Takahito"/>
    <x v="0"/>
    <s v="United States"/>
    <s v="Chicago"/>
    <s v="Illinois"/>
    <n v="60623"/>
    <x v="0"/>
    <s v="OFF-AR-10004956"/>
    <x v="0"/>
    <s v="Art"/>
    <s v="Newell 33"/>
    <n v="13.391999999999999"/>
    <n v="3"/>
    <n v="0.2"/>
    <n v="1.5065999999999999"/>
    <n v="2025"/>
    <x v="2"/>
    <n v="3"/>
    <s v="Q1"/>
    <n v="7"/>
    <n v="0.1125"/>
  </r>
  <r>
    <n v="4493"/>
    <s v="US-2025-133879"/>
    <d v="2025-03-21T00:00:00"/>
    <d v="2025-03-28T00:00:00"/>
    <s v="Standard Class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80000000000001"/>
    <n v="2"/>
    <n v="0.8"/>
    <n v="-4.7519999999999998"/>
    <n v="2025"/>
    <x v="2"/>
    <n v="3"/>
    <s v="Q1"/>
    <n v="7"/>
    <n v="-1.4999999999999998"/>
  </r>
  <r>
    <n v="4494"/>
    <s v="US-2025-118899"/>
    <d v="2025-03-22T00:00:00"/>
    <d v="2025-03-22T00:00:00"/>
    <s v="Same Day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200000000001"/>
    <n v="2025"/>
    <x v="2"/>
    <n v="3"/>
    <s v="Q1"/>
    <n v="0"/>
    <n v="8.7500000000000008E-2"/>
  </r>
  <r>
    <n v="4495"/>
    <s v="US-2025-107615"/>
    <d v="2025-03-22T00:00:00"/>
    <d v="2025-03-25T00:00:00"/>
    <s v="First Class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9"/>
    <n v="2025"/>
    <x v="2"/>
    <n v="3"/>
    <s v="Q1"/>
    <n v="3"/>
    <n v="0.32999999999999996"/>
  </r>
  <r>
    <n v="4496"/>
    <s v="US-2025-130911"/>
    <d v="2025-03-24T00:00:00"/>
    <d v="2025-03-26T00:00:00"/>
    <s v="Second Class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7000000000003"/>
    <n v="3"/>
    <n v="0.5"/>
    <n v="-241.17599999999999"/>
    <n v="2025"/>
    <x v="2"/>
    <n v="3"/>
    <s v="Q1"/>
    <n v="2"/>
    <n v="-0.79999999999999993"/>
  </r>
  <r>
    <n v="4497"/>
    <s v="US-2025-130911"/>
    <d v="2025-03-24T00:00:00"/>
    <d v="2025-03-26T00:00:00"/>
    <s v="Second Class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5999999999999"/>
    <n v="2"/>
    <n v="0.2"/>
    <n v="1.6324000000000001"/>
    <n v="2025"/>
    <x v="2"/>
    <n v="3"/>
    <s v="Q1"/>
    <n v="2"/>
    <n v="8.7500000000000008E-2"/>
  </r>
  <r>
    <n v="4498"/>
    <s v="US-2025-113803"/>
    <d v="2025-03-24T00:00:00"/>
    <d v="2025-03-26T00:00:00"/>
    <s v="First Class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  <n v="2025"/>
    <x v="2"/>
    <n v="3"/>
    <s v="Q1"/>
    <n v="2"/>
    <n v="0.45999999999999996"/>
  </r>
  <r>
    <n v="4499"/>
    <s v="US-2025-164189"/>
    <d v="2025-03-24T00:00:00"/>
    <d v="2025-03-28T00:00:00"/>
    <s v="Standard Class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"/>
    <n v="2025"/>
    <x v="2"/>
    <n v="3"/>
    <s v="Q1"/>
    <n v="4"/>
    <n v="6.25E-2"/>
  </r>
  <r>
    <n v="4500"/>
    <s v="US-2025-120082"/>
    <d v="2025-03-25T00:00:00"/>
    <d v="2025-03-27T00:00:00"/>
    <s v="Second Class"/>
    <s v="DK-12835"/>
    <s v="Damala Kotsonis"/>
    <x v="2"/>
    <s v="United States"/>
    <s v="New York City"/>
    <s v="New York"/>
    <n v="10024"/>
    <x v="1"/>
    <s v="OFF-AR-10001955"/>
    <x v="0"/>
    <s v="Art"/>
    <s v="Newell 319"/>
    <n v="59.52"/>
    <n v="3"/>
    <n v="0"/>
    <n v="17.856000000000002"/>
    <n v="2025"/>
    <x v="2"/>
    <n v="3"/>
    <s v="Q1"/>
    <n v="2"/>
    <n v="0.3"/>
  </r>
  <r>
    <n v="4501"/>
    <s v="US-2025-134887"/>
    <d v="2025-03-25T00:00:00"/>
    <d v="2025-03-25T00:00:00"/>
    <s v="Same Day"/>
    <s v="TB-21280"/>
    <s v="Toby Braunhardt"/>
    <x v="0"/>
    <s v="United States"/>
    <s v="Norman"/>
    <s v="Oklahoma"/>
    <n v="73071"/>
    <x v="0"/>
    <s v="TEC-AC-10003832"/>
    <x v="2"/>
    <s v="Accessories"/>
    <s v="LogitechÂ P710e Mobile Speakerphone"/>
    <n v="1287.45"/>
    <n v="5"/>
    <n v="0"/>
    <n v="244.6155"/>
    <n v="2025"/>
    <x v="2"/>
    <n v="3"/>
    <s v="Q1"/>
    <n v="0"/>
    <n v="0.19"/>
  </r>
  <r>
    <n v="4502"/>
    <s v="US-2025-161361"/>
    <d v="2025-03-26T00:00:00"/>
    <d v="2025-03-28T00:00:00"/>
    <s v="Second Class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80000000000003"/>
    <n v="2025"/>
    <x v="2"/>
    <n v="3"/>
    <s v="Q1"/>
    <n v="2"/>
    <n v="0.32500000000000001"/>
  </r>
  <r>
    <n v="4503"/>
    <s v="US-2025-161361"/>
    <d v="2025-03-26T00:00:00"/>
    <d v="2025-03-28T00:00:00"/>
    <s v="Second Class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  <n v="2025"/>
    <x v="2"/>
    <n v="3"/>
    <s v="Q1"/>
    <n v="2"/>
    <n v="0.48999999999999994"/>
  </r>
  <r>
    <n v="4504"/>
    <s v="US-2025-162677"/>
    <d v="2025-03-26T00:00:00"/>
    <d v="2025-03-27T00:00:00"/>
    <s v="First Class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99"/>
    <n v="2025"/>
    <x v="2"/>
    <n v="3"/>
    <s v="Q1"/>
    <n v="1"/>
    <n v="8.7499999999999994E-2"/>
  </r>
  <r>
    <n v="4505"/>
    <s v="US-2025-123666"/>
    <d v="2025-03-26T00:00:00"/>
    <d v="2025-03-30T00:00:00"/>
    <s v="Standard Class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8"/>
    <n v="2025"/>
    <x v="2"/>
    <n v="3"/>
    <s v="Q1"/>
    <n v="4"/>
    <n v="0.04"/>
  </r>
  <r>
    <n v="4506"/>
    <s v="US-2025-162677"/>
    <d v="2025-03-26T00:00:00"/>
    <d v="2025-03-27T00:00:00"/>
    <s v="First Class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"/>
    <n v="3"/>
    <n v="0.2"/>
    <n v="-17.996400000000001"/>
    <n v="2025"/>
    <x v="2"/>
    <n v="3"/>
    <s v="Q1"/>
    <n v="1"/>
    <n v="-0.15000000000000002"/>
  </r>
  <r>
    <n v="4507"/>
    <s v="US-2025-119074"/>
    <d v="2025-03-27T00:00:00"/>
    <d v="2025-03-31T00:00:00"/>
    <s v="Standard Class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"/>
    <n v="2025"/>
    <x v="2"/>
    <n v="3"/>
    <s v="Q1"/>
    <n v="4"/>
    <n v="0.27999999999999997"/>
  </r>
  <r>
    <n v="4508"/>
    <s v="US-2025-119074"/>
    <d v="2025-03-27T00:00:00"/>
    <d v="2025-03-31T00:00:00"/>
    <s v="Standard Class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  <n v="2025"/>
    <x v="2"/>
    <n v="3"/>
    <s v="Q1"/>
    <n v="4"/>
    <n v="0.43000000000000005"/>
  </r>
  <r>
    <n v="4509"/>
    <s v="US-2025-119074"/>
    <d v="2025-03-27T00:00:00"/>
    <d v="2025-03-31T00:00:00"/>
    <s v="Standard Class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9"/>
    <n v="2025"/>
    <x v="2"/>
    <n v="3"/>
    <s v="Q1"/>
    <n v="4"/>
    <n v="0.49"/>
  </r>
  <r>
    <n v="4510"/>
    <s v="US-2025-131380"/>
    <d v="2025-03-28T00:00:00"/>
    <d v="2025-03-31T00:00:00"/>
    <s v="Second Class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  <n v="2025"/>
    <x v="2"/>
    <n v="3"/>
    <s v="Q1"/>
    <n v="3"/>
    <n v="0.49"/>
  </r>
  <r>
    <n v="4511"/>
    <s v="US-2025-162901"/>
    <d v="2025-03-28T00:00:00"/>
    <d v="2025-03-31T00:00:00"/>
    <s v="First Class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"/>
    <n v="2025"/>
    <x v="2"/>
    <n v="3"/>
    <s v="Q1"/>
    <n v="3"/>
    <n v="0.25"/>
  </r>
  <r>
    <n v="4512"/>
    <s v="US-2025-131380"/>
    <d v="2025-03-28T00:00:00"/>
    <d v="2025-03-31T00:00:00"/>
    <s v="Second Class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698"/>
    <n v="2025"/>
    <x v="2"/>
    <n v="3"/>
    <s v="Q1"/>
    <n v="3"/>
    <n v="9.9999999999999655E-3"/>
  </r>
  <r>
    <n v="4513"/>
    <s v="US-2025-127236"/>
    <d v="2025-03-29T00:00:00"/>
    <d v="2025-04-02T00:00:00"/>
    <s v="Standard Class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500000000002"/>
    <n v="5"/>
    <n v="0.5"/>
    <n v="-167.98599999999999"/>
    <n v="2025"/>
    <x v="2"/>
    <n v="3"/>
    <s v="Q1"/>
    <n v="4"/>
    <n v="-0.55999999999999994"/>
  </r>
  <r>
    <n v="4514"/>
    <s v="US-2025-152555"/>
    <d v="2025-03-29T00:00:00"/>
    <d v="2025-04-02T00:00:00"/>
    <s v="Second Class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99"/>
    <n v="6"/>
    <n v="0.3"/>
    <n v="-36.176400000000001"/>
    <n v="2025"/>
    <x v="2"/>
    <n v="3"/>
    <s v="Q1"/>
    <n v="4"/>
    <n v="-4.2857142857142858E-2"/>
  </r>
  <r>
    <n v="4515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2"/>
    <n v="2025"/>
    <x v="2"/>
    <n v="3"/>
    <s v="Q1"/>
    <n v="4"/>
    <n v="0.3"/>
  </r>
  <r>
    <n v="4516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  <n v="2025"/>
    <x v="2"/>
    <n v="3"/>
    <s v="Q1"/>
    <n v="4"/>
    <n v="0.36249999999999999"/>
  </r>
  <r>
    <n v="4517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"/>
    <n v="5"/>
    <n v="0.2"/>
    <n v="9.3125"/>
    <n v="2025"/>
    <x v="2"/>
    <n v="3"/>
    <s v="Q1"/>
    <n v="4"/>
    <n v="0.3125"/>
  </r>
  <r>
    <n v="4518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â€ x 11â€"/>
    <n v="13.48"/>
    <n v="2"/>
    <n v="0"/>
    <n v="6.74"/>
    <n v="2025"/>
    <x v="2"/>
    <n v="3"/>
    <s v="Q1"/>
    <n v="4"/>
    <n v="0.5"/>
  </r>
  <r>
    <n v="4519"/>
    <s v="US-2025-152555"/>
    <d v="2025-03-29T00:00:00"/>
    <d v="2025-04-02T00:00:00"/>
    <s v="Second Class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9"/>
    <n v="2025"/>
    <x v="2"/>
    <n v="3"/>
    <s v="Q1"/>
    <n v="4"/>
    <n v="0.35"/>
  </r>
  <r>
    <n v="4520"/>
    <s v="US-2025-127236"/>
    <d v="2025-03-29T00:00:00"/>
    <d v="2025-04-02T00:00:00"/>
    <s v="Standard Class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6"/>
    <n v="4"/>
    <n v="0.4"/>
    <n v="-36.9544"/>
    <n v="2025"/>
    <x v="2"/>
    <n v="3"/>
    <s v="Q1"/>
    <n v="4"/>
    <n v="-0.23333333333333334"/>
  </r>
  <r>
    <n v="4521"/>
    <s v="US-2025-152555"/>
    <d v="2025-03-29T00:00:00"/>
    <d v="2025-04-02T00:00:00"/>
    <s v="Second Class"/>
    <s v="ME-17320"/>
    <s v="Maria Etezadi"/>
    <x v="1"/>
    <s v="United States"/>
    <s v="Chicago"/>
    <s v="Illinois"/>
    <n v="60653"/>
    <x v="0"/>
    <s v="TEC-PH-10001254"/>
    <x v="2"/>
    <s v="Phones"/>
    <s v="Jabra BIZ 2300 Duo QD Duo CordedÂ Headset"/>
    <n v="812.73599999999999"/>
    <n v="8"/>
    <n v="0.2"/>
    <n v="60.955199999999998"/>
    <n v="2025"/>
    <x v="2"/>
    <n v="3"/>
    <s v="Q1"/>
    <n v="4"/>
    <n v="7.4999999999999997E-2"/>
  </r>
  <r>
    <n v="4522"/>
    <s v="US-2025-128258"/>
    <d v="2025-03-30T00:00:00"/>
    <d v="2025-04-01T00:00:00"/>
    <s v="First Class"/>
    <s v="CP-12085"/>
    <s v="Cathy Prescott"/>
    <x v="2"/>
    <s v="United States"/>
    <s v="Norwich"/>
    <s v="Connecticut"/>
    <n v="6360"/>
    <x v="1"/>
    <s v="OFF-PA-10004156"/>
    <x v="0"/>
    <s v="Paper"/>
    <s v="Xerox 188"/>
    <n v="11.34"/>
    <n v="1"/>
    <n v="0"/>
    <n v="5.5566000000000004"/>
    <n v="2025"/>
    <x v="2"/>
    <n v="3"/>
    <s v="Q1"/>
    <n v="2"/>
    <n v="0.49000000000000005"/>
  </r>
  <r>
    <n v="4523"/>
    <s v="US-2025-124100"/>
    <d v="2025-03-31T00:00:00"/>
    <d v="2025-04-06T00:00:00"/>
    <s v="Standard Class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599999999998"/>
    <n v="6"/>
    <n v="0.1"/>
    <n v="54.665999999999997"/>
    <n v="2025"/>
    <x v="2"/>
    <n v="3"/>
    <s v="Q1"/>
    <n v="6"/>
    <n v="0.16666666666666666"/>
  </r>
  <r>
    <n v="4524"/>
    <s v="US-2025-151827"/>
    <d v="2025-03-31T00:00:00"/>
    <d v="2025-04-02T00:00:00"/>
    <s v="Second Class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4000000000002"/>
    <n v="2"/>
    <n v="0.2"/>
    <n v="1.1994"/>
    <n v="2025"/>
    <x v="2"/>
    <n v="3"/>
    <s v="Q1"/>
    <n v="2"/>
    <n v="3.7499999999999999E-2"/>
  </r>
  <r>
    <n v="4525"/>
    <s v="US-2025-151827"/>
    <d v="2025-03-31T00:00:00"/>
    <d v="2025-04-02T00:00:00"/>
    <s v="Second Class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199999999998"/>
    <n v="3"/>
    <n v="0.4"/>
    <n v="-60.836100000000002"/>
    <n v="2025"/>
    <x v="2"/>
    <n v="3"/>
    <s v="Q1"/>
    <n v="2"/>
    <n v="-0.21666666666666667"/>
  </r>
  <r>
    <n v="4526"/>
    <s v="US-2025-111213"/>
    <d v="2025-04-01T00:00:00"/>
    <d v="2025-04-05T00:00:00"/>
    <s v="Standard Class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600000000001"/>
    <n v="2025"/>
    <x v="3"/>
    <n v="4"/>
    <s v="Q2"/>
    <n v="4"/>
    <n v="0.22222222222222224"/>
  </r>
  <r>
    <n v="4527"/>
    <s v="US-2025-127985"/>
    <d v="2025-04-01T00:00:00"/>
    <d v="2025-04-05T00:00:00"/>
    <s v="Second Class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5999999999999"/>
    <n v="2025"/>
    <x v="3"/>
    <n v="4"/>
    <s v="Q2"/>
    <n v="4"/>
    <n v="0.44"/>
  </r>
  <r>
    <n v="4528"/>
    <s v="US-2025-103947"/>
    <d v="2025-04-01T00:00:00"/>
    <d v="2025-04-08T00:00:00"/>
    <s v="Standard Class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3999999999998"/>
    <n v="2"/>
    <n v="0.2"/>
    <n v="3.0144000000000002"/>
    <n v="2025"/>
    <x v="3"/>
    <n v="4"/>
    <s v="Q2"/>
    <n v="7"/>
    <n v="0.1"/>
  </r>
  <r>
    <n v="4529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x v="1"/>
    <s v="OFF-AR-10000588"/>
    <x v="0"/>
    <s v="Art"/>
    <s v="Newell 345"/>
    <n v="59.52"/>
    <n v="3"/>
    <n v="0"/>
    <n v="15.475199999999999"/>
    <n v="2025"/>
    <x v="3"/>
    <n v="4"/>
    <s v="Q2"/>
    <n v="2"/>
    <n v="0.25999999999999995"/>
  </r>
  <r>
    <n v="4530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  <n v="2025"/>
    <x v="3"/>
    <n v="4"/>
    <s v="Q2"/>
    <n v="2"/>
    <n v="0.27"/>
  </r>
  <r>
    <n v="4531"/>
    <s v="US-2025-149902"/>
    <d v="2025-04-01T00:00:00"/>
    <d v="2025-04-06T00:00:00"/>
    <s v="Standard Class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  <n v="2025"/>
    <x v="3"/>
    <n v="4"/>
    <s v="Q2"/>
    <n v="5"/>
    <n v="0.25999999999999995"/>
  </r>
  <r>
    <n v="4532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03"/>
    <n v="2025"/>
    <x v="3"/>
    <n v="4"/>
    <s v="Q2"/>
    <n v="2"/>
    <n v="0.26"/>
  </r>
  <r>
    <n v="4533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6000000000001"/>
    <n v="2025"/>
    <x v="3"/>
    <n v="4"/>
    <s v="Q2"/>
    <n v="2"/>
    <n v="0.29000000000000004"/>
  </r>
  <r>
    <n v="4534"/>
    <s v="US-2025-161473"/>
    <d v="2025-04-01T00:00:00"/>
    <d v="2025-04-05T00:00:00"/>
    <s v="Standard Class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"/>
    <n v="3"/>
    <n v="0.2"/>
    <n v="4.6643999999999997"/>
    <n v="2025"/>
    <x v="3"/>
    <n v="4"/>
    <s v="Q2"/>
    <n v="4"/>
    <n v="0.32499999999999996"/>
  </r>
  <r>
    <n v="4535"/>
    <s v="US-2025-111213"/>
    <d v="2025-04-01T00:00:00"/>
    <d v="2025-04-05T00:00:00"/>
    <s v="Standard Class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1"/>
    <n v="1"/>
    <n v="0.2"/>
    <n v="1.1225000000000001"/>
    <n v="2025"/>
    <x v="3"/>
    <n v="4"/>
    <s v="Q2"/>
    <n v="4"/>
    <n v="0.3125"/>
  </r>
  <r>
    <n v="4536"/>
    <s v="US-2025-103947"/>
    <d v="2025-04-01T00:00:00"/>
    <d v="2025-04-08T00:00:00"/>
    <s v="Standard Class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"/>
    <n v="5"/>
    <n v="0.2"/>
    <n v="9.8625000000000007"/>
    <n v="2025"/>
    <x v="3"/>
    <n v="4"/>
    <s v="Q2"/>
    <n v="7"/>
    <n v="0.31250000000000006"/>
  </r>
  <r>
    <n v="4537"/>
    <s v="US-2025-161473"/>
    <d v="2025-04-01T00:00:00"/>
    <d v="2025-04-05T00:00:00"/>
    <s v="Standard Class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  <n v="2025"/>
    <x v="3"/>
    <n v="4"/>
    <s v="Q2"/>
    <n v="4"/>
    <n v="0.48000000000000004"/>
  </r>
  <r>
    <n v="4538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895"/>
    <n v="2025"/>
    <x v="3"/>
    <n v="4"/>
    <s v="Q2"/>
    <n v="2"/>
    <n v="5.9999999999999935E-2"/>
  </r>
  <r>
    <n v="4539"/>
    <s v="US-2025-111213"/>
    <d v="2025-04-01T00:00:00"/>
    <d v="2025-04-05T00:00:00"/>
    <s v="Standard Class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6"/>
    <n v="2025"/>
    <x v="3"/>
    <n v="4"/>
    <s v="Q2"/>
    <n v="4"/>
    <n v="0.28999999999999998"/>
  </r>
  <r>
    <n v="4540"/>
    <s v="US-2025-161473"/>
    <d v="2025-04-01T00:00:00"/>
    <d v="2025-04-05T00:00:00"/>
    <s v="Standard Class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50000000000001"/>
    <n v="2025"/>
    <x v="3"/>
    <n v="4"/>
    <s v="Q2"/>
    <n v="4"/>
    <n v="0.30000000000000004"/>
  </r>
  <r>
    <n v="4541"/>
    <s v="US-2025-160206"/>
    <d v="2025-04-01T00:00:00"/>
    <d v="2025-04-07T00:00:00"/>
    <s v="Standard Class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79999999999998"/>
    <n v="2025"/>
    <x v="3"/>
    <n v="4"/>
    <s v="Q2"/>
    <n v="6"/>
    <n v="1.9999999999999997E-2"/>
  </r>
  <r>
    <n v="4542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  <n v="2025"/>
    <x v="3"/>
    <n v="4"/>
    <s v="Q2"/>
    <n v="2"/>
    <n v="0.26"/>
  </r>
  <r>
    <n v="4543"/>
    <s v="US-2025-123540"/>
    <d v="2025-04-02T00:00:00"/>
    <d v="2025-04-06T00:00:00"/>
    <s v="Second Class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  <n v="2025"/>
    <x v="3"/>
    <n v="4"/>
    <s v="Q2"/>
    <n v="4"/>
    <n v="0.26"/>
  </r>
  <r>
    <n v="4544"/>
    <s v="US-2025-167682"/>
    <d v="2025-04-03T00:00:00"/>
    <d v="2025-04-09T00:00:00"/>
    <s v="Standard Class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2"/>
    <n v="2025"/>
    <x v="3"/>
    <n v="4"/>
    <s v="Q2"/>
    <n v="6"/>
    <n v="0.31"/>
  </r>
  <r>
    <n v="4545"/>
    <s v="US-2025-120796"/>
    <d v="2025-04-03T00:00:00"/>
    <d v="2025-04-07T00:00:00"/>
    <s v="Standard Class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98"/>
    <n v="2025"/>
    <x v="3"/>
    <n v="4"/>
    <s v="Q2"/>
    <n v="4"/>
    <n v="-0.83333333333333326"/>
  </r>
  <r>
    <n v="4546"/>
    <s v="US-2025-162222"/>
    <d v="2025-04-03T00:00:00"/>
    <d v="2025-04-03T00:00:00"/>
    <s v="Same Day"/>
    <s v="SR-20740"/>
    <s v="Steven Roelle"/>
    <x v="1"/>
    <s v="United States"/>
    <s v="Dallas"/>
    <s v="Texas"/>
    <n v="75081"/>
    <x v="0"/>
    <s v="OFF-PA-10003893"/>
    <x v="0"/>
    <s v="Paper"/>
    <s v="Xerox 1962"/>
    <n v="10.272"/>
    <n v="3"/>
    <n v="0.2"/>
    <n v="3.21"/>
    <n v="2025"/>
    <x v="3"/>
    <n v="4"/>
    <s v="Q2"/>
    <n v="0"/>
    <n v="0.3125"/>
  </r>
  <r>
    <n v="4547"/>
    <s v="US-2025-167682"/>
    <d v="2025-04-03T00:00:00"/>
    <d v="2025-04-09T00:00:00"/>
    <s v="Standard Class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  <n v="2025"/>
    <x v="3"/>
    <n v="4"/>
    <s v="Q2"/>
    <n v="6"/>
    <n v="0.48000000000000004"/>
  </r>
  <r>
    <n v="4548"/>
    <s v="US-2025-123050"/>
    <d v="2025-04-04T00:00:00"/>
    <d v="2025-04-08T00:00:00"/>
    <s v="Second Class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5999999999998"/>
    <n v="2025"/>
    <x v="3"/>
    <n v="4"/>
    <s v="Q2"/>
    <n v="4"/>
    <n v="0.09"/>
  </r>
  <r>
    <n v="4549"/>
    <s v="US-2025-167115"/>
    <d v="2025-04-04T00:00:00"/>
    <d v="2025-04-09T00:00:00"/>
    <s v="Standard Class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5"/>
    <n v="2025"/>
    <x v="3"/>
    <n v="4"/>
    <s v="Q2"/>
    <n v="5"/>
    <n v="0.3125"/>
  </r>
  <r>
    <n v="4550"/>
    <s v="US-2025-159142"/>
    <d v="2025-04-04T00:00:00"/>
    <d v="2025-04-05T00:00:00"/>
    <s v="First Class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7"/>
    <n v="2025"/>
    <x v="3"/>
    <n v="4"/>
    <s v="Q2"/>
    <n v="1"/>
    <n v="0.47000000000000003"/>
  </r>
  <r>
    <n v="4551"/>
    <s v="US-2025-123050"/>
    <d v="2025-04-04T00:00:00"/>
    <d v="2025-04-08T00:00:00"/>
    <s v="Second Class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  <n v="2025"/>
    <x v="3"/>
    <n v="4"/>
    <s v="Q2"/>
    <n v="4"/>
    <n v="0.26"/>
  </r>
  <r>
    <n v="4552"/>
    <s v="US-2025-123050"/>
    <d v="2025-04-04T00:00:00"/>
    <d v="2025-04-08T00:00:00"/>
    <s v="Second Class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399999999998"/>
    <n v="2025"/>
    <x v="3"/>
    <n v="4"/>
    <s v="Q2"/>
    <n v="4"/>
    <n v="0.42"/>
  </r>
  <r>
    <n v="4553"/>
    <s v="US-2025-159142"/>
    <d v="2025-04-04T00:00:00"/>
    <d v="2025-04-05T00:00:00"/>
    <s v="First Class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797"/>
    <n v="2025"/>
    <x v="3"/>
    <n v="4"/>
    <s v="Q2"/>
    <n v="1"/>
    <n v="3.9999999999999862E-2"/>
  </r>
  <r>
    <n v="4554"/>
    <s v="US-2025-159695"/>
    <d v="2025-04-05T00:00:00"/>
    <d v="2025-04-10T00:00:00"/>
    <s v="Second Class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799999999999"/>
    <n v="7"/>
    <n v="0.2"/>
    <n v="13.857200000000001"/>
    <n v="2025"/>
    <x v="3"/>
    <n v="4"/>
    <s v="Q2"/>
    <n v="5"/>
    <n v="8.7500000000000008E-2"/>
  </r>
  <r>
    <n v="4555"/>
    <s v="US-2025-161907"/>
    <d v="2025-04-05T00:00:00"/>
    <d v="2025-04-09T00:00:00"/>
    <s v="Standard Class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399999999997"/>
    <n v="4"/>
    <n v="0.2"/>
    <n v="-163.45160000000001"/>
    <n v="2025"/>
    <x v="3"/>
    <n v="4"/>
    <s v="Q2"/>
    <n v="4"/>
    <n v="-0.21250000000000002"/>
  </r>
  <r>
    <n v="4556"/>
    <s v="US-2025-161907"/>
    <d v="2025-04-05T00:00:00"/>
    <d v="2025-04-09T00:00:00"/>
    <s v="Standard Class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2"/>
    <n v="3"/>
    <n v="0.4"/>
    <n v="-27.715800000000002"/>
    <n v="2025"/>
    <x v="3"/>
    <n v="4"/>
    <s v="Q2"/>
    <n v="4"/>
    <n v="-0.23333333333333336"/>
  </r>
  <r>
    <n v="4557"/>
    <s v="US-2025-150140"/>
    <d v="2025-04-06T00:00:00"/>
    <d v="2025-04-10T00:00:00"/>
    <s v="Standard Class"/>
    <s v="VM-21685"/>
    <s v="Valerie Mitchum"/>
    <x v="1"/>
    <s v="United States"/>
    <s v="Burlington"/>
    <s v="Vermont"/>
    <n v="5401"/>
    <x v="1"/>
    <s v="TEC-PH-10002555"/>
    <x v="2"/>
    <s v="Phones"/>
    <s v="Nortel Meridian M5316 Digital phone"/>
    <n v="1294.75"/>
    <n v="5"/>
    <n v="0"/>
    <n v="336.63499999999999"/>
    <n v="2025"/>
    <x v="3"/>
    <n v="4"/>
    <s v="Q2"/>
    <n v="4"/>
    <n v="0.26"/>
  </r>
  <r>
    <n v="4558"/>
    <s v="US-2025-120530"/>
    <d v="2025-04-07T00:00:00"/>
    <d v="2025-04-12T00:00:00"/>
    <s v="Standard Class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800000000001"/>
    <n v="2025"/>
    <x v="3"/>
    <n v="4"/>
    <s v="Q2"/>
    <n v="5"/>
    <n v="0.22222222222222224"/>
  </r>
  <r>
    <n v="4559"/>
    <s v="US-2025-114405"/>
    <d v="2025-04-07T00:00:00"/>
    <d v="2025-04-12T00:00:00"/>
    <s v="Standard Class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7999999999999"/>
    <n v="3"/>
    <n v="0.2"/>
    <n v="2.5146000000000002"/>
    <n v="2025"/>
    <x v="3"/>
    <n v="4"/>
    <s v="Q2"/>
    <n v="5"/>
    <n v="7.5000000000000011E-2"/>
  </r>
  <r>
    <n v="4560"/>
    <s v="US-2025-132899"/>
    <d v="2025-04-07T00:00:00"/>
    <d v="2025-04-11T00:00:00"/>
    <s v="Standard Class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01"/>
    <n v="2025"/>
    <x v="3"/>
    <n v="4"/>
    <s v="Q2"/>
    <n v="4"/>
    <n v="0.27"/>
  </r>
  <r>
    <n v="4561"/>
    <s v="US-2025-154998"/>
    <d v="2025-04-07T00:00:00"/>
    <d v="2025-04-09T00:00:00"/>
    <s v="First Class"/>
    <s v="ES-14080"/>
    <s v="Erin Smith"/>
    <x v="2"/>
    <s v="United States"/>
    <s v="Lakewood"/>
    <s v="New Jersey"/>
    <n v="8701"/>
    <x v="1"/>
    <s v="OFF-PA-10004243"/>
    <x v="0"/>
    <s v="Paper"/>
    <s v="Xerox 1939"/>
    <n v="37.94"/>
    <n v="2"/>
    <n v="0"/>
    <n v="18.211200000000002"/>
    <n v="2025"/>
    <x v="3"/>
    <n v="4"/>
    <s v="Q2"/>
    <n v="2"/>
    <n v="0.48000000000000009"/>
  </r>
  <r>
    <n v="4562"/>
    <s v="US-2025-114405"/>
    <d v="2025-04-07T00:00:00"/>
    <d v="2025-04-12T00:00:00"/>
    <s v="Standard Class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3999999999999"/>
    <n v="2025"/>
    <x v="3"/>
    <n v="4"/>
    <s v="Q2"/>
    <n v="5"/>
    <n v="9.9999999999999992E-2"/>
  </r>
  <r>
    <n v="4563"/>
    <s v="US-2025-110499"/>
    <d v="2025-04-07T00:00:00"/>
    <d v="2025-04-09T00:00:00"/>
    <s v="First Class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50000000001"/>
    <n v="2025"/>
    <x v="3"/>
    <n v="4"/>
    <s v="Q2"/>
    <n v="2"/>
    <n v="0.3125"/>
  </r>
  <r>
    <n v="4564"/>
    <s v="US-2025-106600"/>
    <d v="2025-04-08T00:00:00"/>
    <d v="2025-04-11T00:00:00"/>
    <s v="First Class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"/>
    <n v="5"/>
    <n v="0"/>
    <n v="88.724999999999994"/>
    <n v="2025"/>
    <x v="3"/>
    <n v="4"/>
    <s v="Q2"/>
    <n v="3"/>
    <n v="0.25"/>
  </r>
  <r>
    <n v="4565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1"/>
    <n v="6"/>
    <n v="0.2"/>
    <n v="-4.8587999999999996"/>
    <n v="2025"/>
    <x v="3"/>
    <n v="4"/>
    <s v="Q2"/>
    <n v="5"/>
    <n v="-1.2499999999999999E-2"/>
  </r>
  <r>
    <n v="4566"/>
    <s v="US-2025-130946"/>
    <d v="2025-04-08T00:00:00"/>
    <d v="2025-04-12T00:00:00"/>
    <s v="Standard Class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99"/>
    <n v="2025"/>
    <x v="3"/>
    <n v="4"/>
    <s v="Q2"/>
    <n v="4"/>
    <n v="-4.2857142857142858E-2"/>
  </r>
  <r>
    <n v="4567"/>
    <s v="US-2025-124233"/>
    <d v="2025-04-08T00:00:00"/>
    <d v="2025-04-14T00:00:00"/>
    <s v="Standard Class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"/>
    <n v="5"/>
    <n v="0"/>
    <n v="10.374000000000001"/>
    <n v="2025"/>
    <x v="3"/>
    <n v="4"/>
    <s v="Q2"/>
    <n v="6"/>
    <n v="0.42000000000000004"/>
  </r>
  <r>
    <n v="4568"/>
    <s v="US-2025-134789"/>
    <d v="2025-04-08T00:00:00"/>
    <d v="2025-04-15T00:00:00"/>
    <s v="Standard Class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4000000000002"/>
    <n v="2025"/>
    <x v="3"/>
    <n v="4"/>
    <s v="Q2"/>
    <n v="7"/>
    <n v="0.20000000000000004"/>
  </r>
  <r>
    <n v="4569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  <n v="2025"/>
    <x v="3"/>
    <n v="4"/>
    <s v="Q2"/>
    <n v="5"/>
    <n v="0.41000000000000003"/>
  </r>
  <r>
    <n v="4570"/>
    <s v="US-2025-104969"/>
    <d v="2025-04-08T00:00:00"/>
    <d v="2025-04-14T00:00:00"/>
    <s v="Standard Class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"/>
    <n v="6"/>
    <n v="0.7"/>
    <n v="-100.92"/>
    <n v="2025"/>
    <x v="3"/>
    <n v="4"/>
    <s v="Q2"/>
    <n v="6"/>
    <n v="-0.83333333333333337"/>
  </r>
  <r>
    <n v="4571"/>
    <s v="US-2025-130946"/>
    <d v="2025-04-08T00:00:00"/>
    <d v="2025-04-12T00:00:00"/>
    <s v="Standard Class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9"/>
    <n v="4"/>
    <n v="0.8"/>
    <n v="-1850.9464"/>
    <n v="2025"/>
    <x v="3"/>
    <n v="4"/>
    <s v="Q2"/>
    <n v="4"/>
    <n v="-1.7000000000000002"/>
  </r>
  <r>
    <n v="4572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  <n v="2025"/>
    <x v="3"/>
    <n v="4"/>
    <s v="Q2"/>
    <n v="5"/>
    <n v="0.46"/>
  </r>
  <r>
    <n v="4573"/>
    <s v="US-2025-104969"/>
    <d v="2025-04-08T00:00:00"/>
    <d v="2025-04-14T00:00:00"/>
    <s v="Standard Class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  <n v="2025"/>
    <x v="3"/>
    <n v="4"/>
    <s v="Q2"/>
    <n v="6"/>
    <n v="0.36249999999999999"/>
  </r>
  <r>
    <n v="4574"/>
    <s v="US-2025-150000"/>
    <d v="2025-04-08T00:00:00"/>
    <d v="2025-04-14T00:00:00"/>
    <s v="Standard Class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5999999999995"/>
    <n v="2025"/>
    <x v="3"/>
    <n v="4"/>
    <s v="Q2"/>
    <n v="6"/>
    <n v="0.47999999999999993"/>
  </r>
  <r>
    <n v="4575"/>
    <s v="US-2025-134789"/>
    <d v="2025-04-08T00:00:00"/>
    <d v="2025-04-15T00:00:00"/>
    <s v="Standard Class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4"/>
    <n v="2025"/>
    <x v="3"/>
    <n v="4"/>
    <s v="Q2"/>
    <n v="7"/>
    <n v="0.48000000000000004"/>
  </r>
  <r>
    <n v="4576"/>
    <s v="US-2025-130477"/>
    <d v="2025-04-08T00:00:00"/>
    <d v="2025-04-12T00:00:00"/>
    <s v="Standard Class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7999999999997"/>
    <n v="2025"/>
    <x v="3"/>
    <n v="4"/>
    <s v="Q2"/>
    <n v="4"/>
    <n v="0.47999999999999993"/>
  </r>
  <r>
    <n v="4577"/>
    <s v="US-2025-134789"/>
    <d v="2025-04-08T00:00:00"/>
    <d v="2025-04-15T00:00:00"/>
    <s v="Standard Class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799999999999"/>
    <n v="2025"/>
    <x v="3"/>
    <n v="4"/>
    <s v="Q2"/>
    <n v="7"/>
    <n v="0.48999999999999994"/>
  </r>
  <r>
    <n v="4578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â€ x 11â€"/>
    <n v="34.4"/>
    <n v="5"/>
    <n v="0"/>
    <n v="15.824"/>
    <n v="2025"/>
    <x v="3"/>
    <n v="4"/>
    <s v="Q2"/>
    <n v="5"/>
    <n v="0.46"/>
  </r>
  <r>
    <n v="4579"/>
    <s v="US-2025-130477"/>
    <d v="2025-04-08T00:00:00"/>
    <d v="2025-04-12T00:00:00"/>
    <s v="Standard Class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  <n v="2025"/>
    <x v="3"/>
    <n v="4"/>
    <s v="Q2"/>
    <n v="4"/>
    <n v="0.48"/>
  </r>
  <r>
    <n v="4580"/>
    <s v="US-2025-130477"/>
    <d v="2025-04-08T00:00:00"/>
    <d v="2025-04-12T00:00:00"/>
    <s v="Standard Class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98"/>
    <n v="2025"/>
    <x v="3"/>
    <n v="4"/>
    <s v="Q2"/>
    <n v="4"/>
    <n v="0.04"/>
  </r>
  <r>
    <n v="4581"/>
    <s v="US-2025-130946"/>
    <d v="2025-04-08T00:00:00"/>
    <d v="2025-04-12T00:00:00"/>
    <s v="Standard Class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"/>
    <n v="9"/>
    <n v="0.2"/>
    <n v="64.789199999999994"/>
    <n v="2025"/>
    <x v="3"/>
    <n v="4"/>
    <s v="Q2"/>
    <n v="4"/>
    <n v="0.15"/>
  </r>
  <r>
    <n v="4582"/>
    <s v="US-2025-117681"/>
    <d v="2025-04-09T00:00:00"/>
    <d v="2025-04-14T00:00:00"/>
    <s v="Standard Class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199"/>
    <n v="2025"/>
    <x v="3"/>
    <n v="4"/>
    <s v="Q2"/>
    <n v="5"/>
    <n v="1.1764705882352977E-2"/>
  </r>
  <r>
    <n v="4583"/>
    <s v="US-2025-128517"/>
    <d v="2025-04-09T00:00:00"/>
    <d v="2025-04-14T00:00:00"/>
    <s v="Second Class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  <n v="2025"/>
    <x v="3"/>
    <n v="4"/>
    <s v="Q2"/>
    <n v="5"/>
    <n v="0.45999999999999996"/>
  </r>
  <r>
    <n v="4584"/>
    <s v="US-2025-126809"/>
    <d v="2025-04-09T00:00:00"/>
    <d v="2025-04-13T00:00:00"/>
    <s v="Standard Class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1999999999997"/>
    <n v="9"/>
    <n v="0.2"/>
    <n v="12.815099999999999"/>
    <n v="2025"/>
    <x v="3"/>
    <n v="4"/>
    <s v="Q2"/>
    <n v="4"/>
    <n v="0.36249999999999999"/>
  </r>
  <r>
    <n v="4585"/>
    <s v="US-2025-128517"/>
    <d v="2025-04-09T00:00:00"/>
    <d v="2025-04-14T00:00:00"/>
    <s v="Second Class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  <n v="2025"/>
    <x v="3"/>
    <n v="4"/>
    <s v="Q2"/>
    <n v="5"/>
    <n v="0.26"/>
  </r>
  <r>
    <n v="4586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399999999999"/>
    <n v="2025"/>
    <x v="3"/>
    <n v="4"/>
    <s v="Q2"/>
    <n v="7"/>
    <n v="0.38999999999999996"/>
  </r>
  <r>
    <n v="4587"/>
    <s v="US-2025-109652"/>
    <d v="2025-04-10T00:00:00"/>
    <d v="2025-04-15T00:00:00"/>
    <s v="Standard Class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"/>
    <n v="4"/>
    <n v="0.2"/>
    <n v="3.2223999999999999"/>
    <n v="2025"/>
    <x v="3"/>
    <n v="4"/>
    <s v="Q2"/>
    <n v="5"/>
    <n v="0.23749999999999999"/>
  </r>
  <r>
    <n v="4588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1999999999996"/>
    <n v="4"/>
    <n v="0.2"/>
    <n v="15.6104"/>
    <n v="2025"/>
    <x v="3"/>
    <n v="4"/>
    <s v="Q2"/>
    <n v="7"/>
    <n v="0.32500000000000001"/>
  </r>
  <r>
    <n v="4589"/>
    <s v="US-2025-124814"/>
    <d v="2025-04-10T00:00:00"/>
    <d v="2025-04-16T00:00:00"/>
    <s v="Standard Class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92"/>
    <n v="2025"/>
    <x v="3"/>
    <n v="4"/>
    <s v="Q2"/>
    <n v="6"/>
    <n v="0.35"/>
  </r>
  <r>
    <n v="4590"/>
    <s v="US-2025-114622"/>
    <d v="2025-04-10T00:00:00"/>
    <d v="2025-04-12T00:00:00"/>
    <s v="First Class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39999999999999"/>
    <n v="2"/>
    <n v="0.7"/>
    <n v="-6.5296000000000003"/>
    <n v="2025"/>
    <x v="3"/>
    <n v="4"/>
    <s v="Q2"/>
    <n v="2"/>
    <n v="-0.73333333333333339"/>
  </r>
  <r>
    <n v="4591"/>
    <s v="US-2025-124814"/>
    <d v="2025-04-10T00:00:00"/>
    <d v="2025-04-16T00:00:00"/>
    <s v="Standard Class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7999999999997"/>
    <n v="2025"/>
    <x v="3"/>
    <n v="4"/>
    <s v="Q2"/>
    <n v="6"/>
    <n v="0.47999999999999993"/>
  </r>
  <r>
    <n v="4592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"/>
    <n v="2025"/>
    <x v="3"/>
    <n v="4"/>
    <s v="Q2"/>
    <n v="7"/>
    <n v="3.9999999999999931E-2"/>
  </r>
  <r>
    <n v="4593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399999999999"/>
    <n v="2025"/>
    <x v="3"/>
    <n v="4"/>
    <s v="Q2"/>
    <n v="7"/>
    <n v="0.14000000000000001"/>
  </r>
  <r>
    <n v="4594"/>
    <s v="US-2025-163594"/>
    <d v="2025-04-12T00:00:00"/>
    <d v="2025-04-14T00:00:00"/>
    <s v="First Class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"/>
    <n v="3"/>
    <n v="0.2"/>
    <n v="-36.441000000000003"/>
    <n v="2025"/>
    <x v="3"/>
    <n v="4"/>
    <s v="Q2"/>
    <n v="2"/>
    <n v="-0.1875"/>
  </r>
  <r>
    <n v="4595"/>
    <s v="US-2025-142398"/>
    <d v="2025-04-12T00:00:00"/>
    <d v="2025-04-16T00:00:00"/>
    <s v="Standard Class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01"/>
    <n v="7"/>
    <n v="0.2"/>
    <n v="-31.914400000000001"/>
    <n v="2025"/>
    <x v="3"/>
    <n v="4"/>
    <s v="Q2"/>
    <n v="4"/>
    <n v="-0.05"/>
  </r>
  <r>
    <n v="4596"/>
    <s v="US-2025-112102"/>
    <d v="2025-04-12T00:00:00"/>
    <d v="2025-04-16T00:00:00"/>
    <s v="Standard Class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400000000005"/>
    <n v="2025"/>
    <x v="3"/>
    <n v="4"/>
    <s v="Q2"/>
    <n v="4"/>
    <n v="0.22"/>
  </r>
  <r>
    <n v="4597"/>
    <s v="US-2025-163594"/>
    <d v="2025-04-12T00:00:00"/>
    <d v="2025-04-14T00:00:00"/>
    <s v="First Class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  <n v="2025"/>
    <x v="3"/>
    <n v="4"/>
    <s v="Q2"/>
    <n v="2"/>
    <n v="0.375"/>
  </r>
  <r>
    <n v="4598"/>
    <s v="US-2025-142398"/>
    <d v="2025-04-12T00:00:00"/>
    <d v="2025-04-16T00:00:00"/>
    <s v="Standard Class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"/>
    <n v="1"/>
    <n v="0.2"/>
    <n v="4.6227999999999998"/>
    <n v="2025"/>
    <x v="3"/>
    <n v="4"/>
    <s v="Q2"/>
    <n v="4"/>
    <n v="0.35"/>
  </r>
  <r>
    <n v="4599"/>
    <s v="US-2025-112102"/>
    <d v="2025-04-12T00:00:00"/>
    <d v="2025-04-16T00:00:00"/>
    <s v="Standard Class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9"/>
    <n v="2025"/>
    <x v="3"/>
    <n v="4"/>
    <s v="Q2"/>
    <n v="4"/>
    <n v="0.45"/>
  </r>
  <r>
    <n v="4600"/>
    <s v="US-2025-112102"/>
    <d v="2025-04-12T00:00:00"/>
    <d v="2025-04-16T00:00:00"/>
    <s v="Standard Class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  <n v="2025"/>
    <x v="3"/>
    <n v="4"/>
    <s v="Q2"/>
    <n v="4"/>
    <n v="0.49"/>
  </r>
  <r>
    <n v="4601"/>
    <s v="US-2025-124254"/>
    <d v="2025-04-12T00:00:00"/>
    <d v="2025-04-17T00:00:00"/>
    <s v="Standard Class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"/>
    <n v="3"/>
    <n v="0.2"/>
    <n v="3.4668000000000001"/>
    <n v="2025"/>
    <x v="3"/>
    <n v="4"/>
    <s v="Q2"/>
    <n v="5"/>
    <n v="0.33750000000000002"/>
  </r>
  <r>
    <n v="4602"/>
    <s v="US-2025-163594"/>
    <d v="2025-04-12T00:00:00"/>
    <d v="2025-04-14T00:00:00"/>
    <s v="First Class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  <n v="2025"/>
    <x v="3"/>
    <n v="4"/>
    <s v="Q2"/>
    <n v="2"/>
    <n v="0.48000000000000004"/>
  </r>
  <r>
    <n v="4603"/>
    <s v="US-2025-124254"/>
    <d v="2025-04-12T00:00:00"/>
    <d v="2025-04-17T00:00:00"/>
    <s v="Standard Class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2"/>
    <n v="1"/>
    <n v="0.2"/>
    <n v="-5.1984000000000004"/>
    <n v="2025"/>
    <x v="3"/>
    <n v="4"/>
    <s v="Q2"/>
    <n v="5"/>
    <n v="-0.1"/>
  </r>
  <r>
    <n v="4604"/>
    <s v="US-2025-124254"/>
    <d v="2025-04-12T00:00:00"/>
    <d v="2025-04-17T00:00:00"/>
    <s v="Standard Class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2"/>
    <n v="2025"/>
    <x v="3"/>
    <n v="4"/>
    <s v="Q2"/>
    <n v="5"/>
    <n v="-0.17500000000000002"/>
  </r>
  <r>
    <n v="4605"/>
    <s v="US-2025-152800"/>
    <d v="2025-04-13T00:00:00"/>
    <d v="2025-04-15T00:00:00"/>
    <s v="First Class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8"/>
    <n v="2025"/>
    <x v="3"/>
    <n v="4"/>
    <s v="Q2"/>
    <n v="2"/>
    <n v="0.47"/>
  </r>
  <r>
    <n v="4606"/>
    <s v="US-2025-112669"/>
    <d v="2025-04-14T00:00:00"/>
    <d v="2025-04-14T00:00:00"/>
    <s v="Same Day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599999999994"/>
    <n v="4"/>
    <n v="0.2"/>
    <n v="105.0228"/>
    <n v="2025"/>
    <x v="3"/>
    <n v="4"/>
    <s v="Q2"/>
    <n v="0"/>
    <n v="0.11250000000000002"/>
  </r>
  <r>
    <n v="4607"/>
    <s v="US-2025-148796"/>
    <d v="2025-04-14T00:00:00"/>
    <d v="2025-04-18T00:00:00"/>
    <s v="Standard Class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80000000000003"/>
    <n v="2025"/>
    <x v="3"/>
    <n v="4"/>
    <s v="Q2"/>
    <n v="4"/>
    <n v="0.1"/>
  </r>
  <r>
    <n v="4608"/>
    <s v="US-2025-166625"/>
    <d v="2025-04-14T00:00:00"/>
    <d v="2025-04-17T00:00:00"/>
    <s v="First Class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2"/>
    <n v="2025"/>
    <x v="3"/>
    <n v="4"/>
    <s v="Q2"/>
    <n v="3"/>
    <n v="0.47000000000000003"/>
  </r>
  <r>
    <n v="4609"/>
    <s v="US-2025-112669"/>
    <d v="2025-04-14T00:00:00"/>
    <d v="2025-04-14T00:00:00"/>
    <s v="Same Day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01"/>
    <n v="2025"/>
    <x v="3"/>
    <n v="4"/>
    <s v="Q2"/>
    <n v="0"/>
    <n v="0.1"/>
  </r>
  <r>
    <n v="4610"/>
    <s v="US-2025-164735"/>
    <d v="2025-04-14T00:00:00"/>
    <d v="2025-04-19T00:00:00"/>
    <s v="Second Class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2"/>
    <n v="5"/>
    <n v="0"/>
    <n v="12.18"/>
    <n v="2025"/>
    <x v="3"/>
    <n v="4"/>
    <s v="Q2"/>
    <n v="5"/>
    <n v="0.15"/>
  </r>
  <r>
    <n v="4611"/>
    <s v="US-2025-136406"/>
    <d v="2025-04-15T00:00:00"/>
    <d v="2025-04-17T00:00:00"/>
    <s v="Second Class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  <n v="2025"/>
    <x v="3"/>
    <n v="4"/>
    <s v="Q2"/>
    <n v="2"/>
    <n v="0"/>
  </r>
  <r>
    <n v="4612"/>
    <s v="US-2025-132423"/>
    <d v="2025-04-15T00:00:00"/>
    <d v="2025-04-19T00:00:00"/>
    <s v="Standard Class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"/>
    <n v="7"/>
    <n v="0.2"/>
    <n v="5.8604000000000003"/>
    <n v="2025"/>
    <x v="3"/>
    <n v="4"/>
    <s v="Q2"/>
    <n v="4"/>
    <n v="0.17500000000000002"/>
  </r>
  <r>
    <n v="4613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799999999999"/>
    <n v="2"/>
    <n v="0.7"/>
    <n v="-145.35079999999999"/>
    <n v="2025"/>
    <x v="3"/>
    <n v="4"/>
    <s v="Q2"/>
    <n v="6"/>
    <n v="-0.76666666666666661"/>
  </r>
  <r>
    <n v="4614"/>
    <s v="US-2025-132423"/>
    <d v="2025-04-15T00:00:00"/>
    <d v="2025-04-19T00:00:00"/>
    <s v="Standard Class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9"/>
    <n v="2025"/>
    <x v="3"/>
    <n v="4"/>
    <s v="Q2"/>
    <n v="4"/>
    <n v="0.36250000000000004"/>
  </r>
  <r>
    <n v="4615"/>
    <s v="US-2025-117849"/>
    <d v="2025-04-15T00:00:00"/>
    <d v="2025-04-17T00:00:00"/>
    <s v="Second Class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  <n v="2025"/>
    <x v="3"/>
    <n v="4"/>
    <s v="Q2"/>
    <n v="2"/>
    <n v="0.48000000000000004"/>
  </r>
  <r>
    <n v="4616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104"/>
    <n v="2025"/>
    <x v="3"/>
    <n v="4"/>
    <s v="Q2"/>
    <n v="6"/>
    <n v="-0.16250000000000023"/>
  </r>
  <r>
    <n v="4617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s v="ImationÂ Secure+ Hardware Encrypted USB 2.0Â Flash Drive; 16GB"/>
    <n v="408.74400000000003"/>
    <n v="7"/>
    <n v="0.2"/>
    <n v="76.639499999999998"/>
    <n v="2025"/>
    <x v="3"/>
    <n v="4"/>
    <s v="Q2"/>
    <n v="6"/>
    <n v="0.18749999999999997"/>
  </r>
  <r>
    <n v="4618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s v="ImationÂ Secure+ Hardware Encrypted USB 2.0Â Flash Drive; 16GB"/>
    <n v="291.95999999999998"/>
    <n v="5"/>
    <n v="0.2"/>
    <n v="54.7425"/>
    <n v="2025"/>
    <x v="3"/>
    <n v="4"/>
    <s v="Q2"/>
    <n v="6"/>
    <n v="0.1875"/>
  </r>
  <r>
    <n v="4619"/>
    <s v="US-2025-107440"/>
    <d v="2025-04-16T00:00:00"/>
    <d v="2025-04-20T00:00:00"/>
    <s v="Standard Class"/>
    <s v="BS-11365"/>
    <s v="Bill Shonely"/>
    <x v="2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9"/>
    <n v="2025"/>
    <x v="3"/>
    <n v="4"/>
    <s v="Q2"/>
    <n v="4"/>
    <n v="0.32999999999999996"/>
  </r>
  <r>
    <n v="4620"/>
    <s v="US-2025-164588"/>
    <d v="2025-04-16T00:00:00"/>
    <d v="2025-04-23T00:00:00"/>
    <s v="Standard Class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98"/>
    <n v="2025"/>
    <x v="3"/>
    <n v="4"/>
    <s v="Q2"/>
    <n v="7"/>
    <n v="0.28999999999999998"/>
  </r>
  <r>
    <n v="4621"/>
    <s v="US-2025-107440"/>
    <d v="2025-04-16T00:00:00"/>
    <d v="2025-04-20T00:00:00"/>
    <s v="Standard Class"/>
    <s v="BS-11365"/>
    <s v="Bill Shonely"/>
    <x v="2"/>
    <s v="United States"/>
    <s v="Lakewood"/>
    <s v="New Jersey"/>
    <n v="8701"/>
    <x v="1"/>
    <s v="OFF-BI-10002432"/>
    <x v="0"/>
    <s v="Binders"/>
    <s v="Wilson Jones Standard D-Ring Binders"/>
    <n v="25.3"/>
    <n v="5"/>
    <n v="0"/>
    <n v="11.891"/>
    <n v="2025"/>
    <x v="3"/>
    <n v="4"/>
    <s v="Q2"/>
    <n v="4"/>
    <n v="0.47"/>
  </r>
  <r>
    <n v="4622"/>
    <s v="US-2025-166282"/>
    <d v="2025-04-16T00:00:00"/>
    <d v="2025-04-22T00:00:00"/>
    <s v="Standard Class"/>
    <s v="PK-19075"/>
    <s v="Pete Kriz"/>
    <x v="0"/>
    <s v="United States"/>
    <s v="Nashville"/>
    <s v="Tennessee"/>
    <n v="37211"/>
    <x v="2"/>
    <s v="OFF-PA-10003022"/>
    <x v="0"/>
    <s v="Paper"/>
    <s v="Standard Line â€œWhile You Were Outâ€ Hardbound Telephone Message Book"/>
    <n v="123.08799999999999"/>
    <n v="7"/>
    <n v="0.2"/>
    <n v="40.003599999999999"/>
    <n v="2025"/>
    <x v="3"/>
    <n v="4"/>
    <s v="Q2"/>
    <n v="6"/>
    <n v="0.32500000000000001"/>
  </r>
  <r>
    <n v="4623"/>
    <s v="US-2025-105473"/>
    <d v="2025-04-16T00:00:00"/>
    <d v="2025-04-18T00:00:00"/>
    <s v="Second Class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8"/>
    <n v="3"/>
    <n v="0"/>
    <n v="0.86400000000000099"/>
    <n v="2025"/>
    <x v="3"/>
    <n v="4"/>
    <s v="Q2"/>
    <n v="2"/>
    <n v="3.0000000000000034E-2"/>
  </r>
  <r>
    <n v="4624"/>
    <s v="US-2025-166282"/>
    <d v="2025-04-16T00:00:00"/>
    <d v="2025-04-22T00:00:00"/>
    <s v="Standard Class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3999999999994"/>
    <n v="2025"/>
    <x v="3"/>
    <n v="4"/>
    <s v="Q2"/>
    <n v="6"/>
    <n v="0.23749999999999999"/>
  </r>
  <r>
    <n v="4625"/>
    <s v="US-2025-107440"/>
    <d v="2025-04-16T00:00:00"/>
    <d v="2025-04-20T00:00:00"/>
    <s v="Standard Class"/>
    <s v="BS-11365"/>
    <s v="Bill Shonely"/>
    <x v="2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8"/>
    <n v="2025"/>
    <x v="3"/>
    <n v="4"/>
    <s v="Q2"/>
    <n v="4"/>
    <n v="0.26"/>
  </r>
  <r>
    <n v="4626"/>
    <s v="US-2025-108735"/>
    <d v="2025-04-17T00:00:00"/>
    <d v="2025-04-21T00:00:00"/>
    <s v="Standard Class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99"/>
    <n v="2025"/>
    <x v="3"/>
    <n v="4"/>
    <s v="Q2"/>
    <n v="4"/>
    <n v="9.4117647058823514E-2"/>
  </r>
  <r>
    <n v="4627"/>
    <s v="US-2025-149111"/>
    <d v="2025-04-17T00:00:00"/>
    <d v="2025-04-21T00:00:00"/>
    <s v="Second Class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3999999999999"/>
    <n v="8"/>
    <n v="0.2"/>
    <n v="6.2855999999999996"/>
    <n v="2025"/>
    <x v="3"/>
    <n v="4"/>
    <s v="Q2"/>
    <n v="4"/>
    <n v="0.33750000000000002"/>
  </r>
  <r>
    <n v="4628"/>
    <s v="US-2025-159415"/>
    <d v="2025-04-17T00:00:00"/>
    <d v="2025-04-22T00:00:00"/>
    <s v="Standard Class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6"/>
    <n v="2025"/>
    <x v="3"/>
    <n v="4"/>
    <s v="Q2"/>
    <n v="5"/>
    <n v="0.17499999999999999"/>
  </r>
  <r>
    <n v="4629"/>
    <s v="US-2025-133508"/>
    <d v="2025-04-17T00:00:00"/>
    <d v="2025-04-21T00:00:00"/>
    <s v="Standard Class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5"/>
    <n v="5"/>
    <n v="0"/>
    <n v="9.0054999999999996"/>
    <n v="2025"/>
    <x v="3"/>
    <n v="4"/>
    <s v="Q2"/>
    <n v="4"/>
    <n v="0.31"/>
  </r>
  <r>
    <n v="4630"/>
    <s v="US-2025-149111"/>
    <d v="2025-04-17T00:00:00"/>
    <d v="2025-04-21T00:00:00"/>
    <s v="Second Class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1"/>
    <n v="2025"/>
    <x v="3"/>
    <n v="4"/>
    <s v="Q2"/>
    <n v="4"/>
    <n v="0.11249999999999999"/>
  </r>
  <r>
    <n v="4631"/>
    <s v="CA-2025-108735"/>
    <d v="2025-04-17T00:00:00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6"/>
    <n v="2025"/>
    <x v="3"/>
    <n v="4"/>
    <s v="Q2"/>
    <n v="4"/>
    <n v="0.17499999999999999"/>
  </r>
  <r>
    <n v="4632"/>
    <s v="US-2025-125087"/>
    <d v="2025-04-18T00:00:00"/>
    <d v="2025-04-23T00:00:00"/>
    <s v="Standard Class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200000000001"/>
    <n v="4"/>
    <n v="0.3"/>
    <n v="-93.472399999999993"/>
    <n v="2025"/>
    <x v="3"/>
    <n v="4"/>
    <s v="Q2"/>
    <n v="5"/>
    <n v="-0.27142857142857141"/>
  </r>
  <r>
    <n v="4633"/>
    <s v="US-2025-125087"/>
    <d v="2025-04-18T00:00:00"/>
    <d v="2025-04-23T00:00:00"/>
    <s v="Standard Class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  <n v="2025"/>
    <x v="3"/>
    <n v="4"/>
    <s v="Q2"/>
    <n v="5"/>
    <n v="-0.52500000000000002"/>
  </r>
  <r>
    <n v="4634"/>
    <s v="US-2025-139381"/>
    <d v="2025-04-18T00:00:00"/>
    <d v="2025-04-22T00:00:00"/>
    <s v="Standard Class"/>
    <s v="RF-19840"/>
    <s v="Roy FranzÃ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399999999999"/>
    <n v="2025"/>
    <x v="3"/>
    <n v="4"/>
    <s v="Q2"/>
    <n v="4"/>
    <n v="0.27"/>
  </r>
  <r>
    <n v="4635"/>
    <s v="US-2025-144785"/>
    <d v="2025-04-18T00:00:00"/>
    <d v="2025-04-23T00:00:00"/>
    <s v="Standard Class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9"/>
    <n v="2025"/>
    <x v="3"/>
    <n v="4"/>
    <s v="Q2"/>
    <n v="5"/>
    <n v="0.28999999999999998"/>
  </r>
  <r>
    <n v="4636"/>
    <s v="US-2025-155551"/>
    <d v="2025-04-18T00:00:00"/>
    <d v="2025-04-23T00:00:00"/>
    <s v="Standard Class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â€ x 11â€"/>
    <n v="9.6639999999999997"/>
    <n v="2"/>
    <n v="0.2"/>
    <n v="3.2616000000000001"/>
    <n v="2025"/>
    <x v="3"/>
    <n v="4"/>
    <s v="Q2"/>
    <n v="5"/>
    <n v="0.33750000000000002"/>
  </r>
  <r>
    <n v="4637"/>
    <s v="US-2025-125087"/>
    <d v="2025-04-18T00:00:00"/>
    <d v="2025-04-23T00:00:00"/>
    <s v="Standard Class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59999999999"/>
    <n v="3"/>
    <n v="0.2"/>
    <n v="77.746799999999993"/>
    <n v="2025"/>
    <x v="3"/>
    <n v="4"/>
    <s v="Q2"/>
    <n v="5"/>
    <n v="4.9999999999999996E-2"/>
  </r>
  <r>
    <n v="4638"/>
    <s v="US-2025-155551"/>
    <d v="2025-04-18T00:00:00"/>
    <d v="2025-04-23T00:00:00"/>
    <s v="Standard Class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  <n v="2025"/>
    <x v="3"/>
    <n v="4"/>
    <s v="Q2"/>
    <n v="5"/>
    <n v="-0.21249999999999999"/>
  </r>
  <r>
    <n v="4639"/>
    <s v="US-2025-144785"/>
    <d v="2025-04-18T00:00:00"/>
    <d v="2025-04-23T00:00:00"/>
    <s v="Standard Class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  <n v="2025"/>
    <x v="3"/>
    <n v="4"/>
    <s v="Q2"/>
    <n v="5"/>
    <n v="0.27"/>
  </r>
  <r>
    <n v="4640"/>
    <s v="US-2025-139381"/>
    <d v="2025-04-18T00:00:00"/>
    <d v="2025-04-22T00:00:00"/>
    <s v="Standard Class"/>
    <s v="RF-19840"/>
    <s v="Roy FranzÃ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03"/>
    <n v="2025"/>
    <x v="3"/>
    <n v="4"/>
    <s v="Q2"/>
    <n v="4"/>
    <n v="0.27"/>
  </r>
  <r>
    <n v="4641"/>
    <s v="US-2025-161396"/>
    <d v="2025-04-19T00:00:00"/>
    <d v="2025-04-25T00:00:00"/>
    <s v="Standard Class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200000000002"/>
    <n v="2025"/>
    <x v="3"/>
    <n v="4"/>
    <s v="Q2"/>
    <n v="6"/>
    <n v="-0.28333333333333338"/>
  </r>
  <r>
    <n v="4642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7999999999999"/>
    <n v="2025"/>
    <x v="3"/>
    <n v="4"/>
    <s v="Q2"/>
    <n v="5"/>
    <n v="0.27999999999999997"/>
  </r>
  <r>
    <n v="4643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8"/>
    <n v="2025"/>
    <x v="3"/>
    <n v="4"/>
    <s v="Q2"/>
    <n v="7"/>
    <n v="0.25"/>
  </r>
  <r>
    <n v="4644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8000000000002"/>
    <n v="2025"/>
    <x v="3"/>
    <n v="4"/>
    <s v="Q2"/>
    <n v="5"/>
    <n v="0.29000000000000004"/>
  </r>
  <r>
    <n v="4645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6"/>
    <n v="2025"/>
    <x v="3"/>
    <n v="4"/>
    <s v="Q2"/>
    <n v="7"/>
    <n v="0.45"/>
  </r>
  <r>
    <n v="4646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10000000000001"/>
    <n v="2025"/>
    <x v="3"/>
    <n v="4"/>
    <s v="Q2"/>
    <n v="5"/>
    <n v="0.33750000000000002"/>
  </r>
  <r>
    <n v="4647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80000000000002"/>
    <n v="2025"/>
    <x v="3"/>
    <n v="4"/>
    <s v="Q2"/>
    <n v="7"/>
    <n v="0.35000000000000003"/>
  </r>
  <r>
    <n v="4648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8"/>
    <n v="2025"/>
    <x v="3"/>
    <n v="4"/>
    <s v="Q2"/>
    <n v="5"/>
    <n v="0.35"/>
  </r>
  <r>
    <n v="4649"/>
    <s v="US-2025-161396"/>
    <d v="2025-04-19T00:00:00"/>
    <d v="2025-04-25T00:00:00"/>
    <s v="Standard Class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  <n v="2025"/>
    <x v="3"/>
    <n v="4"/>
    <s v="Q2"/>
    <n v="6"/>
    <n v="0.35"/>
  </r>
  <r>
    <n v="4650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4"/>
    <n v="2025"/>
    <x v="3"/>
    <n v="4"/>
    <s v="Q2"/>
    <n v="5"/>
    <n v="0.45"/>
  </r>
  <r>
    <n v="4651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"/>
    <n v="2025"/>
    <x v="3"/>
    <n v="4"/>
    <s v="Q2"/>
    <n v="7"/>
    <n v="3.0000000000000002E-2"/>
  </r>
  <r>
    <n v="4652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  <n v="2025"/>
    <x v="3"/>
    <n v="4"/>
    <s v="Q2"/>
    <n v="7"/>
    <n v="0.28000000000000003"/>
  </r>
  <r>
    <n v="4653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4"/>
    <n v="2025"/>
    <x v="3"/>
    <n v="4"/>
    <s v="Q2"/>
    <n v="7"/>
    <n v="0.28999999999999998"/>
  </r>
  <r>
    <n v="4654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"/>
    <n v="5"/>
    <n v="0.2"/>
    <n v="12.987"/>
    <n v="2025"/>
    <x v="3"/>
    <n v="4"/>
    <s v="Q2"/>
    <n v="5"/>
    <n v="0.32500000000000001"/>
  </r>
  <r>
    <n v="4655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  <n v="2025"/>
    <x v="3"/>
    <n v="4"/>
    <s v="Q2"/>
    <n v="7"/>
    <n v="2.9999999999999961E-2"/>
  </r>
  <r>
    <n v="4656"/>
    <s v="US-2025-103646"/>
    <d v="2025-04-21T00:00:00"/>
    <d v="2025-04-26T00:00:00"/>
    <s v="Standard Class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2000000000002"/>
    <n v="3"/>
    <n v="0.8"/>
    <n v="-126.8592"/>
    <n v="2025"/>
    <x v="3"/>
    <n v="4"/>
    <s v="Q2"/>
    <n v="5"/>
    <n v="-2.6"/>
  </r>
  <r>
    <n v="4657"/>
    <s v="US-2025-146423"/>
    <d v="2025-04-21T00:00:00"/>
    <d v="2025-04-21T00:00:00"/>
    <s v="Same Day"/>
    <s v="BT-11680"/>
    <s v="Brian Thompson"/>
    <x v="0"/>
    <s v="United States"/>
    <s v="Milford"/>
    <s v="Connecticut"/>
    <n v="6460"/>
    <x v="1"/>
    <s v="OFF-AR-10004817"/>
    <x v="0"/>
    <s v="Art"/>
    <s v="Colorific Watercolor Pencils"/>
    <n v="15.48"/>
    <n v="3"/>
    <n v="0"/>
    <n v="4.4892000000000003"/>
    <n v="2025"/>
    <x v="3"/>
    <n v="4"/>
    <s v="Q2"/>
    <n v="0"/>
    <n v="0.29000000000000004"/>
  </r>
  <r>
    <n v="4658"/>
    <s v="US-2025-103646"/>
    <d v="2025-04-21T00:00:00"/>
    <d v="2025-04-26T00:00:00"/>
    <s v="Standard Class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9"/>
    <n v="8"/>
    <n v="0.8"/>
    <n v="-67.272000000000006"/>
    <n v="2025"/>
    <x v="3"/>
    <n v="4"/>
    <s v="Q2"/>
    <n v="5"/>
    <n v="-1.5000000000000002"/>
  </r>
  <r>
    <n v="4659"/>
    <s v="US-2025-151498"/>
    <d v="2025-04-21T00:00:00"/>
    <d v="2025-04-24T00:00:00"/>
    <s v="First Class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  <n v="2025"/>
    <x v="3"/>
    <n v="4"/>
    <s v="Q2"/>
    <n v="3"/>
    <n v="0.33749999999999997"/>
  </r>
  <r>
    <n v="4660"/>
    <s v="US-2025-146423"/>
    <d v="2025-04-21T00:00:00"/>
    <d v="2025-04-21T00:00:00"/>
    <s v="Same Day"/>
    <s v="BT-11680"/>
    <s v="Brian Thompson"/>
    <x v="0"/>
    <s v="United States"/>
    <s v="Milford"/>
    <s v="Connecticut"/>
    <n v="6460"/>
    <x v="1"/>
    <s v="OFF-PA-10003797"/>
    <x v="0"/>
    <s v="Paper"/>
    <s v="Xerox 209"/>
    <n v="51.84"/>
    <n v="8"/>
    <n v="0"/>
    <n v="24.883199999999999"/>
    <n v="2025"/>
    <x v="3"/>
    <n v="4"/>
    <s v="Q2"/>
    <n v="0"/>
    <n v="0.47999999999999993"/>
  </r>
  <r>
    <n v="4661"/>
    <s v="US-2025-103646"/>
    <d v="2025-04-21T00:00:00"/>
    <d v="2025-04-26T00:00:00"/>
    <s v="Standard Class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"/>
    <n v="4"/>
    <n v="0.2"/>
    <n v="-12.792"/>
    <n v="2025"/>
    <x v="3"/>
    <n v="4"/>
    <s v="Q2"/>
    <n v="5"/>
    <n v="-0.125"/>
  </r>
  <r>
    <n v="4662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79999999999996"/>
    <n v="2025"/>
    <x v="3"/>
    <n v="4"/>
    <s v="Q2"/>
    <n v="7"/>
    <n v="0.3"/>
  </r>
  <r>
    <n v="4663"/>
    <s v="US-2025-147578"/>
    <d v="2025-04-22T00:00:00"/>
    <d v="2025-04-26T00:00:00"/>
    <s v="Second Class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  <n v="2025"/>
    <x v="3"/>
    <n v="4"/>
    <s v="Q2"/>
    <n v="4"/>
    <n v="0.33"/>
  </r>
  <r>
    <n v="4664"/>
    <s v="US-2025-113061"/>
    <d v="2025-04-22T00:00:00"/>
    <d v="2025-04-26T00:00:00"/>
    <s v="Standard Class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02"/>
    <n v="2025"/>
    <x v="3"/>
    <n v="4"/>
    <s v="Q2"/>
    <n v="4"/>
    <n v="9.9999999999999881E-2"/>
  </r>
  <r>
    <n v="4665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300000000001"/>
    <n v="6"/>
    <n v="0.5"/>
    <n v="-814.48320000000001"/>
    <n v="2025"/>
    <x v="3"/>
    <n v="4"/>
    <s v="Q2"/>
    <n v="7"/>
    <n v="-0.6399999999999999"/>
  </r>
  <r>
    <n v="4666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  <n v="2025"/>
    <x v="3"/>
    <n v="4"/>
    <s v="Q2"/>
    <n v="7"/>
    <n v="7.4999999999999997E-2"/>
  </r>
  <r>
    <n v="4667"/>
    <s v="US-2025-101329"/>
    <d v="2025-04-22T00:00:00"/>
    <d v="2025-04-29T00:00:00"/>
    <s v="Standard Class"/>
    <s v="MM-17920"/>
    <s v="Michael Moore"/>
    <x v="0"/>
    <s v="United States"/>
    <s v="Rome"/>
    <s v="New York"/>
    <n v="13440"/>
    <x v="1"/>
    <s v="OFF-AR-10000614"/>
    <x v="0"/>
    <s v="Art"/>
    <s v="Barrel Sharpener"/>
    <n v="32.130000000000003"/>
    <n v="9"/>
    <n v="0"/>
    <n v="8.3537999999999997"/>
    <n v="2025"/>
    <x v="3"/>
    <n v="4"/>
    <s v="Q2"/>
    <n v="7"/>
    <n v="0.25999999999999995"/>
  </r>
  <r>
    <n v="4668"/>
    <s v="US-2025-101329"/>
    <d v="2025-04-22T00:00:00"/>
    <d v="2025-04-29T00:00:00"/>
    <s v="Standard Class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  <n v="2025"/>
    <x v="3"/>
    <n v="4"/>
    <s v="Q2"/>
    <n v="7"/>
    <n v="0.28000000000000003"/>
  </r>
  <r>
    <n v="4669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99"/>
    <n v="2025"/>
    <x v="3"/>
    <n v="4"/>
    <s v="Q2"/>
    <n v="7"/>
    <n v="-0.73333333333333328"/>
  </r>
  <r>
    <n v="4670"/>
    <s v="US-2025-109057"/>
    <d v="2025-04-22T00:00:00"/>
    <d v="2025-04-27T00:00:00"/>
    <s v="Standard Class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"/>
    <n v="2025"/>
    <x v="3"/>
    <n v="4"/>
    <s v="Q2"/>
    <n v="5"/>
    <n v="9.9999999999999992E-2"/>
  </r>
  <r>
    <n v="4671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03"/>
    <n v="2025"/>
    <x v="3"/>
    <n v="4"/>
    <s v="Q2"/>
    <n v="7"/>
    <n v="-0.1875"/>
  </r>
  <r>
    <n v="4672"/>
    <s v="US-2025-126270"/>
    <d v="2025-04-23T00:00:00"/>
    <d v="2025-04-27T00:00:00"/>
    <s v="Standard Class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8999999999997"/>
    <n v="2025"/>
    <x v="3"/>
    <n v="4"/>
    <s v="Q2"/>
    <n v="4"/>
    <n v="0.36249999999999999"/>
  </r>
  <r>
    <n v="4673"/>
    <s v="US-2025-162138"/>
    <d v="2025-04-23T00:00:00"/>
    <d v="2025-04-27T00:00:00"/>
    <s v="Standard Class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  <n v="2025"/>
    <x v="3"/>
    <n v="4"/>
    <s v="Q2"/>
    <n v="4"/>
    <n v="0.32500000000000001"/>
  </r>
  <r>
    <n v="4674"/>
    <s v="US-2025-126270"/>
    <d v="2025-04-23T00:00:00"/>
    <d v="2025-04-27T00:00:00"/>
    <s v="Standard Class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  <n v="2025"/>
    <x v="3"/>
    <n v="4"/>
    <s v="Q2"/>
    <n v="4"/>
    <n v="0.5"/>
  </r>
  <r>
    <n v="4675"/>
    <s v="US-2025-124149"/>
    <d v="2025-04-23T00:00:00"/>
    <d v="2025-04-26T00:00:00"/>
    <s v="First Class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"/>
    <n v="6"/>
    <n v="0.2"/>
    <n v="37.9176"/>
    <n v="2025"/>
    <x v="3"/>
    <n v="4"/>
    <s v="Q2"/>
    <n v="3"/>
    <n v="0.35000000000000003"/>
  </r>
  <r>
    <n v="4676"/>
    <s v="US-2025-130001"/>
    <d v="2025-04-23T00:00:00"/>
    <d v="2025-04-28T00:00:00"/>
    <s v="Standard Class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"/>
    <n v="5"/>
    <n v="0.2"/>
    <n v="11.324999999999999"/>
    <n v="2025"/>
    <x v="3"/>
    <n v="4"/>
    <s v="Q2"/>
    <n v="5"/>
    <n v="0.31249999999999994"/>
  </r>
  <r>
    <n v="4677"/>
    <s v="US-2025-124149"/>
    <d v="2025-04-23T00:00:00"/>
    <d v="2025-04-26T00:00:00"/>
    <s v="First Class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4000000000001"/>
    <n v="2025"/>
    <x v="3"/>
    <n v="4"/>
    <s v="Q2"/>
    <n v="3"/>
    <n v="0.375"/>
  </r>
  <r>
    <n v="4678"/>
    <s v="US-2025-124149"/>
    <d v="2025-04-23T00:00:00"/>
    <d v="2025-04-26T00:00:00"/>
    <s v="First Class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  <n v="2025"/>
    <x v="3"/>
    <n v="4"/>
    <s v="Q2"/>
    <n v="3"/>
    <n v="0.1125"/>
  </r>
  <r>
    <n v="4679"/>
    <s v="US-2025-162138"/>
    <d v="2025-04-23T00:00:00"/>
    <d v="2025-04-27T00:00:00"/>
    <s v="Standard Class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  <n v="2025"/>
    <x v="3"/>
    <n v="4"/>
    <s v="Q2"/>
    <n v="4"/>
    <n v="0.35"/>
  </r>
  <r>
    <n v="4680"/>
    <s v="US-2025-149279"/>
    <d v="2025-04-24T00:00:00"/>
    <d v="2025-04-28T00:00:00"/>
    <s v="Standard Class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8"/>
    <n v="2025"/>
    <x v="3"/>
    <n v="4"/>
    <s v="Q2"/>
    <n v="4"/>
    <n v="0.1125"/>
  </r>
  <r>
    <n v="4681"/>
    <s v="US-2025-138933"/>
    <d v="2025-04-24T00:00:00"/>
    <d v="2025-04-27T00:00:00"/>
    <s v="First Class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"/>
    <n v="1"/>
    <n v="0.2"/>
    <n v="1.3944000000000001"/>
    <n v="2025"/>
    <x v="3"/>
    <n v="4"/>
    <s v="Q2"/>
    <n v="3"/>
    <n v="0.35000000000000003"/>
  </r>
  <r>
    <n v="4682"/>
    <s v="US-2025-149279"/>
    <d v="2025-04-24T00:00:00"/>
    <d v="2025-04-28T00:00:00"/>
    <s v="Standard Class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6000000000002"/>
    <n v="2025"/>
    <x v="3"/>
    <n v="4"/>
    <s v="Q2"/>
    <n v="4"/>
    <n v="-0.70000000000000007"/>
  </r>
  <r>
    <n v="4683"/>
    <s v="US-2025-149279"/>
    <d v="2025-04-24T00:00:00"/>
    <d v="2025-04-28T00:00:00"/>
    <s v="Standard Class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"/>
    <n v="3"/>
    <n v="0.2"/>
    <n v="5.4432"/>
    <n v="2025"/>
    <x v="3"/>
    <n v="4"/>
    <s v="Q2"/>
    <n v="4"/>
    <n v="0.35000000000000003"/>
  </r>
  <r>
    <n v="4684"/>
    <s v="US-2025-168081"/>
    <d v="2025-04-24T00:00:00"/>
    <d v="2025-04-27T00:00:00"/>
    <s v="Second Class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  <n v="2025"/>
    <x v="3"/>
    <n v="4"/>
    <s v="Q2"/>
    <n v="3"/>
    <n v="0.25"/>
  </r>
  <r>
    <n v="4685"/>
    <s v="US-2025-150147"/>
    <d v="2025-04-25T00:00:00"/>
    <d v="2025-04-29T00:00:00"/>
    <s v="Second Class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"/>
    <n v="2"/>
    <n v="0.7"/>
    <n v="-13.816000000000001"/>
    <n v="2025"/>
    <x v="3"/>
    <n v="4"/>
    <s v="Q2"/>
    <n v="4"/>
    <n v="-0.66666666666666674"/>
  </r>
  <r>
    <n v="4686"/>
    <s v="US-2025-150147"/>
    <d v="2025-04-25T00:00:00"/>
    <d v="2025-04-29T00:00:00"/>
    <s v="Second Class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59999999999999"/>
    <n v="3"/>
    <n v="0.7"/>
    <n v="-3.4272"/>
    <n v="2025"/>
    <x v="3"/>
    <n v="4"/>
    <s v="Q2"/>
    <n v="4"/>
    <n v="-0.70000000000000007"/>
  </r>
  <r>
    <n v="4687"/>
    <s v="US-2025-150147"/>
    <d v="2025-04-25T00:00:00"/>
    <d v="2025-04-29T00:00:00"/>
    <s v="Second Class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"/>
    <n v="2025"/>
    <x v="3"/>
    <n v="4"/>
    <s v="Q2"/>
    <n v="4"/>
    <n v="-0.25"/>
  </r>
  <r>
    <n v="4688"/>
    <s v="US-2025-139556"/>
    <d v="2025-04-26T00:00:00"/>
    <d v="2025-05-01T00:00:00"/>
    <s v="Standard Class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200000000003"/>
    <n v="2025"/>
    <x v="3"/>
    <n v="4"/>
    <s v="Q2"/>
    <n v="5"/>
    <n v="0.14444444444444446"/>
  </r>
  <r>
    <n v="4689"/>
    <s v="US-2025-137204"/>
    <d v="2025-04-28T00:00:00"/>
    <d v="2025-05-05T00:00:00"/>
    <s v="Standard Class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7999999999998"/>
    <n v="2"/>
    <n v="0.2"/>
    <n v="2.5979999999999999"/>
    <n v="2025"/>
    <x v="3"/>
    <n v="4"/>
    <s v="Q2"/>
    <n v="7"/>
    <n v="6.25E-2"/>
  </r>
  <r>
    <n v="4690"/>
    <s v="US-2025-167605"/>
    <d v="2025-04-28T00:00:00"/>
    <d v="2025-04-30T00:00:00"/>
    <s v="Second Class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"/>
    <n v="2025"/>
    <x v="3"/>
    <n v="4"/>
    <s v="Q2"/>
    <n v="2"/>
    <n v="-1.05"/>
  </r>
  <r>
    <n v="4691"/>
    <s v="US-2025-161816"/>
    <d v="2025-04-28T00:00:00"/>
    <d v="2025-05-01T00:00:00"/>
    <s v="First Class"/>
    <s v="NB-18655"/>
    <s v="Nona Balk"/>
    <x v="2"/>
    <s v="United States"/>
    <s v="Dallas"/>
    <s v="Texas"/>
    <n v="75217"/>
    <x v="0"/>
    <s v="OFF-LA-10004345"/>
    <x v="0"/>
    <s v="Labels"/>
    <s v="Avery 493"/>
    <n v="15.712"/>
    <n v="4"/>
    <n v="0.2"/>
    <n v="5.6955999999999998"/>
    <n v="2025"/>
    <x v="3"/>
    <n v="4"/>
    <s v="Q2"/>
    <n v="3"/>
    <n v="0.36249999999999999"/>
  </r>
  <r>
    <n v="4692"/>
    <s v="US-2025-152814"/>
    <d v="2025-04-28T00:00:00"/>
    <d v="2025-05-02T00:00:00"/>
    <s v="Standard Class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96"/>
    <n v="2025"/>
    <x v="3"/>
    <n v="4"/>
    <s v="Q2"/>
    <n v="4"/>
    <n v="0.33749999999999997"/>
  </r>
  <r>
    <n v="4693"/>
    <s v="US-2025-161816"/>
    <d v="2025-04-28T00:00:00"/>
    <d v="2025-05-01T00:00:00"/>
    <s v="First Class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300000000001"/>
    <n v="2025"/>
    <x v="3"/>
    <n v="4"/>
    <s v="Q2"/>
    <n v="3"/>
    <n v="0.1125"/>
  </r>
  <r>
    <n v="4694"/>
    <s v="US-2025-144792"/>
    <d v="2025-04-30T00:00:00"/>
    <d v="2025-05-04T00:00:00"/>
    <s v="Standard Class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  <n v="2025"/>
    <x v="3"/>
    <n v="4"/>
    <s v="Q2"/>
    <n v="4"/>
    <n v="0.2"/>
  </r>
  <r>
    <n v="4695"/>
    <s v="US-2025-120460"/>
    <d v="2025-04-30T00:00:00"/>
    <d v="2025-05-05T00:00:00"/>
    <s v="Standard Class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6"/>
    <n v="2025"/>
    <x v="3"/>
    <n v="4"/>
    <s v="Q2"/>
    <n v="5"/>
    <n v="-0.45"/>
  </r>
  <r>
    <n v="4696"/>
    <s v="US-2025-154788"/>
    <d v="2025-04-30T00:00:00"/>
    <d v="2025-05-04T00:00:00"/>
    <s v="Standard Class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19999999999997"/>
    <n v="2"/>
    <n v="0.2"/>
    <n v="2.7955999999999999"/>
    <n v="2025"/>
    <x v="3"/>
    <n v="4"/>
    <s v="Q2"/>
    <n v="4"/>
    <n v="0.36249999999999999"/>
  </r>
  <r>
    <n v="4697"/>
    <s v="US-2025-164784"/>
    <d v="2025-05-01T00:00:00"/>
    <d v="2025-05-04T00:00:00"/>
    <s v="First Class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"/>
    <n v="2025"/>
    <x v="4"/>
    <n v="5"/>
    <s v="Q2"/>
    <n v="3"/>
    <n v="-0.3833333333333333"/>
  </r>
  <r>
    <n v="4698"/>
    <s v="US-2025-101525"/>
    <d v="2025-05-01T00:00:00"/>
    <d v="2025-05-04T00:00:00"/>
    <s v="Second Class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  <n v="2025"/>
    <x v="4"/>
    <n v="5"/>
    <s v="Q2"/>
    <n v="3"/>
    <n v="0.39"/>
  </r>
  <r>
    <n v="4699"/>
    <s v="US-2025-164784"/>
    <d v="2025-05-01T00:00:00"/>
    <d v="2025-05-04T00:00:00"/>
    <s v="First Class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"/>
    <n v="2"/>
    <n v="0.7"/>
    <n v="-2.0108000000000001"/>
    <n v="2025"/>
    <x v="4"/>
    <n v="5"/>
    <s v="Q2"/>
    <n v="3"/>
    <n v="-0.73333333333333339"/>
  </r>
  <r>
    <n v="4700"/>
    <s v="US-2025-164784"/>
    <d v="2025-05-01T00:00:00"/>
    <d v="2025-05-04T00:00:00"/>
    <s v="First Class"/>
    <s v="HF-14995"/>
    <s v="Herbert Flentye"/>
    <x v="0"/>
    <s v="United States"/>
    <s v="Memphis"/>
    <s v="Tennessee"/>
    <n v="38109"/>
    <x v="2"/>
    <s v="OFF-LA-10001569"/>
    <x v="0"/>
    <s v="Labels"/>
    <s v="Avery 499"/>
    <n v="3.984"/>
    <n v="1"/>
    <n v="0.2"/>
    <n v="1.2948"/>
    <n v="2025"/>
    <x v="4"/>
    <n v="5"/>
    <s v="Q2"/>
    <n v="3"/>
    <n v="0.32500000000000001"/>
  </r>
  <r>
    <n v="4701"/>
    <s v="US-2025-101525"/>
    <d v="2025-05-01T00:00:00"/>
    <d v="2025-05-04T00:00:00"/>
    <s v="Second Class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  <n v="2025"/>
    <x v="4"/>
    <n v="5"/>
    <s v="Q2"/>
    <n v="3"/>
    <n v="0.49"/>
  </r>
  <r>
    <n v="4702"/>
    <s v="US-2025-101525"/>
    <d v="2025-05-01T00:00:00"/>
    <d v="2025-05-04T00:00:00"/>
    <s v="Second Class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  <n v="2025"/>
    <x v="4"/>
    <n v="5"/>
    <s v="Q2"/>
    <n v="3"/>
    <n v="0.48000000000000004"/>
  </r>
  <r>
    <n v="4703"/>
    <s v="US-2025-154060"/>
    <d v="2025-05-02T00:00:00"/>
    <d v="2025-05-08T00:00:00"/>
    <s v="Standard Class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01"/>
    <n v="2025"/>
    <x v="4"/>
    <n v="5"/>
    <s v="Q2"/>
    <n v="6"/>
    <n v="6.25E-2"/>
  </r>
  <r>
    <n v="4704"/>
    <s v="US-2025-109400"/>
    <d v="2025-05-02T00:00:00"/>
    <d v="2025-05-06T00:00:00"/>
    <s v="Standard Class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400000000003"/>
    <n v="4"/>
    <n v="0.3"/>
    <n v="-110.0232"/>
    <n v="2025"/>
    <x v="4"/>
    <n v="5"/>
    <s v="Q2"/>
    <n v="4"/>
    <n v="-0.3"/>
  </r>
  <r>
    <n v="4705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  <n v="2025"/>
    <x v="4"/>
    <n v="5"/>
    <s v="Q2"/>
    <n v="4"/>
    <n v="0.31999999999999995"/>
  </r>
  <r>
    <n v="4706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  <n v="2025"/>
    <x v="4"/>
    <n v="5"/>
    <s v="Q2"/>
    <n v="4"/>
    <n v="0.39"/>
  </r>
  <r>
    <n v="4707"/>
    <s v="US-2025-148698"/>
    <d v="2025-05-02T00:00:00"/>
    <d v="2025-05-07T00:00:00"/>
    <s v="Standard Class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896"/>
    <n v="2025"/>
    <x v="4"/>
    <n v="5"/>
    <s v="Q2"/>
    <n v="5"/>
    <n v="6.2499999999999875E-2"/>
  </r>
  <r>
    <n v="4708"/>
    <s v="US-2025-146836"/>
    <d v="2025-05-02T00:00:00"/>
    <d v="2025-05-02T00:00:00"/>
    <s v="Same Day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9"/>
    <n v="2025"/>
    <x v="4"/>
    <n v="5"/>
    <s v="Q2"/>
    <n v="0"/>
    <n v="0.35"/>
  </r>
  <r>
    <n v="4709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"/>
    <n v="3"/>
    <n v="0.2"/>
    <n v="33.93"/>
    <n v="2025"/>
    <x v="4"/>
    <n v="5"/>
    <s v="Q2"/>
    <n v="4"/>
    <n v="0.375"/>
  </r>
  <r>
    <n v="4710"/>
    <s v="US-2025-104311"/>
    <d v="2025-05-02T00:00:00"/>
    <d v="2025-05-06T00:00:00"/>
    <s v="Standard Class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  <n v="2025"/>
    <x v="4"/>
    <n v="5"/>
    <s v="Q2"/>
    <n v="4"/>
    <n v="0.35"/>
  </r>
  <r>
    <n v="4711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  <n v="2025"/>
    <x v="4"/>
    <n v="5"/>
    <s v="Q2"/>
    <n v="4"/>
    <n v="0.45999999999999996"/>
  </r>
  <r>
    <n v="4712"/>
    <s v="US-2025-104311"/>
    <d v="2025-05-02T00:00:00"/>
    <d v="2025-05-06T00:00:00"/>
    <s v="Standard Class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1999999999999"/>
    <n v="2025"/>
    <x v="4"/>
    <n v="5"/>
    <s v="Q2"/>
    <n v="4"/>
    <n v="-0.19999999999999998"/>
  </r>
  <r>
    <n v="4713"/>
    <s v="US-2025-146836"/>
    <d v="2025-05-02T00:00:00"/>
    <d v="2025-05-02T00:00:00"/>
    <s v="Same Day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  <n v="2025"/>
    <x v="4"/>
    <n v="5"/>
    <s v="Q2"/>
    <n v="0"/>
    <n v="0.28000000000000003"/>
  </r>
  <r>
    <n v="4714"/>
    <s v="US-2025-104311"/>
    <d v="2025-05-02T00:00:00"/>
    <d v="2025-05-06T00:00:00"/>
    <s v="Standard Class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  <n v="2025"/>
    <x v="4"/>
    <n v="5"/>
    <s v="Q2"/>
    <n v="4"/>
    <n v="-0.25"/>
  </r>
  <r>
    <n v="4715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8000000000004"/>
    <n v="2"/>
    <n v="0.2"/>
    <n v="10.393599999999999"/>
    <n v="2025"/>
    <x v="4"/>
    <n v="5"/>
    <s v="Q2"/>
    <n v="2"/>
    <n v="0.19999999999999998"/>
  </r>
  <r>
    <n v="4716"/>
    <s v="US-2025-163398"/>
    <d v="2025-05-03T00:00:00"/>
    <d v="2025-05-08T00:00:00"/>
    <s v="Standard Class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9"/>
    <n v="3"/>
    <n v="0.8"/>
    <n v="-71.296199999999999"/>
    <n v="2025"/>
    <x v="4"/>
    <n v="5"/>
    <s v="Q2"/>
    <n v="5"/>
    <n v="-2.7"/>
  </r>
  <r>
    <n v="4717"/>
    <s v="US-2025-163398"/>
    <d v="2025-05-03T00:00:00"/>
    <d v="2025-05-08T00:00:00"/>
    <s v="Standard Class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3999999999999"/>
    <n v="2025"/>
    <x v="4"/>
    <n v="5"/>
    <s v="Q2"/>
    <n v="5"/>
    <n v="9.9999999999999992E-2"/>
  </r>
  <r>
    <n v="4718"/>
    <s v="US-2025-163398"/>
    <d v="2025-05-03T00:00:00"/>
    <d v="2025-05-08T00:00:00"/>
    <s v="Standard Class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9"/>
    <n v="1"/>
    <n v="0.8"/>
    <n v="-3.6002999999999998"/>
    <n v="2025"/>
    <x v="4"/>
    <n v="5"/>
    <s v="Q2"/>
    <n v="5"/>
    <n v="-1.65"/>
  </r>
  <r>
    <n v="4719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1"/>
    <n v="2025"/>
    <x v="4"/>
    <n v="5"/>
    <s v="Q2"/>
    <n v="2"/>
    <n v="0.35000000000000003"/>
  </r>
  <r>
    <n v="4720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8"/>
    <n v="2025"/>
    <x v="4"/>
    <n v="5"/>
    <s v="Q2"/>
    <n v="2"/>
    <n v="-0.22500000000000001"/>
  </r>
  <r>
    <n v="4721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x v="1"/>
    <s v="TEC-AC-10002637"/>
    <x v="2"/>
    <s v="Accessories"/>
    <s v="LogitechÂ VX Revolution Cordless Laser Mouse for Notebooks (Black)"/>
    <n v="431.976"/>
    <n v="3"/>
    <n v="0.2"/>
    <n v="-75.595799999999997"/>
    <n v="2025"/>
    <x v="4"/>
    <n v="5"/>
    <s v="Q2"/>
    <n v="2"/>
    <n v="-0.17499999999999999"/>
  </r>
  <r>
    <n v="4722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x v="1"/>
    <s v="TEC-AC-10003832"/>
    <x v="2"/>
    <s v="Accessories"/>
    <s v="ImationÂ 16GB Mini TravelDrive USB 2.0Â Flash Drive"/>
    <n v="132.52000000000001"/>
    <n v="5"/>
    <n v="0.2"/>
    <n v="34.786499999999997"/>
    <n v="2025"/>
    <x v="4"/>
    <n v="5"/>
    <s v="Q2"/>
    <n v="2"/>
    <n v="0.26249999999999996"/>
  </r>
  <r>
    <n v="4723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1"/>
    <n v="3"/>
    <n v="0.7"/>
    <n v="-164.9538"/>
    <n v="2025"/>
    <x v="4"/>
    <n v="5"/>
    <s v="Q2"/>
    <n v="2"/>
    <n v="-0.73333333333333328"/>
  </r>
  <r>
    <n v="4724"/>
    <s v="US-2025-147991"/>
    <d v="2025-05-05T00:00:00"/>
    <d v="2025-05-09T00:00:00"/>
    <s v="Standard Class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9"/>
    <n v="2025"/>
    <x v="4"/>
    <n v="5"/>
    <s v="Q2"/>
    <n v="4"/>
    <n v="0.2"/>
  </r>
  <r>
    <n v="4725"/>
    <s v="US-2025-126165"/>
    <d v="2025-05-05T00:00:00"/>
    <d v="2025-05-07T00:00:00"/>
    <s v="Second Class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7999999999994"/>
    <n v="2"/>
    <n v="0.2"/>
    <n v="-1.7771999999999999"/>
    <n v="2025"/>
    <x v="4"/>
    <n v="5"/>
    <s v="Q2"/>
    <n v="2"/>
    <n v="-2.5000000000000001E-2"/>
  </r>
  <r>
    <n v="4726"/>
    <s v="US-2025-102239"/>
    <d v="2025-05-05T00:00:00"/>
    <d v="2025-05-06T00:00:00"/>
    <s v="First Class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  <n v="2025"/>
    <x v="4"/>
    <n v="5"/>
    <s v="Q2"/>
    <n v="1"/>
    <n v="0.19"/>
  </r>
  <r>
    <n v="4727"/>
    <s v="US-2025-160500"/>
    <d v="2025-05-05T00:00:00"/>
    <d v="2025-05-08T00:00:00"/>
    <s v="First Class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896"/>
    <n v="2025"/>
    <x v="4"/>
    <n v="5"/>
    <s v="Q2"/>
    <n v="3"/>
    <n v="2.4999999999999963E-2"/>
  </r>
  <r>
    <n v="4728"/>
    <s v="US-2025-102239"/>
    <d v="2025-05-05T00:00:00"/>
    <d v="2025-05-06T00:00:00"/>
    <s v="First Class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79999999999998"/>
    <n v="2"/>
    <n v="0.2"/>
    <n v="2.0047999999999999"/>
    <n v="2025"/>
    <x v="4"/>
    <n v="5"/>
    <s v="Q2"/>
    <n v="1"/>
    <n v="0.35"/>
  </r>
  <r>
    <n v="4729"/>
    <s v="US-2025-160500"/>
    <d v="2025-05-05T00:00:00"/>
    <d v="2025-05-08T00:00:00"/>
    <s v="First Class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"/>
    <n v="5"/>
    <n v="0.2"/>
    <n v="2.3519999999999999"/>
    <n v="2025"/>
    <x v="4"/>
    <n v="5"/>
    <s v="Q2"/>
    <n v="3"/>
    <n v="0.35"/>
  </r>
  <r>
    <n v="4730"/>
    <s v="US-2025-105662"/>
    <d v="2025-05-05T00:00:00"/>
    <d v="2025-05-09T00:00:00"/>
    <s v="Standard Class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  <n v="2025"/>
    <x v="4"/>
    <n v="5"/>
    <s v="Q2"/>
    <n v="4"/>
    <n v="0.33749999999999997"/>
  </r>
  <r>
    <n v="4731"/>
    <s v="US-2025-145247"/>
    <d v="2025-05-05T00:00:00"/>
    <d v="2025-05-07T00:00:00"/>
    <s v="First Class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400000000003"/>
    <n v="2025"/>
    <x v="4"/>
    <n v="5"/>
    <s v="Q2"/>
    <n v="2"/>
    <n v="0.46"/>
  </r>
  <r>
    <n v="4732"/>
    <s v="US-2025-112676"/>
    <d v="2025-05-05T00:00:00"/>
    <d v="2025-05-08T00:00:00"/>
    <s v="First Class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"/>
    <n v="3"/>
    <n v="0.2"/>
    <n v="5.2026000000000003"/>
    <n v="2025"/>
    <x v="4"/>
    <n v="5"/>
    <s v="Q2"/>
    <n v="3"/>
    <n v="0.36249999999999999"/>
  </r>
  <r>
    <n v="4733"/>
    <s v="US-2025-137729"/>
    <d v="2025-05-05T00:00:00"/>
    <d v="2025-05-09T00:00:00"/>
    <s v="Standard Class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9"/>
    <n v="2025"/>
    <x v="4"/>
    <n v="5"/>
    <s v="Q2"/>
    <n v="4"/>
    <n v="0.16999999999999998"/>
  </r>
  <r>
    <n v="4734"/>
    <s v="US-2025-105662"/>
    <d v="2025-05-05T00:00:00"/>
    <d v="2025-05-09T00:00:00"/>
    <s v="Standard Class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"/>
    <n v="3"/>
    <n v="0.2"/>
    <n v="19.9665"/>
    <n v="2025"/>
    <x v="4"/>
    <n v="5"/>
    <s v="Q2"/>
    <n v="4"/>
    <n v="0.1125"/>
  </r>
  <r>
    <n v="4735"/>
    <s v="US-2025-137729"/>
    <d v="2025-05-05T00:00:00"/>
    <d v="2025-05-09T00:00:00"/>
    <s v="Standard Class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7"/>
    <n v="2025"/>
    <x v="4"/>
    <n v="5"/>
    <s v="Q2"/>
    <n v="4"/>
    <n v="8.7499999999999994E-2"/>
  </r>
  <r>
    <n v="4736"/>
    <s v="US-2025-137393"/>
    <d v="2025-05-06T00:00:00"/>
    <d v="2025-05-10T00:00:00"/>
    <s v="Standard Class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4"/>
    <n v="2025"/>
    <x v="4"/>
    <n v="5"/>
    <s v="Q2"/>
    <n v="4"/>
    <n v="0.33999999999999997"/>
  </r>
  <r>
    <n v="4737"/>
    <s v="US-2025-118052"/>
    <d v="2025-05-06T00:00:00"/>
    <d v="2025-05-10T00:00:00"/>
    <s v="Standard Class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2000000000003"/>
    <n v="7"/>
    <n v="0.2"/>
    <n v="11.626300000000001"/>
    <n v="2025"/>
    <x v="4"/>
    <n v="5"/>
    <s v="Q2"/>
    <n v="4"/>
    <n v="0.21249999999999999"/>
  </r>
  <r>
    <n v="4738"/>
    <s v="US-2025-146857"/>
    <d v="2025-05-06T00:00:00"/>
    <d v="2025-05-08T00:00:00"/>
    <s v="Second Class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"/>
    <n v="2025"/>
    <x v="4"/>
    <n v="5"/>
    <s v="Q2"/>
    <n v="2"/>
    <n v="0.28000000000000003"/>
  </r>
  <r>
    <n v="4739"/>
    <s v="US-2025-139234"/>
    <d v="2025-05-06T00:00:00"/>
    <d v="2025-05-10T00:00:00"/>
    <s v="Standard Class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80000000000002"/>
    <n v="2"/>
    <n v="0.8"/>
    <n v="-5.2931999999999997"/>
    <n v="2025"/>
    <x v="4"/>
    <n v="5"/>
    <s v="Q2"/>
    <n v="4"/>
    <n v="-1.65"/>
  </r>
  <r>
    <n v="4740"/>
    <s v="US-2025-118052"/>
    <d v="2025-05-06T00:00:00"/>
    <d v="2025-05-10T00:00:00"/>
    <s v="Standard Class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"/>
    <n v="2025"/>
    <x v="4"/>
    <n v="5"/>
    <s v="Q2"/>
    <n v="4"/>
    <n v="0.23749999999999999"/>
  </r>
  <r>
    <n v="4741"/>
    <s v="US-2025-118052"/>
    <d v="2025-05-06T00:00:00"/>
    <d v="2025-05-10T00:00:00"/>
    <s v="Standard Class"/>
    <s v="BE-11455"/>
    <s v="Brad Eason"/>
    <x v="1"/>
    <s v="United States"/>
    <s v="Lorain"/>
    <s v="Ohio"/>
    <n v="44052"/>
    <x v="1"/>
    <s v="OFF-PA-10002581"/>
    <x v="0"/>
    <s v="Paper"/>
    <s v="Xerox 1951"/>
    <n v="49.567999999999998"/>
    <n v="2"/>
    <n v="0.2"/>
    <n v="15.49"/>
    <n v="2025"/>
    <x v="4"/>
    <n v="5"/>
    <s v="Q2"/>
    <n v="4"/>
    <n v="0.3125"/>
  </r>
  <r>
    <n v="4742"/>
    <s v="US-2025-139234"/>
    <d v="2025-05-06T00:00:00"/>
    <d v="2025-05-10T00:00:00"/>
    <s v="Standard Class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5999999999998"/>
    <n v="2"/>
    <n v="0.2"/>
    <n v="-3.2719999999999998"/>
    <n v="2025"/>
    <x v="4"/>
    <n v="5"/>
    <s v="Q2"/>
    <n v="4"/>
    <n v="-0.125"/>
  </r>
  <r>
    <n v="4743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  <n v="2025"/>
    <x v="4"/>
    <n v="5"/>
    <s v="Q2"/>
    <n v="4"/>
    <n v="0.13333333333333333"/>
  </r>
  <r>
    <n v="4744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1"/>
    <n v="2025"/>
    <x v="4"/>
    <n v="5"/>
    <s v="Q2"/>
    <n v="4"/>
    <n v="0.44"/>
  </r>
  <r>
    <n v="4745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1999999999999"/>
    <n v="7"/>
    <n v="0.2"/>
    <n v="30.896599999999999"/>
    <n v="2025"/>
    <x v="4"/>
    <n v="5"/>
    <s v="Q2"/>
    <n v="4"/>
    <n v="0.36249999999999999"/>
  </r>
  <r>
    <n v="4746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"/>
    <n v="3"/>
    <n v="0"/>
    <n v="22.2"/>
    <n v="2025"/>
    <x v="4"/>
    <n v="5"/>
    <s v="Q2"/>
    <n v="4"/>
    <n v="0.5"/>
  </r>
  <r>
    <n v="4747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"/>
    <n v="5"/>
    <n v="0"/>
    <n v="21.994499999999999"/>
    <n v="2025"/>
    <x v="4"/>
    <n v="5"/>
    <s v="Q2"/>
    <n v="4"/>
    <n v="0.11"/>
  </r>
  <r>
    <n v="4748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5"/>
    <n v="2025"/>
    <x v="4"/>
    <n v="5"/>
    <s v="Q2"/>
    <n v="4"/>
    <n v="0.29000000000000004"/>
  </r>
  <r>
    <n v="4749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  <n v="2025"/>
    <x v="4"/>
    <n v="5"/>
    <s v="Q2"/>
    <n v="5"/>
    <n v="0.45010615711252655"/>
  </r>
  <r>
    <n v="4750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  <n v="2025"/>
    <x v="4"/>
    <n v="5"/>
    <s v="Q2"/>
    <n v="5"/>
    <n v="0.27149321266968324"/>
  </r>
  <r>
    <n v="4751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  <n v="2025"/>
    <x v="4"/>
    <n v="5"/>
    <s v="Q2"/>
    <n v="5"/>
    <n v="0.47993827160493824"/>
  </r>
  <r>
    <n v="4752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  <n v="2025"/>
    <x v="4"/>
    <n v="5"/>
    <s v="Q2"/>
    <n v="5"/>
    <n v="-0.70022883295194505"/>
  </r>
  <r>
    <n v="4753"/>
    <s v="US-2025-164672"/>
    <d v="2025-05-08T00:00:00"/>
    <d v="2025-05-13T00:00:00"/>
    <s v="Second Class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2000000000003"/>
    <n v="2025"/>
    <x v="4"/>
    <n v="5"/>
    <s v="Q2"/>
    <n v="5"/>
    <n v="0.2"/>
  </r>
  <r>
    <n v="4754"/>
    <s v="US-2025-111696"/>
    <d v="2025-05-08T00:00:00"/>
    <d v="2025-05-10T00:00:00"/>
    <s v="First Class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  <n v="2025"/>
    <x v="4"/>
    <n v="5"/>
    <s v="Q2"/>
    <n v="2"/>
    <n v="0.45"/>
  </r>
  <r>
    <n v="4755"/>
    <s v="US-2025-106530"/>
    <d v="2025-05-08T00:00:00"/>
    <d v="2025-05-08T00:00:00"/>
    <s v="Same Day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8000000000001"/>
    <n v="2025"/>
    <x v="4"/>
    <n v="5"/>
    <s v="Q2"/>
    <n v="0"/>
    <n v="0.35"/>
  </r>
  <r>
    <n v="4756"/>
    <s v="US-2025-106530"/>
    <d v="2025-05-08T00:00:00"/>
    <d v="2025-05-08T00:00:00"/>
    <s v="Same Day"/>
    <s v="CL-12565"/>
    <s v="Clay Ludtke"/>
    <x v="0"/>
    <s v="United States"/>
    <s v="Cleveland"/>
    <s v="Ohio"/>
    <n v="44105"/>
    <x v="1"/>
    <s v="OFF-PA-10004451"/>
    <x v="0"/>
    <s v="Paper"/>
    <s v="Xerox 222"/>
    <n v="10.368"/>
    <n v="2"/>
    <n v="0.2"/>
    <n v="3.6288"/>
    <n v="2025"/>
    <x v="4"/>
    <n v="5"/>
    <s v="Q2"/>
    <n v="0"/>
    <n v="0.35"/>
  </r>
  <r>
    <n v="4757"/>
    <s v="US-2025-106530"/>
    <d v="2025-05-08T00:00:00"/>
    <d v="2025-05-08T00:00:00"/>
    <s v="Same Day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"/>
    <n v="2025"/>
    <x v="4"/>
    <n v="5"/>
    <s v="Q2"/>
    <n v="0"/>
    <n v="6.25E-2"/>
  </r>
  <r>
    <n v="4758"/>
    <s v="US-2025-106530"/>
    <d v="2025-05-08T00:00:00"/>
    <d v="2025-05-08T00:00:00"/>
    <s v="Same Day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97"/>
    <n v="2025"/>
    <x v="4"/>
    <n v="5"/>
    <s v="Q2"/>
    <n v="0"/>
    <n v="8.7500000000000092E-2"/>
  </r>
  <r>
    <n v="4759"/>
    <s v="US-2025-106530"/>
    <d v="2025-05-08T00:00:00"/>
    <d v="2025-05-08T00:00:00"/>
    <s v="Same Day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896"/>
    <n v="2025"/>
    <x v="4"/>
    <n v="5"/>
    <s v="Q2"/>
    <n v="0"/>
    <n v="0.12499999999999982"/>
  </r>
  <r>
    <n v="4760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99"/>
    <n v="4"/>
    <n v="0.8"/>
    <n v="-131.71680000000001"/>
    <n v="2025"/>
    <x v="4"/>
    <n v="5"/>
    <s v="Q2"/>
    <n v="4"/>
    <n v="-2.7"/>
  </r>
  <r>
    <n v="4761"/>
    <s v="US-2025-161158"/>
    <d v="2025-05-09T00:00:00"/>
    <d v="2025-05-13T00:00:00"/>
    <s v="Standard Class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"/>
    <n v="2025"/>
    <x v="4"/>
    <n v="5"/>
    <s v="Q2"/>
    <n v="4"/>
    <n v="0.43"/>
  </r>
  <r>
    <n v="4762"/>
    <s v="US-2025-109176"/>
    <d v="2025-05-09T00:00:00"/>
    <d v="2025-05-15T00:00:00"/>
    <s v="Standard Class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893"/>
    <n v="2025"/>
    <x v="4"/>
    <n v="5"/>
    <s v="Q2"/>
    <n v="6"/>
    <n v="0.12499999999999986"/>
  </r>
  <r>
    <n v="4763"/>
    <s v="US-2025-159765"/>
    <d v="2025-05-09T00:00:00"/>
    <d v="2025-05-12T00:00:00"/>
    <s v="Second Class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95"/>
    <n v="2025"/>
    <x v="4"/>
    <n v="5"/>
    <s v="Q2"/>
    <n v="3"/>
    <n v="0.33"/>
  </r>
  <r>
    <n v="4764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9"/>
    <n v="6"/>
    <n v="0.8"/>
    <n v="-27.792000000000002"/>
    <n v="2025"/>
    <x v="4"/>
    <n v="5"/>
    <s v="Q2"/>
    <n v="4"/>
    <n v="-1.5000000000000002"/>
  </r>
  <r>
    <n v="4765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9"/>
    <n v="4"/>
    <n v="0.8"/>
    <n v="-20.435199999999998"/>
    <n v="2025"/>
    <x v="4"/>
    <n v="5"/>
    <s v="Q2"/>
    <n v="4"/>
    <n v="-1.55"/>
  </r>
  <r>
    <n v="4766"/>
    <s v="US-2025-109176"/>
    <d v="2025-05-09T00:00:00"/>
    <d v="2025-05-15T00:00:00"/>
    <s v="Standard Class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  <n v="2025"/>
    <x v="4"/>
    <n v="5"/>
    <s v="Q2"/>
    <n v="6"/>
    <n v="0.375"/>
  </r>
  <r>
    <n v="4767"/>
    <s v="US-2025-159093"/>
    <d v="2025-05-09T00:00:00"/>
    <d v="2025-05-14T00:00:00"/>
    <s v="Standard Class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  <n v="2025"/>
    <x v="4"/>
    <n v="5"/>
    <s v="Q2"/>
    <n v="5"/>
    <n v="0.45"/>
  </r>
  <r>
    <n v="4768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4000000000002"/>
    <n v="2025"/>
    <x v="4"/>
    <n v="5"/>
    <s v="Q2"/>
    <n v="4"/>
    <n v="0.35000000000000003"/>
  </r>
  <r>
    <n v="4769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599999999995"/>
    <n v="6"/>
    <n v="0.2"/>
    <n v="107.08199999999999"/>
    <n v="2025"/>
    <x v="4"/>
    <n v="5"/>
    <s v="Q2"/>
    <n v="4"/>
    <n v="0.125"/>
  </r>
  <r>
    <n v="4770"/>
    <s v="US-2025-169166"/>
    <d v="2025-05-09T00:00:00"/>
    <d v="2025-05-14T00:00:00"/>
    <s v="Standard Class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"/>
    <n v="2025"/>
    <x v="4"/>
    <n v="5"/>
    <s v="Q2"/>
    <n v="5"/>
    <n v="0.13999999999999999"/>
  </r>
  <r>
    <n v="4771"/>
    <s v="US-2025-112382"/>
    <d v="2025-05-09T00:00:00"/>
    <d v="2025-05-13T00:00:00"/>
    <s v="Standard Class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2025"/>
    <x v="4"/>
    <n v="5"/>
    <s v="Q2"/>
    <n v="4"/>
    <n v="0.1"/>
  </r>
  <r>
    <n v="4772"/>
    <s v="US-2025-117625"/>
    <d v="2025-05-10T00:00:00"/>
    <d v="2025-05-15T00:00:00"/>
    <s v="Standard Class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  <n v="2025"/>
    <x v="4"/>
    <n v="5"/>
    <s v="Q2"/>
    <n v="5"/>
    <n v="0.33750000000000002"/>
  </r>
  <r>
    <n v="4773"/>
    <s v="US-2025-161543"/>
    <d v="2025-05-10T00:00:00"/>
    <d v="2025-05-16T00:00:00"/>
    <s v="Standard Class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  <n v="2025"/>
    <x v="4"/>
    <n v="5"/>
    <s v="Q2"/>
    <n v="6"/>
    <n v="0.49"/>
  </r>
  <r>
    <n v="4774"/>
    <s v="US-2025-133816"/>
    <d v="2025-05-10T00:00:00"/>
    <d v="2025-05-13T00:00:00"/>
    <s v="Second Class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Â speaker phone"/>
    <n v="743.98800000000006"/>
    <n v="2"/>
    <n v="0.4"/>
    <n v="-123.998"/>
    <n v="2025"/>
    <x v="4"/>
    <n v="5"/>
    <s v="Q2"/>
    <n v="3"/>
    <n v="-0.16666666666666666"/>
  </r>
  <r>
    <n v="4775"/>
    <s v="US-2025-162733"/>
    <d v="2025-05-11T00:00:00"/>
    <d v="2025-05-12T00:00:00"/>
    <s v="First Class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  <n v="2025"/>
    <x v="4"/>
    <n v="5"/>
    <s v="Q2"/>
    <n v="1"/>
    <n v="0.44999999999999996"/>
  </r>
  <r>
    <n v="4776"/>
    <s v="US-2025-100510"/>
    <d v="2025-05-12T00:00:00"/>
    <d v="2025-05-17T00:00:00"/>
    <s v="Standard Class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03"/>
    <n v="2025"/>
    <x v="4"/>
    <n v="5"/>
    <s v="Q2"/>
    <n v="5"/>
    <n v="0.44000000000000006"/>
  </r>
  <r>
    <n v="4777"/>
    <s v="US-2025-123610"/>
    <d v="2025-05-12T00:00:00"/>
    <d v="2025-05-16T00:00:00"/>
    <s v="Standard Class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"/>
    <n v="2025"/>
    <x v="4"/>
    <n v="5"/>
    <s v="Q2"/>
    <n v="4"/>
    <n v="0.27"/>
  </r>
  <r>
    <n v="4778"/>
    <s v="US-2025-109911"/>
    <d v="2025-05-12T00:00:00"/>
    <d v="2025-05-16T00:00:00"/>
    <s v="Standard Class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1"/>
    <n v="2025"/>
    <x v="4"/>
    <n v="5"/>
    <s v="Q2"/>
    <n v="4"/>
    <n v="0.26999999999999996"/>
  </r>
  <r>
    <n v="4779"/>
    <s v="US-2025-167416"/>
    <d v="2025-05-12T00:00:00"/>
    <d v="2025-05-17T00:00:00"/>
    <s v="Standard Class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"/>
    <n v="5"/>
    <n v="0"/>
    <n v="26.901"/>
    <n v="2025"/>
    <x v="4"/>
    <n v="5"/>
    <s v="Q2"/>
    <n v="5"/>
    <n v="0.49"/>
  </r>
  <r>
    <n v="4780"/>
    <s v="US-2025-101196"/>
    <d v="2025-05-12T00:00:00"/>
    <d v="2025-05-17T00:00:00"/>
    <s v="Standard Class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4"/>
    <n v="2025"/>
    <x v="4"/>
    <n v="5"/>
    <s v="Q2"/>
    <n v="5"/>
    <n v="-0.23750000000000002"/>
  </r>
  <r>
    <n v="4781"/>
    <s v="US-2025-123610"/>
    <d v="2025-05-12T00:00:00"/>
    <d v="2025-05-16T00:00:00"/>
    <s v="Standard Class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"/>
    <n v="2025"/>
    <x v="4"/>
    <n v="5"/>
    <s v="Q2"/>
    <n v="4"/>
    <n v="0.38999999999999996"/>
  </r>
  <r>
    <n v="4782"/>
    <s v="US-2025-100510"/>
    <d v="2025-05-12T00:00:00"/>
    <d v="2025-05-17T00:00:00"/>
    <s v="Standard Class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  <n v="2025"/>
    <x v="4"/>
    <n v="5"/>
    <s v="Q2"/>
    <n v="5"/>
    <n v="0.48"/>
  </r>
  <r>
    <n v="4783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7999999999995"/>
    <n v="2025"/>
    <x v="4"/>
    <n v="5"/>
    <s v="Q2"/>
    <n v="5"/>
    <n v="0.27499999999999997"/>
  </r>
  <r>
    <n v="4784"/>
    <s v="US-2025-141019"/>
    <d v="2025-05-14T00:00:00"/>
    <d v="2025-05-14T00:00:00"/>
    <s v="Same Day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"/>
    <n v="1"/>
    <n v="0.2"/>
    <n v="29.768999999999998"/>
    <n v="2025"/>
    <x v="4"/>
    <n v="5"/>
    <s v="Q2"/>
    <n v="0"/>
    <n v="0.375"/>
  </r>
  <r>
    <n v="4785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02"/>
    <n v="2025"/>
    <x v="4"/>
    <n v="5"/>
    <s v="Q2"/>
    <n v="5"/>
    <n v="8.7500000000000008E-2"/>
  </r>
  <r>
    <n v="4786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1"/>
    <n v="3"/>
    <n v="0.7"/>
    <n v="-44.1462"/>
    <n v="2025"/>
    <x v="4"/>
    <n v="5"/>
    <s v="Q2"/>
    <n v="5"/>
    <n v="-0.76666666666666661"/>
  </r>
  <r>
    <n v="4787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1999999999999"/>
    <n v="8"/>
    <n v="0.7"/>
    <n v="-9.8208000000000002"/>
    <n v="2025"/>
    <x v="4"/>
    <n v="5"/>
    <s v="Q2"/>
    <n v="5"/>
    <n v="-0.73333333333333339"/>
  </r>
  <r>
    <n v="4788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"/>
    <n v="2"/>
    <n v="0.7"/>
    <n v="-7.6120000000000001"/>
    <n v="2025"/>
    <x v="4"/>
    <n v="5"/>
    <s v="Q2"/>
    <n v="5"/>
    <n v="-0.73333333333333328"/>
  </r>
  <r>
    <n v="4789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OFF-PA-10004983"/>
    <x v="0"/>
    <s v="Paper"/>
    <s v="Xerox 23"/>
    <n v="31.103999999999999"/>
    <n v="6"/>
    <n v="0.2"/>
    <n v="10.8864"/>
    <n v="2025"/>
    <x v="4"/>
    <n v="5"/>
    <s v="Q2"/>
    <n v="5"/>
    <n v="0.35000000000000003"/>
  </r>
  <r>
    <n v="4790"/>
    <s v="US-2025-108224"/>
    <d v="2025-05-14T00:00:00"/>
    <d v="2025-05-14T00:00:00"/>
    <s v="Same Day"/>
    <s v="TH-21235"/>
    <s v="Tiffany House"/>
    <x v="2"/>
    <s v="United States"/>
    <s v="Yuma"/>
    <s v="Arizona"/>
    <n v="85364"/>
    <x v="3"/>
    <s v="TEC-AC-10003832"/>
    <x v="2"/>
    <s v="Accessories"/>
    <s v="ImationÂ 16GB Mini TravelDrive USB 2.0Â Flash Drive"/>
    <n v="185.52799999999999"/>
    <n v="7"/>
    <n v="0.2"/>
    <n v="48.701099999999997"/>
    <n v="2025"/>
    <x v="4"/>
    <n v="5"/>
    <s v="Q2"/>
    <n v="0"/>
    <n v="0.26250000000000001"/>
  </r>
  <r>
    <n v="4791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03"/>
    <n v="2025"/>
    <x v="4"/>
    <n v="5"/>
    <s v="Q2"/>
    <n v="5"/>
    <n v="0.1"/>
  </r>
  <r>
    <n v="4792"/>
    <s v="US-2025-146570"/>
    <d v="2025-05-15T00:00:00"/>
    <d v="2025-05-20T00:00:00"/>
    <s v="Standard Class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4000000000001"/>
    <n v="2025"/>
    <x v="4"/>
    <n v="5"/>
    <s v="Q2"/>
    <n v="5"/>
    <n v="0.26"/>
  </r>
  <r>
    <n v="4793"/>
    <s v="US-2025-146570"/>
    <d v="2025-05-15T00:00:00"/>
    <d v="2025-05-20T00:00:00"/>
    <s v="Standard Class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799999999999"/>
    <n v="2025"/>
    <x v="4"/>
    <n v="5"/>
    <s v="Q2"/>
    <n v="5"/>
    <n v="0.28000000000000003"/>
  </r>
  <r>
    <n v="4794"/>
    <s v="US-2025-141180"/>
    <d v="2025-05-15T00:00:00"/>
    <d v="2025-05-19T00:00:00"/>
    <s v="Second Class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02"/>
    <n v="4"/>
    <n v="0.7"/>
    <n v="-5.1760000000000002"/>
    <n v="2025"/>
    <x v="4"/>
    <n v="5"/>
    <s v="Q2"/>
    <n v="4"/>
    <n v="-0.66666666666666663"/>
  </r>
  <r>
    <n v="4795"/>
    <s v="US-2025-146570"/>
    <d v="2025-05-15T00:00:00"/>
    <d v="2025-05-20T00:00:00"/>
    <s v="Standard Class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  <n v="2025"/>
    <x v="4"/>
    <n v="5"/>
    <s v="Q2"/>
    <n v="5"/>
    <n v="0.47000000000000003"/>
  </r>
  <r>
    <n v="4796"/>
    <s v="US-2025-152408"/>
    <d v="2025-05-15T00:00:00"/>
    <d v="2025-05-21T00:00:00"/>
    <s v="Standard Class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"/>
    <n v="3"/>
    <n v="0.2"/>
    <n v="4.4771999999999998"/>
    <n v="2025"/>
    <x v="4"/>
    <n v="5"/>
    <s v="Q2"/>
    <n v="6"/>
    <n v="0.32500000000000001"/>
  </r>
  <r>
    <n v="4797"/>
    <s v="US-2025-165673"/>
    <d v="2025-05-15T00:00:00"/>
    <d v="2025-05-19T00:00:00"/>
    <s v="Second Class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6000000000003"/>
    <n v="2025"/>
    <x v="4"/>
    <n v="5"/>
    <s v="Q2"/>
    <n v="4"/>
    <n v="0.36250000000000004"/>
  </r>
  <r>
    <n v="4798"/>
    <s v="US-2025-130638"/>
    <d v="2025-05-16T00:00:00"/>
    <d v="2025-05-19T00:00:00"/>
    <s v="Second Class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8"/>
    <n v="2025"/>
    <x v="4"/>
    <n v="5"/>
    <s v="Q2"/>
    <n v="3"/>
    <n v="7.0000000000000007E-2"/>
  </r>
  <r>
    <n v="4799"/>
    <s v="US-2025-130638"/>
    <d v="2025-05-16T00:00:00"/>
    <d v="2025-05-19T00:00:00"/>
    <s v="Second Class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  <n v="2025"/>
    <x v="4"/>
    <n v="5"/>
    <s v="Q2"/>
    <n v="3"/>
    <n v="0.48000000000000004"/>
  </r>
  <r>
    <n v="4800"/>
    <s v="US-2025-133144"/>
    <d v="2025-05-16T00:00:00"/>
    <d v="2025-05-21T00:00:00"/>
    <s v="Second Class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  <n v="2025"/>
    <x v="4"/>
    <n v="5"/>
    <s v="Q2"/>
    <n v="5"/>
    <n v="0.49000000000000005"/>
  </r>
  <r>
    <n v="4801"/>
    <s v="US-2025-122133"/>
    <d v="2025-05-16T00:00:00"/>
    <d v="2025-05-23T00:00:00"/>
    <s v="Standard Class"/>
    <s v="JR-15670"/>
    <s v="Jim Radford"/>
    <x v="0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  <n v="2025"/>
    <x v="4"/>
    <n v="5"/>
    <s v="Q2"/>
    <n v="7"/>
    <n v="0"/>
  </r>
  <r>
    <n v="4802"/>
    <s v="US-2025-158435"/>
    <d v="2025-05-17T00:00:00"/>
    <d v="2025-05-18T00:00:00"/>
    <s v="First Class"/>
    <s v="AG-10900"/>
    <s v="Arthur Gainer"/>
    <x v="0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4000000000002"/>
    <n v="2025"/>
    <x v="4"/>
    <n v="5"/>
    <s v="Q2"/>
    <n v="1"/>
    <n v="0.1"/>
  </r>
  <r>
    <n v="4803"/>
    <s v="US-2025-117037"/>
    <d v="2025-05-17T00:00:00"/>
    <d v="2025-05-20T00:00:00"/>
    <s v="First Class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  <n v="2025"/>
    <x v="4"/>
    <n v="5"/>
    <s v="Q2"/>
    <n v="3"/>
    <n v="-0.45"/>
  </r>
  <r>
    <n v="4804"/>
    <s v="US-2025-150567"/>
    <d v="2025-05-17T00:00:00"/>
    <d v="2025-05-21T00:00:00"/>
    <s v="Standard Class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1"/>
    <n v="6"/>
    <n v="0.7"/>
    <n v="-21.6144"/>
    <n v="2025"/>
    <x v="4"/>
    <n v="5"/>
    <s v="Q2"/>
    <n v="4"/>
    <n v="-0.79999999999999993"/>
  </r>
  <r>
    <n v="4805"/>
    <s v="US-2025-117037"/>
    <d v="2025-05-17T00:00:00"/>
    <d v="2025-05-20T00:00:00"/>
    <s v="First Class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9"/>
    <n v="1"/>
    <n v="0.8"/>
    <n v="-4.7685000000000004"/>
    <n v="2025"/>
    <x v="4"/>
    <n v="5"/>
    <s v="Q2"/>
    <n v="3"/>
    <n v="-1.6500000000000001"/>
  </r>
  <r>
    <n v="4806"/>
    <s v="US-2025-150567"/>
    <d v="2025-05-17T00:00:00"/>
    <d v="2025-05-21T00:00:00"/>
    <s v="Standard Class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"/>
    <n v="2"/>
    <n v="0.7"/>
    <n v="-2.1648000000000001"/>
    <n v="2025"/>
    <x v="4"/>
    <n v="5"/>
    <s v="Q2"/>
    <n v="4"/>
    <n v="-0.73333333333333339"/>
  </r>
  <r>
    <n v="4807"/>
    <s v="US-2025-117037"/>
    <d v="2025-05-17T00:00:00"/>
    <d v="2025-05-20T00:00:00"/>
    <s v="First Class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59999999999999"/>
    <n v="3"/>
    <n v="0.2"/>
    <n v="2.4674999999999998"/>
    <n v="2025"/>
    <x v="4"/>
    <n v="5"/>
    <s v="Q2"/>
    <n v="3"/>
    <n v="0.3125"/>
  </r>
  <r>
    <n v="4808"/>
    <s v="US-2025-158435"/>
    <d v="2025-05-17T00:00:00"/>
    <d v="2025-05-18T00:00:00"/>
    <s v="First Class"/>
    <s v="AG-10900"/>
    <s v="Arthur Gainer"/>
    <x v="0"/>
    <s v="United States"/>
    <s v="Waterbury"/>
    <s v="Connecticut"/>
    <n v="6708"/>
    <x v="1"/>
    <s v="OFF-LA-10002475"/>
    <x v="0"/>
    <s v="Labels"/>
    <s v="Avery 519"/>
    <n v="14.62"/>
    <n v="2"/>
    <n v="0"/>
    <n v="6.8714000000000004"/>
    <n v="2025"/>
    <x v="4"/>
    <n v="5"/>
    <s v="Q2"/>
    <n v="1"/>
    <n v="0.47000000000000003"/>
  </r>
  <r>
    <n v="4809"/>
    <s v="US-2025-117037"/>
    <d v="2025-05-17T00:00:00"/>
    <d v="2025-05-20T00:00:00"/>
    <s v="First Class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91"/>
    <n v="2025"/>
    <x v="4"/>
    <n v="5"/>
    <s v="Q2"/>
    <n v="3"/>
    <n v="0.3125"/>
  </r>
  <r>
    <n v="4810"/>
    <s v="US-2025-158435"/>
    <d v="2025-05-17T00:00:00"/>
    <d v="2025-05-18T00:00:00"/>
    <s v="First Class"/>
    <s v="AG-10900"/>
    <s v="Arthur Gainer"/>
    <x v="0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3"/>
    <n v="2025"/>
    <x v="4"/>
    <n v="5"/>
    <s v="Q2"/>
    <n v="1"/>
    <n v="0.28999999999999998"/>
  </r>
  <r>
    <n v="4811"/>
    <s v="US-2025-122728"/>
    <d v="2025-05-18T00:00:00"/>
    <d v="2025-05-24T00:00:00"/>
    <s v="Standard Class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5999999999995"/>
    <n v="2025"/>
    <x v="4"/>
    <n v="5"/>
    <s v="Q2"/>
    <n v="6"/>
    <n v="0.48999999999999994"/>
  </r>
  <r>
    <n v="4812"/>
    <s v="US-2025-122728"/>
    <d v="2025-05-18T00:00:00"/>
    <d v="2025-05-24T00:00:00"/>
    <s v="Standard Class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7"/>
    <n v="2025"/>
    <x v="4"/>
    <n v="5"/>
    <s v="Q2"/>
    <n v="6"/>
    <n v="0.25"/>
  </r>
  <r>
    <n v="4813"/>
    <s v="US-2025-157245"/>
    <d v="2025-05-19T00:00:00"/>
    <d v="2025-05-24T00:00:00"/>
    <s v="Standard Class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79999999999"/>
    <n v="2025"/>
    <x v="4"/>
    <n v="5"/>
    <s v="Q2"/>
    <n v="5"/>
    <n v="0.27999999999999997"/>
  </r>
  <r>
    <n v="4814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6"/>
    <n v="2025"/>
    <x v="4"/>
    <n v="5"/>
    <s v="Q2"/>
    <n v="5"/>
    <n v="0.31"/>
  </r>
  <r>
    <n v="4815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399999999999"/>
    <n v="2025"/>
    <x v="4"/>
    <n v="5"/>
    <s v="Q2"/>
    <n v="5"/>
    <n v="0.42"/>
  </r>
  <r>
    <n v="4816"/>
    <s v="US-2025-138282"/>
    <d v="2025-05-19T00:00:00"/>
    <d v="2025-05-23T00:00:00"/>
    <s v="Standard Class"/>
    <s v="AH-10690"/>
    <s v="Anna HÃ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799999999999"/>
    <n v="2025"/>
    <x v="4"/>
    <n v="5"/>
    <s v="Q2"/>
    <n v="4"/>
    <n v="0.26999999999999996"/>
  </r>
  <r>
    <n v="4817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9"/>
    <n v="5"/>
    <n v="0"/>
    <n v="70.441000000000003"/>
    <n v="2025"/>
    <x v="4"/>
    <n v="5"/>
    <s v="Q2"/>
    <n v="5"/>
    <n v="0.28999999999999998"/>
  </r>
  <r>
    <n v="4818"/>
    <s v="US-2025-152835"/>
    <d v="2025-05-19T00:00:00"/>
    <d v="2025-05-23T00:00:00"/>
    <s v="Standard Class"/>
    <s v="RP-19855"/>
    <s v="Roy Phan"/>
    <x v="2"/>
    <s v="United States"/>
    <s v="Lafayette"/>
    <s v="Indiana"/>
    <n v="47905"/>
    <x v="0"/>
    <s v="OFF-AR-10003056"/>
    <x v="0"/>
    <s v="Art"/>
    <s v="Newell 341"/>
    <n v="21.4"/>
    <n v="5"/>
    <n v="0"/>
    <n v="6.2060000000000004"/>
    <n v="2025"/>
    <x v="4"/>
    <n v="5"/>
    <s v="Q2"/>
    <n v="4"/>
    <n v="0.29000000000000004"/>
  </r>
  <r>
    <n v="4819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2"/>
    <n v="2025"/>
    <x v="4"/>
    <n v="5"/>
    <s v="Q2"/>
    <n v="5"/>
    <n v="0.3125"/>
  </r>
  <r>
    <n v="4820"/>
    <s v="US-2025-126935"/>
    <d v="2025-05-19T00:00:00"/>
    <d v="2025-05-24T00:00:00"/>
    <s v="Standard Class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39999999999996"/>
    <n v="1"/>
    <n v="0.2"/>
    <n v="3.3544"/>
    <n v="2025"/>
    <x v="4"/>
    <n v="5"/>
    <s v="Q2"/>
    <n v="5"/>
    <n v="0.35000000000000003"/>
  </r>
  <r>
    <n v="4821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"/>
    <n v="5"/>
    <n v="0"/>
    <n v="0"/>
    <n v="2025"/>
    <x v="4"/>
    <n v="5"/>
    <s v="Q2"/>
    <n v="5"/>
    <n v="0"/>
  </r>
  <r>
    <n v="4822"/>
    <s v="US-2025-115917"/>
    <d v="2025-05-20T00:00:00"/>
    <d v="2025-05-25T00:00:00"/>
    <s v="Standard Class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199999999997"/>
    <n v="2025"/>
    <x v="4"/>
    <n v="5"/>
    <s v="Q2"/>
    <n v="5"/>
    <n v="0.25999999999999995"/>
  </r>
  <r>
    <n v="4823"/>
    <s v="US-2025-146010"/>
    <d v="2025-05-20T00:00:00"/>
    <d v="2025-05-23T00:00:00"/>
    <s v="First Class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4999999999998"/>
    <n v="7"/>
    <n v="0.7"/>
    <n v="-32.508000000000003"/>
    <n v="2025"/>
    <x v="4"/>
    <n v="5"/>
    <s v="Q2"/>
    <n v="3"/>
    <n v="-0.80000000000000016"/>
  </r>
  <r>
    <n v="4824"/>
    <s v="US-2025-108567"/>
    <d v="2025-05-20T00:00:00"/>
    <d v="2025-05-24T00:00:00"/>
    <s v="Standard Class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"/>
    <n v="2"/>
    <n v="0.7"/>
    <n v="-2.2450000000000001"/>
    <n v="2025"/>
    <x v="4"/>
    <n v="5"/>
    <s v="Q2"/>
    <n v="4"/>
    <n v="-0.83333333333333337"/>
  </r>
  <r>
    <n v="4825"/>
    <s v="US-2025-115917"/>
    <d v="2025-05-20T00:00:00"/>
    <d v="2025-05-25T00:00:00"/>
    <s v="Standard Class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3999999999999"/>
    <n v="4"/>
    <n v="0.2"/>
    <n v="5.0128000000000004"/>
    <n v="2025"/>
    <x v="4"/>
    <n v="5"/>
    <s v="Q2"/>
    <n v="5"/>
    <n v="0.32500000000000001"/>
  </r>
  <r>
    <n v="4826"/>
    <s v="US-2025-105256"/>
    <d v="2025-05-20T00:00:00"/>
    <d v="2025-05-20T00:00:00"/>
    <s v="Same Day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  <n v="2025"/>
    <x v="4"/>
    <n v="5"/>
    <s v="Q2"/>
    <n v="0"/>
    <n v="6.25E-2"/>
  </r>
  <r>
    <n v="4827"/>
    <s v="US-2025-114209"/>
    <d v="2025-05-21T00:00:00"/>
    <d v="2025-05-26T00:00:00"/>
    <s v="Standard Class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4"/>
    <n v="2"/>
    <n v="0.8"/>
    <n v="-3.2406000000000001"/>
    <n v="2025"/>
    <x v="4"/>
    <n v="5"/>
    <s v="Q2"/>
    <n v="5"/>
    <n v="-1.6500000000000001"/>
  </r>
  <r>
    <n v="4828"/>
    <s v="US-2025-125920"/>
    <d v="2025-05-21T00:00:00"/>
    <d v="2025-05-28T00:00:00"/>
    <s v="Standard Class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8"/>
    <n v="3"/>
    <n v="0.8"/>
    <n v="-5.8868999999999998"/>
    <n v="2025"/>
    <x v="4"/>
    <n v="5"/>
    <s v="Q2"/>
    <n v="7"/>
    <n v="-1.5499999999999998"/>
  </r>
  <r>
    <n v="4829"/>
    <s v="US-2025-127642"/>
    <d v="2025-05-21T00:00:00"/>
    <d v="2025-05-23T00:00:00"/>
    <s v="First Class"/>
    <s v="CP-12340"/>
    <s v="Christine Phan"/>
    <x v="2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  <n v="2025"/>
    <x v="4"/>
    <n v="5"/>
    <s v="Q2"/>
    <n v="2"/>
    <n v="0.49"/>
  </r>
  <r>
    <n v="4830"/>
    <s v="US-2025-114209"/>
    <d v="2025-05-21T00:00:00"/>
    <d v="2025-05-26T00:00:00"/>
    <s v="Standard Class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5999999999999"/>
    <n v="2025"/>
    <x v="4"/>
    <n v="5"/>
    <s v="Q2"/>
    <n v="5"/>
    <n v="0.37499999999999994"/>
  </r>
  <r>
    <n v="4831"/>
    <s v="US-2025-139486"/>
    <d v="2025-05-21T00:00:00"/>
    <d v="2025-05-23T00:00:00"/>
    <s v="First Class"/>
    <s v="LH-17155"/>
    <s v="Logan Haushalter"/>
    <x v="0"/>
    <s v="United States"/>
    <s v="Los Angeles"/>
    <s v="California"/>
    <n v="90032"/>
    <x v="3"/>
    <s v="TEC-AC-10003832"/>
    <x v="2"/>
    <s v="Accessories"/>
    <s v="ImationÂ 16GB Mini TravelDrive USB 2.0Â Flash Drive"/>
    <n v="66.260000000000005"/>
    <n v="2"/>
    <n v="0"/>
    <n v="27.166599999999999"/>
    <n v="2025"/>
    <x v="4"/>
    <n v="5"/>
    <s v="Q2"/>
    <n v="2"/>
    <n v="0.41"/>
  </r>
  <r>
    <n v="4832"/>
    <s v="US-2025-107202"/>
    <d v="2025-05-21T00:00:00"/>
    <d v="2025-05-28T00:00:00"/>
    <s v="Standard Class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"/>
    <n v="2025"/>
    <x v="4"/>
    <n v="5"/>
    <s v="Q2"/>
    <n v="7"/>
    <n v="7.4999999999999997E-2"/>
  </r>
  <r>
    <n v="4833"/>
    <s v="US-2025-139486"/>
    <d v="2025-05-21T00:00:00"/>
    <d v="2025-05-23T00:00:00"/>
    <s v="First Class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6"/>
    <n v="2025"/>
    <x v="4"/>
    <n v="5"/>
    <s v="Q2"/>
    <n v="2"/>
    <n v="-0.22500000000000001"/>
  </r>
  <r>
    <n v="4834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x v="1"/>
    <s v="FUR-TA-10003748"/>
    <x v="1"/>
    <s v="Tables"/>
    <s v="Bevis 36 x 72 Conference Tables"/>
    <n v="174.286"/>
    <n v="2"/>
    <n v="0.3"/>
    <n v="-19.918399999999998"/>
    <n v="2025"/>
    <x v="4"/>
    <n v="5"/>
    <s v="Q2"/>
    <n v="5"/>
    <n v="-0.11428571428571428"/>
  </r>
  <r>
    <n v="4835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1"/>
    <n v="2025"/>
    <x v="4"/>
    <n v="5"/>
    <s v="Q2"/>
    <n v="5"/>
    <n v="0.26"/>
  </r>
  <r>
    <n v="4836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x v="1"/>
    <s v="OFF-EN-10002973"/>
    <x v="0"/>
    <s v="Envelopes"/>
    <s v="Ampad #10 Peel &amp; Seel Holiday Envelopes"/>
    <n v="26.88"/>
    <n v="6"/>
    <n v="0"/>
    <n v="12.9024"/>
    <n v="2025"/>
    <x v="4"/>
    <n v="5"/>
    <s v="Q2"/>
    <n v="5"/>
    <n v="0.48000000000000004"/>
  </r>
  <r>
    <n v="4837"/>
    <s v="US-2025-159653"/>
    <d v="2025-05-22T00:00:00"/>
    <d v="2025-05-22T00:00:00"/>
    <s v="Same Day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  <n v="2025"/>
    <x v="4"/>
    <n v="5"/>
    <s v="Q2"/>
    <n v="0"/>
    <n v="0.49"/>
  </r>
  <r>
    <n v="4838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9"/>
    <n v="2025"/>
    <x v="4"/>
    <n v="5"/>
    <s v="Q2"/>
    <n v="5"/>
    <n v="0.32"/>
  </r>
  <r>
    <n v="4839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  <n v="2025"/>
    <x v="4"/>
    <n v="5"/>
    <s v="Q2"/>
    <n v="5"/>
    <n v="0.28999999999999998"/>
  </r>
  <r>
    <n v="4840"/>
    <s v="US-2025-154081"/>
    <d v="2025-05-22T00:00:00"/>
    <d v="2025-05-29T00:00:00"/>
    <s v="Standard Class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399999999999"/>
    <n v="2"/>
    <n v="0.2"/>
    <n v="22.238399999999999"/>
    <n v="2025"/>
    <x v="4"/>
    <n v="5"/>
    <s v="Q2"/>
    <n v="7"/>
    <n v="0.1"/>
  </r>
  <r>
    <n v="4841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x v="1"/>
    <s v="TEC-PH-10004614"/>
    <x v="2"/>
    <s v="Phones"/>
    <s v="AT&amp;T 841000 Phone"/>
    <n v="345"/>
    <n v="5"/>
    <n v="0"/>
    <n v="86.25"/>
    <n v="2025"/>
    <x v="4"/>
    <n v="5"/>
    <s v="Q2"/>
    <n v="5"/>
    <n v="0.25"/>
  </r>
  <r>
    <n v="4842"/>
    <s v="US-2025-142762"/>
    <d v="2025-05-23T00:00:00"/>
    <d v="2025-05-27T00:00:00"/>
    <s v="Standard Class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  <n v="2025"/>
    <x v="4"/>
    <n v="5"/>
    <s v="Q2"/>
    <n v="4"/>
    <n v="0.44"/>
  </r>
  <r>
    <n v="4843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39999999999996"/>
    <n v="1"/>
    <n v="0.7"/>
    <n v="-4.1959999999999997"/>
    <n v="2025"/>
    <x v="4"/>
    <n v="5"/>
    <s v="Q2"/>
    <n v="4"/>
    <n v="-0.66666666666666663"/>
  </r>
  <r>
    <n v="4844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"/>
    <n v="2"/>
    <n v="0.2"/>
    <n v="3.6288"/>
    <n v="2025"/>
    <x v="4"/>
    <n v="5"/>
    <s v="Q2"/>
    <n v="4"/>
    <n v="0.35"/>
  </r>
  <r>
    <n v="4845"/>
    <s v="US-2025-154403"/>
    <d v="2025-05-23T00:00:00"/>
    <d v="2025-05-27T00:00:00"/>
    <s v="Standard Class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1999999999999"/>
    <n v="2025"/>
    <x v="4"/>
    <n v="5"/>
    <s v="Q2"/>
    <n v="4"/>
    <n v="0.48999999999999994"/>
  </r>
  <r>
    <n v="4846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60000000006"/>
    <n v="4"/>
    <n v="0.4"/>
    <n v="1119.9967999999999"/>
    <n v="2025"/>
    <x v="4"/>
    <n v="5"/>
    <s v="Q2"/>
    <n v="4"/>
    <n v="0.1333333333333333"/>
  </r>
  <r>
    <n v="4847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200000000001"/>
    <n v="3"/>
    <n v="0.4"/>
    <n v="-24.476400000000002"/>
    <n v="2025"/>
    <x v="4"/>
    <n v="5"/>
    <s v="Q2"/>
    <n v="4"/>
    <n v="-0.2"/>
  </r>
  <r>
    <n v="4848"/>
    <s v="US-2025-133725"/>
    <d v="2025-05-23T00:00:00"/>
    <d v="2025-05-28T00:00:00"/>
    <s v="Standard Class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9"/>
    <n v="2025"/>
    <x v="4"/>
    <n v="5"/>
    <s v="Q2"/>
    <n v="5"/>
    <n v="7.4999999999999997E-2"/>
  </r>
  <r>
    <n v="4849"/>
    <s v="US-2025-138583"/>
    <d v="2025-05-24T00:00:00"/>
    <d v="2025-05-28T00:00:00"/>
    <s v="Standard Class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5999999999999"/>
    <n v="3"/>
    <n v="0.2"/>
    <n v="3.3311999999999999"/>
    <n v="2025"/>
    <x v="4"/>
    <n v="5"/>
    <s v="Q2"/>
    <n v="4"/>
    <n v="0.2"/>
  </r>
  <r>
    <n v="4850"/>
    <s v="US-2025-136126"/>
    <d v="2025-05-24T00:00:00"/>
    <d v="2025-05-24T00:00:00"/>
    <s v="Same Day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8000000000004"/>
    <n v="2025"/>
    <x v="4"/>
    <n v="5"/>
    <s v="Q2"/>
    <n v="0"/>
    <n v="0.48000000000000004"/>
  </r>
  <r>
    <n v="4851"/>
    <s v="US-2025-136126"/>
    <d v="2025-05-24T00:00:00"/>
    <d v="2025-05-24T00:00:00"/>
    <s v="Same Day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5000000000001"/>
    <n v="2025"/>
    <x v="4"/>
    <n v="5"/>
    <s v="Q2"/>
    <n v="0"/>
    <n v="0.29000000000000004"/>
  </r>
  <r>
    <n v="4852"/>
    <s v="US-2025-139269"/>
    <d v="2025-05-25T00:00:00"/>
    <d v="2025-05-30T00:00:00"/>
    <s v="Standard Class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"/>
    <n v="2025"/>
    <x v="4"/>
    <n v="5"/>
    <s v="Q2"/>
    <n v="5"/>
    <n v="0.25"/>
  </r>
  <r>
    <n v="4853"/>
    <s v="US-2025-139269"/>
    <d v="2025-05-25T00:00:00"/>
    <d v="2025-05-30T00:00:00"/>
    <s v="Standard Class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  <n v="2025"/>
    <x v="4"/>
    <n v="5"/>
    <s v="Q2"/>
    <n v="5"/>
    <n v="0.48"/>
  </r>
  <r>
    <n v="4854"/>
    <s v="US-2025-139269"/>
    <d v="2025-05-25T00:00:00"/>
    <d v="2025-05-30T00:00:00"/>
    <s v="Standard Class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500000000001"/>
    <n v="9"/>
    <n v="0"/>
    <n v="152.11799999999999"/>
    <n v="2025"/>
    <x v="4"/>
    <n v="5"/>
    <s v="Q2"/>
    <n v="5"/>
    <n v="0.11999999999999998"/>
  </r>
  <r>
    <n v="4855"/>
    <s v="US-2025-119186"/>
    <d v="2025-05-26T00:00:00"/>
    <d v="2025-05-26T00:00:00"/>
    <s v="Same Day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3"/>
    <n v="5"/>
    <n v="0.3"/>
    <n v="-88.784000000000006"/>
    <n v="2025"/>
    <x v="4"/>
    <n v="5"/>
    <s v="Q2"/>
    <n v="0"/>
    <n v="-0.22857142857142859"/>
  </r>
  <r>
    <n v="4856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1"/>
    <n v="6"/>
    <n v="0.2"/>
    <n v="-84.823200000000099"/>
    <n v="2025"/>
    <x v="4"/>
    <n v="5"/>
    <s v="Q2"/>
    <n v="5"/>
    <n v="-0.17500000000000021"/>
  </r>
  <r>
    <n v="4857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  <n v="2025"/>
    <x v="4"/>
    <n v="5"/>
    <s v="Q2"/>
    <n v="6"/>
    <n v="0.42"/>
  </r>
  <r>
    <n v="4858"/>
    <s v="US-2025-149237"/>
    <d v="2025-05-26T00:00:00"/>
    <d v="2025-05-30T00:00:00"/>
    <s v="Standard Class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"/>
    <n v="2025"/>
    <x v="4"/>
    <n v="5"/>
    <s v="Q2"/>
    <n v="4"/>
    <n v="0.42"/>
  </r>
  <r>
    <n v="4859"/>
    <s v="US-2025-132409"/>
    <d v="2025-05-26T00:00:00"/>
    <d v="2025-06-01T00:00:00"/>
    <s v="Standard Class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7999999999999"/>
    <n v="2"/>
    <n v="0.2"/>
    <n v="6.5339999999999998"/>
    <n v="2025"/>
    <x v="4"/>
    <n v="5"/>
    <s v="Q2"/>
    <n v="6"/>
    <n v="0.1875"/>
  </r>
  <r>
    <n v="4860"/>
    <s v="US-2025-132409"/>
    <d v="2025-05-26T00:00:00"/>
    <d v="2025-06-01T00:00:00"/>
    <s v="Standard Class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9"/>
    <n v="2025"/>
    <x v="4"/>
    <n v="5"/>
    <s v="Q2"/>
    <n v="6"/>
    <n v="0.11249999999999999"/>
  </r>
  <r>
    <n v="4861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  <n v="2025"/>
    <x v="4"/>
    <n v="5"/>
    <s v="Q2"/>
    <n v="6"/>
    <n v="0.45999999999999996"/>
  </r>
  <r>
    <n v="4862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4"/>
    <n v="3"/>
    <n v="0"/>
    <n v="0"/>
    <n v="2025"/>
    <x v="4"/>
    <n v="5"/>
    <s v="Q2"/>
    <n v="5"/>
    <n v="0"/>
  </r>
  <r>
    <n v="4863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"/>
    <n v="2025"/>
    <x v="4"/>
    <n v="5"/>
    <s v="Q2"/>
    <n v="5"/>
    <n v="0.48"/>
  </r>
  <r>
    <n v="4864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  <n v="2025"/>
    <x v="4"/>
    <n v="5"/>
    <s v="Q2"/>
    <n v="6"/>
    <n v="0.48000000000000004"/>
  </r>
  <r>
    <n v="4865"/>
    <s v="US-2025-119186"/>
    <d v="2025-05-26T00:00:00"/>
    <d v="2025-05-26T00:00:00"/>
    <s v="Same Day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"/>
    <n v="3"/>
    <n v="0.2"/>
    <n v="5.2026000000000003"/>
    <n v="2025"/>
    <x v="4"/>
    <n v="5"/>
    <s v="Q2"/>
    <n v="0"/>
    <n v="0.36249999999999999"/>
  </r>
  <r>
    <n v="4866"/>
    <s v="US-2025-119186"/>
    <d v="2025-05-26T00:00:00"/>
    <d v="2025-05-26T00:00:00"/>
    <s v="Same Day"/>
    <s v="MS-17710"/>
    <s v="Maurice Satty"/>
    <x v="0"/>
    <s v="United States"/>
    <s v="Fort Worth"/>
    <s v="Texas"/>
    <n v="76106"/>
    <x v="0"/>
    <s v="OFF-PA-10004621"/>
    <x v="0"/>
    <s v="Paper"/>
    <s v="Xerox 212"/>
    <n v="10.368"/>
    <n v="2"/>
    <n v="0.2"/>
    <n v="3.6288"/>
    <n v="2025"/>
    <x v="4"/>
    <n v="5"/>
    <s v="Q2"/>
    <n v="0"/>
    <n v="0.35"/>
  </r>
  <r>
    <n v="4867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  <n v="2025"/>
    <x v="4"/>
    <n v="5"/>
    <s v="Q2"/>
    <n v="6"/>
    <n v="0.46"/>
  </r>
  <r>
    <n v="4868"/>
    <s v="US-2025-113236"/>
    <d v="2025-05-26T00:00:00"/>
    <d v="2025-05-29T00:00:00"/>
    <s v="Second Class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8"/>
    <n v="2025"/>
    <x v="4"/>
    <n v="5"/>
    <s v="Q2"/>
    <n v="3"/>
    <n v="7.4999999999999997E-2"/>
  </r>
  <r>
    <n v="4869"/>
    <s v="US-2025-119186"/>
    <d v="2025-05-26T00:00:00"/>
    <d v="2025-05-26T00:00:00"/>
    <s v="Same Day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96"/>
    <n v="2025"/>
    <x v="4"/>
    <n v="5"/>
    <s v="Q2"/>
    <n v="0"/>
    <n v="-0.1125"/>
  </r>
  <r>
    <n v="4870"/>
    <s v="US-2025-113236"/>
    <d v="2025-05-26T00:00:00"/>
    <d v="2025-05-29T00:00:00"/>
    <s v="Second Class"/>
    <s v="CP-12085"/>
    <s v="Cathy Prescott"/>
    <x v="2"/>
    <s v="United States"/>
    <s v="Delray Beach"/>
    <s v="Florida"/>
    <n v="33445"/>
    <x v="2"/>
    <s v="TEC-AC-10001267"/>
    <x v="2"/>
    <s v="Accessories"/>
    <s v="ImationÂ 32GB Pocket Pro USB 3.0Â Flash DriveÂ - 32 GB - Black - 1 P ..."/>
    <n v="47.92"/>
    <n v="2"/>
    <n v="0.2"/>
    <n v="11.98"/>
    <n v="2025"/>
    <x v="4"/>
    <n v="5"/>
    <s v="Q2"/>
    <n v="3"/>
    <n v="0.25"/>
  </r>
  <r>
    <n v="4871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"/>
    <n v="3"/>
    <n v="0.2"/>
    <n v="116.24250000000001"/>
    <n v="2025"/>
    <x v="4"/>
    <n v="5"/>
    <s v="Q2"/>
    <n v="5"/>
    <n v="0.3125"/>
  </r>
  <r>
    <n v="4872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99"/>
    <n v="2025"/>
    <x v="4"/>
    <n v="5"/>
    <s v="Q2"/>
    <n v="5"/>
    <n v="0.11249999999999999"/>
  </r>
  <r>
    <n v="4873"/>
    <s v="US-2025-122903"/>
    <d v="2025-05-27T00:00:00"/>
    <d v="2025-05-29T00:00:00"/>
    <s v="Second Class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"/>
    <n v="2025"/>
    <x v="4"/>
    <n v="5"/>
    <s v="Q2"/>
    <n v="2"/>
    <n v="0.2"/>
  </r>
  <r>
    <n v="4874"/>
    <s v="US-2025-101791"/>
    <d v="2025-05-27T00:00:00"/>
    <d v="2025-05-31T00:00:00"/>
    <s v="Standard Class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39999999999996"/>
    <n v="2"/>
    <n v="0.6"/>
    <n v="-1.6752"/>
    <n v="2025"/>
    <x v="4"/>
    <n v="5"/>
    <s v="Q2"/>
    <n v="4"/>
    <n v="-0.30000000000000004"/>
  </r>
  <r>
    <n v="4875"/>
    <s v="US-2025-101791"/>
    <d v="2025-05-27T00:00:00"/>
    <d v="2025-05-31T00:00:00"/>
    <s v="Standard Class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5999999999998"/>
    <n v="3"/>
    <n v="0.6"/>
    <n v="-33.358199999999997"/>
    <n v="2025"/>
    <x v="4"/>
    <n v="5"/>
    <s v="Q2"/>
    <n v="4"/>
    <n v="-1.325"/>
  </r>
  <r>
    <n v="4876"/>
    <s v="US-2025-136994"/>
    <d v="2025-05-27T00:00:00"/>
    <d v="2025-06-02T00:00:00"/>
    <s v="Standard Class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  <n v="2025"/>
    <x v="4"/>
    <n v="5"/>
    <s v="Q2"/>
    <n v="6"/>
    <n v="0.45999999999999996"/>
  </r>
  <r>
    <n v="4877"/>
    <s v="US-2025-122903"/>
    <d v="2025-05-27T00:00:00"/>
    <d v="2025-05-29T00:00:00"/>
    <s v="Second Class"/>
    <s v="LA-16780"/>
    <s v="Laura Armstrong"/>
    <x v="2"/>
    <s v="United States"/>
    <s v="Detroit"/>
    <s v="Michigan"/>
    <n v="48205"/>
    <x v="0"/>
    <s v="OFF-PA-10000994"/>
    <x v="0"/>
    <s v="Paper"/>
    <s v="Xerox 1915"/>
    <n v="314.55"/>
    <n v="3"/>
    <n v="0"/>
    <n v="150.98400000000001"/>
    <n v="2025"/>
    <x v="4"/>
    <n v="5"/>
    <s v="Q2"/>
    <n v="2"/>
    <n v="0.48000000000000004"/>
  </r>
  <r>
    <n v="4878"/>
    <s v="US-2025-122903"/>
    <d v="2025-05-27T00:00:00"/>
    <d v="2025-05-29T00:00:00"/>
    <s v="Second Class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98"/>
    <n v="2025"/>
    <x v="4"/>
    <n v="5"/>
    <s v="Q2"/>
    <n v="2"/>
    <n v="0.48"/>
  </r>
  <r>
    <n v="4879"/>
    <s v="US-2025-101791"/>
    <d v="2025-05-27T00:00:00"/>
    <d v="2025-05-31T00:00:00"/>
    <s v="Standard Class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79999999999"/>
    <n v="9"/>
    <n v="0.2"/>
    <n v="97.302599999999998"/>
    <n v="2025"/>
    <x v="4"/>
    <n v="5"/>
    <s v="Q2"/>
    <n v="4"/>
    <n v="7.4999999999999997E-2"/>
  </r>
  <r>
    <n v="4880"/>
    <s v="US-2025-138695"/>
    <d v="2025-05-28T00:00:00"/>
    <d v="2025-06-03T00:00:00"/>
    <s v="Standard Class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1999999999999"/>
    <n v="2025"/>
    <x v="4"/>
    <n v="5"/>
    <s v="Q2"/>
    <n v="6"/>
    <n v="-6.25E-2"/>
  </r>
  <r>
    <n v="4881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  <n v="2025"/>
    <x v="4"/>
    <n v="5"/>
    <s v="Q2"/>
    <n v="6"/>
    <n v="0.3"/>
  </r>
  <r>
    <n v="4882"/>
    <s v="US-2025-113747"/>
    <d v="2025-05-28T00:00:00"/>
    <d v="2025-06-04T00:00:00"/>
    <s v="Standard Class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600000000003"/>
    <n v="2025"/>
    <x v="4"/>
    <n v="5"/>
    <s v="Q2"/>
    <n v="7"/>
    <n v="0.27"/>
  </r>
  <r>
    <n v="4883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40000000000003"/>
    <n v="2025"/>
    <x v="4"/>
    <n v="5"/>
    <s v="Q2"/>
    <n v="6"/>
    <n v="0.32500000000000001"/>
  </r>
  <r>
    <n v="4884"/>
    <s v="US-2025-138695"/>
    <d v="2025-05-28T00:00:00"/>
    <d v="2025-06-03T00:00:00"/>
    <s v="Standard Class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"/>
    <n v="13"/>
    <n v="0.2"/>
    <n v="19.434999999999999"/>
    <n v="2025"/>
    <x v="4"/>
    <n v="5"/>
    <s v="Q2"/>
    <n v="6"/>
    <n v="0.3125"/>
  </r>
  <r>
    <n v="4885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  <n v="2025"/>
    <x v="4"/>
    <n v="5"/>
    <s v="Q2"/>
    <n v="6"/>
    <n v="0.45999999999999996"/>
  </r>
  <r>
    <n v="4886"/>
    <s v="US-2025-155565"/>
    <d v="2025-05-28T00:00:00"/>
    <d v="2025-05-28T00:00:00"/>
    <s v="Same Day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  <n v="2025"/>
    <x v="4"/>
    <n v="5"/>
    <s v="Q2"/>
    <n v="0"/>
    <n v="0.28000000000000003"/>
  </r>
  <r>
    <n v="4887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x v="3"/>
    <s v="TEC-AC-10002217"/>
    <x v="2"/>
    <s v="Accessories"/>
    <s v="ImationÂ Clip USBÂ flash driveÂ - 8 GB"/>
    <n v="131.6"/>
    <n v="7"/>
    <n v="0"/>
    <n v="7.8959999999999999"/>
    <n v="2025"/>
    <x v="4"/>
    <n v="5"/>
    <s v="Q2"/>
    <n v="6"/>
    <n v="6.0000000000000005E-2"/>
  </r>
  <r>
    <n v="4888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"/>
    <n v="2025"/>
    <x v="4"/>
    <n v="5"/>
    <s v="Q2"/>
    <n v="6"/>
    <n v="7.5000000000000011E-2"/>
  </r>
  <r>
    <n v="4889"/>
    <s v="US-2025-121377"/>
    <d v="2025-05-28T00:00:00"/>
    <d v="2025-06-02T00:00:00"/>
    <s v="Standard Class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39999999999998"/>
    <n v="1"/>
    <n v="0.2"/>
    <n v="25.06"/>
    <n v="2025"/>
    <x v="4"/>
    <n v="5"/>
    <s v="Q2"/>
    <n v="5"/>
    <n v="8.7500000000000008E-2"/>
  </r>
  <r>
    <n v="4890"/>
    <s v="US-2025-156573"/>
    <d v="2025-05-29T00:00:00"/>
    <d v="2025-06-02T00:00:00"/>
    <s v="Standard Class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7000000000001"/>
    <n v="2025"/>
    <x v="4"/>
    <n v="5"/>
    <s v="Q2"/>
    <n v="4"/>
    <n v="0.32500000000000001"/>
  </r>
  <r>
    <n v="4891"/>
    <s v="US-2025-156573"/>
    <d v="2025-05-29T00:00:00"/>
    <d v="2025-06-02T00:00:00"/>
    <s v="Standard Class"/>
    <s v="RB-19360"/>
    <s v="Raymond Buch"/>
    <x v="0"/>
    <s v="United States"/>
    <s v="Nashville"/>
    <s v="Tennessee"/>
    <n v="37211"/>
    <x v="2"/>
    <s v="OFF-AR-10003732"/>
    <x v="0"/>
    <s v="Art"/>
    <s v="Newell 333"/>
    <n v="4.4480000000000004"/>
    <n v="2"/>
    <n v="0.2"/>
    <n v="0.33360000000000001"/>
    <n v="2025"/>
    <x v="4"/>
    <n v="5"/>
    <s v="Q2"/>
    <n v="4"/>
    <n v="7.4999999999999997E-2"/>
  </r>
  <r>
    <n v="4892"/>
    <s v="US-2025-156573"/>
    <d v="2025-05-29T00:00:00"/>
    <d v="2025-06-02T00:00:00"/>
    <s v="Standard Class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6999999999999"/>
    <n v="3"/>
    <n v="0.7"/>
    <n v="-8.6456999999999997"/>
    <n v="2025"/>
    <x v="4"/>
    <n v="5"/>
    <s v="Q2"/>
    <n v="4"/>
    <n v="-0.76666666666666672"/>
  </r>
  <r>
    <n v="4893"/>
    <s v="US-2025-168753"/>
    <d v="2025-05-29T00:00:00"/>
    <d v="2025-06-01T00:00:00"/>
    <s v="Second Class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  <n v="2025"/>
    <x v="4"/>
    <n v="5"/>
    <s v="Q2"/>
    <n v="3"/>
    <n v="0.5"/>
  </r>
  <r>
    <n v="4894"/>
    <s v="US-2025-168753"/>
    <d v="2025-05-29T00:00:00"/>
    <d v="2025-06-01T00:00:00"/>
    <s v="Second Class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2"/>
    <n v="2025"/>
    <x v="4"/>
    <n v="5"/>
    <s v="Q2"/>
    <n v="3"/>
    <n v="0.28000000000000003"/>
  </r>
  <r>
    <n v="4895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799999999998"/>
    <n v="2"/>
    <n v="0.2"/>
    <n v="50.097999999999999"/>
    <n v="2025"/>
    <x v="4"/>
    <n v="5"/>
    <s v="Q2"/>
    <n v="5"/>
    <n v="6.25E-2"/>
  </r>
  <r>
    <n v="4896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"/>
    <n v="5"/>
    <n v="0"/>
    <n v="21.33"/>
    <n v="2025"/>
    <x v="4"/>
    <n v="5"/>
    <s v="Q2"/>
    <n v="5"/>
    <n v="0.44999999999999996"/>
  </r>
  <r>
    <n v="4897"/>
    <s v="US-2025-129728"/>
    <d v="2025-05-30T00:00:00"/>
    <d v="2025-06-06T00:00:00"/>
    <s v="Standard Class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99"/>
    <n v="2025"/>
    <x v="4"/>
    <n v="5"/>
    <s v="Q2"/>
    <n v="7"/>
    <n v="6.9999999999999993E-2"/>
  </r>
  <r>
    <n v="4898"/>
    <s v="US-2025-113831"/>
    <d v="2025-05-30T00:00:00"/>
    <d v="2025-06-03T00:00:00"/>
    <s v="Standard Class"/>
    <s v="AH-10690"/>
    <s v="Anna HÃ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98"/>
    <n v="2025"/>
    <x v="4"/>
    <n v="5"/>
    <s v="Q2"/>
    <n v="4"/>
    <n v="0.16999999999999998"/>
  </r>
  <r>
    <n v="4899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2"/>
    <n v="2025"/>
    <x v="4"/>
    <n v="5"/>
    <s v="Q2"/>
    <n v="5"/>
    <n v="0.3"/>
  </r>
  <r>
    <n v="4900"/>
    <s v="US-2025-158547"/>
    <d v="2025-05-30T00:00:00"/>
    <d v="2025-06-04T00:00:00"/>
    <s v="Standard Class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"/>
    <n v="5"/>
    <n v="0.2"/>
    <n v="9.2940000000000005"/>
    <n v="2025"/>
    <x v="4"/>
    <n v="5"/>
    <s v="Q2"/>
    <n v="5"/>
    <n v="7.4999999999999997E-2"/>
  </r>
  <r>
    <n v="4901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89999999999999"/>
    <n v="2025"/>
    <x v="4"/>
    <n v="5"/>
    <s v="Q2"/>
    <n v="5"/>
    <n v="0.27"/>
  </r>
  <r>
    <n v="4902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6"/>
    <n v="2025"/>
    <x v="4"/>
    <n v="5"/>
    <s v="Q2"/>
    <n v="5"/>
    <n v="0.26"/>
  </r>
  <r>
    <n v="4903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59999999999999"/>
    <n v="3"/>
    <n v="0.7"/>
    <n v="-1.9008"/>
    <n v="2025"/>
    <x v="4"/>
    <n v="5"/>
    <s v="Q2"/>
    <n v="5"/>
    <n v="-0.8"/>
  </r>
  <r>
    <n v="4904"/>
    <s v="US-2025-145499"/>
    <d v="2025-05-30T00:00:00"/>
    <d v="2025-05-31T00:00:00"/>
    <s v="First Class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"/>
    <n v="2"/>
    <n v="0.7"/>
    <n v="-2.6255999999999999"/>
    <n v="2025"/>
    <x v="4"/>
    <n v="5"/>
    <s v="Q2"/>
    <n v="1"/>
    <n v="-0.79999999999999993"/>
  </r>
  <r>
    <n v="4905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"/>
    <n v="2"/>
    <n v="0.7"/>
    <n v="-11.961600000000001"/>
    <n v="2025"/>
    <x v="4"/>
    <n v="5"/>
    <s v="Q2"/>
    <n v="5"/>
    <n v="-0.8"/>
  </r>
  <r>
    <n v="4906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"/>
    <n v="2"/>
    <n v="0.7"/>
    <n v="-15.08"/>
    <n v="2025"/>
    <x v="4"/>
    <n v="5"/>
    <s v="Q2"/>
    <n v="5"/>
    <n v="-0.66666666666666663"/>
  </r>
  <r>
    <n v="4907"/>
    <s v="US-2025-166380"/>
    <d v="2025-05-30T00:00:00"/>
    <d v="2025-06-03T00:00:00"/>
    <s v="Standard Class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  <n v="2025"/>
    <x v="4"/>
    <n v="5"/>
    <s v="Q2"/>
    <n v="4"/>
    <n v="0.48"/>
  </r>
  <r>
    <n v="4908"/>
    <s v="US-2025-113831"/>
    <d v="2025-05-30T00:00:00"/>
    <d v="2025-06-03T00:00:00"/>
    <s v="Standard Class"/>
    <s v="AH-10690"/>
    <s v="Anna HÃ¤berlin"/>
    <x v="2"/>
    <s v="United States"/>
    <s v="Springfield"/>
    <s v="Virginia"/>
    <n v="22153"/>
    <x v="2"/>
    <s v="OFF-LA-10001297"/>
    <x v="0"/>
    <s v="Labels"/>
    <s v="Avery 473"/>
    <n v="62.1"/>
    <n v="6"/>
    <n v="0"/>
    <n v="29.808"/>
    <n v="2025"/>
    <x v="4"/>
    <n v="5"/>
    <s v="Q2"/>
    <n v="4"/>
    <n v="0.48"/>
  </r>
  <r>
    <n v="4909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  <n v="2025"/>
    <x v="4"/>
    <n v="5"/>
    <s v="Q2"/>
    <n v="5"/>
    <n v="0.36249999999999999"/>
  </r>
  <r>
    <n v="4910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OFF-PA-10000994"/>
    <x v="0"/>
    <s v="Paper"/>
    <s v="Xerox 1915"/>
    <n v="629.1"/>
    <n v="6"/>
    <n v="0"/>
    <n v="301.96800000000002"/>
    <n v="2025"/>
    <x v="4"/>
    <n v="5"/>
    <s v="Q2"/>
    <n v="5"/>
    <n v="0.48000000000000004"/>
  </r>
  <r>
    <n v="4911"/>
    <s v="US-2025-147473"/>
    <d v="2025-05-30T00:00:00"/>
    <d v="2025-06-03T00:00:00"/>
    <s v="Standard Class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  <n v="2025"/>
    <x v="4"/>
    <n v="5"/>
    <s v="Q2"/>
    <n v="4"/>
    <n v="0.48000000000000004"/>
  </r>
  <r>
    <n v="4912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"/>
    <n v="2025"/>
    <x v="4"/>
    <n v="5"/>
    <s v="Q2"/>
    <n v="5"/>
    <n v="0.48"/>
  </r>
  <r>
    <n v="4913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  <n v="2025"/>
    <x v="4"/>
    <n v="5"/>
    <s v="Q2"/>
    <n v="5"/>
    <n v="0.28000000000000003"/>
  </r>
  <r>
    <n v="4914"/>
    <s v="US-2025-166380"/>
    <d v="2025-05-30T00:00:00"/>
    <d v="2025-06-03T00:00:00"/>
    <s v="Standard Class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"/>
    <n v="2025"/>
    <x v="4"/>
    <n v="5"/>
    <s v="Q2"/>
    <n v="4"/>
    <n v="0.24"/>
  </r>
  <r>
    <n v="4915"/>
    <s v="US-2025-108210"/>
    <d v="2025-05-30T00:00:00"/>
    <d v="2025-05-31T00:00:00"/>
    <s v="Same Day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"/>
    <n v="2025"/>
    <x v="4"/>
    <n v="5"/>
    <s v="Q2"/>
    <n v="1"/>
    <n v="0.05"/>
  </r>
  <r>
    <n v="4916"/>
    <s v="US-2025-113831"/>
    <d v="2025-05-30T00:00:00"/>
    <d v="2025-06-03T00:00:00"/>
    <s v="Standard Class"/>
    <s v="AH-10690"/>
    <s v="Anna HÃ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7"/>
    <n v="6"/>
    <n v="0"/>
    <n v="653.30100000000004"/>
    <n v="2025"/>
    <x v="4"/>
    <n v="5"/>
    <s v="Q2"/>
    <n v="4"/>
    <n v="0.33"/>
  </r>
  <r>
    <n v="4917"/>
    <s v="US-2025-153682"/>
    <d v="2025-05-30T00:00:00"/>
    <d v="2025-06-01T00:00:00"/>
    <s v="First Class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800000000006"/>
    <n v="2"/>
    <n v="0.4"/>
    <n v="69.998999999999896"/>
    <n v="2025"/>
    <x v="4"/>
    <n v="5"/>
    <s v="Q2"/>
    <n v="2"/>
    <n v="8.3333333333333204E-2"/>
  </r>
  <r>
    <n v="4918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1"/>
    <n v="2025"/>
    <x v="4"/>
    <n v="5"/>
    <s v="Q2"/>
    <n v="5"/>
    <n v="0.28000000000000003"/>
  </r>
  <r>
    <n v="4919"/>
    <s v="US-2025-108210"/>
    <d v="2025-05-30T00:00:00"/>
    <d v="2025-05-31T00:00:00"/>
    <s v="Same Day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102"/>
    <n v="2025"/>
    <x v="4"/>
    <n v="5"/>
    <s v="Q2"/>
    <n v="1"/>
    <n v="0.10000000000000013"/>
  </r>
  <r>
    <n v="4920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900000000001"/>
    <n v="3"/>
    <n v="0.3"/>
    <n v="-38.215800000000002"/>
    <n v="2025"/>
    <x v="4"/>
    <n v="5"/>
    <s v="Q2"/>
    <n v="4"/>
    <n v="-0.2"/>
  </r>
  <r>
    <n v="4921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6"/>
    <n v="2025"/>
    <x v="4"/>
    <n v="5"/>
    <s v="Q2"/>
    <n v="4"/>
    <n v="-0.39999999999999997"/>
  </r>
  <r>
    <n v="4922"/>
    <s v="US-2025-168844"/>
    <d v="2025-05-31T00:00:00"/>
    <d v="2025-06-06T00:00:00"/>
    <s v="Standard Class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20000000000001"/>
    <n v="3"/>
    <n v="0.2"/>
    <n v="2.3243999999999998"/>
    <n v="2025"/>
    <x v="4"/>
    <n v="5"/>
    <s v="Q2"/>
    <n v="6"/>
    <n v="0.32499999999999996"/>
  </r>
  <r>
    <n v="4923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x v="0"/>
    <s v="OFF-PA-10001846"/>
    <x v="0"/>
    <s v="Paper"/>
    <s v="Xerox 1899"/>
    <n v="18.495999999999999"/>
    <n v="4"/>
    <n v="0.2"/>
    <n v="6.7047999999999996"/>
    <n v="2025"/>
    <x v="4"/>
    <n v="5"/>
    <s v="Q2"/>
    <n v="4"/>
    <n v="0.36249999999999999"/>
  </r>
  <r>
    <n v="4924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x v="0"/>
    <s v="OFF-PA-10004621"/>
    <x v="0"/>
    <s v="Paper"/>
    <s v="Xerox 212"/>
    <n v="10.368"/>
    <n v="2"/>
    <n v="0.2"/>
    <n v="3.6288"/>
    <n v="2025"/>
    <x v="4"/>
    <n v="5"/>
    <s v="Q2"/>
    <n v="4"/>
    <n v="0.35"/>
  </r>
  <r>
    <n v="4925"/>
    <s v="US-2025-168844"/>
    <d v="2025-05-31T00:00:00"/>
    <d v="2025-06-06T00:00:00"/>
    <s v="Standard Class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  <n v="2025"/>
    <x v="4"/>
    <n v="5"/>
    <s v="Q2"/>
    <n v="6"/>
    <n v="0.49"/>
  </r>
  <r>
    <n v="4926"/>
    <s v="US-2025-119046"/>
    <d v="2025-06-02T00:00:00"/>
    <d v="2025-06-06T00:00:00"/>
    <s v="Standard Class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"/>
    <n v="2025"/>
    <x v="5"/>
    <n v="6"/>
    <s v="Q2"/>
    <n v="4"/>
    <n v="0.35000000000000003"/>
  </r>
  <r>
    <n v="4927"/>
    <s v="US-2025-119046"/>
    <d v="2025-06-02T00:00:00"/>
    <d v="2025-06-06T00:00:00"/>
    <s v="Standard Class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  <n v="2025"/>
    <x v="5"/>
    <n v="6"/>
    <s v="Q2"/>
    <n v="4"/>
    <n v="0.36249999999999999"/>
  </r>
  <r>
    <n v="4928"/>
    <s v="US-2025-119046"/>
    <d v="2025-06-02T00:00:00"/>
    <d v="2025-06-06T00:00:00"/>
    <s v="Standard Class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  <n v="2025"/>
    <x v="5"/>
    <n v="6"/>
    <s v="Q2"/>
    <n v="4"/>
    <n v="0.45999999999999996"/>
  </r>
  <r>
    <n v="4929"/>
    <s v="US-2025-128293"/>
    <d v="2025-06-02T00:00:00"/>
    <d v="2025-06-05T00:00:00"/>
    <s v="First Class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799999999999"/>
    <n v="2025"/>
    <x v="5"/>
    <n v="6"/>
    <s v="Q2"/>
    <n v="3"/>
    <n v="-0.19999999999999998"/>
  </r>
  <r>
    <n v="4930"/>
    <s v="US-2025-164889"/>
    <d v="2025-06-03T00:00:00"/>
    <d v="2025-06-06T00:00:00"/>
    <s v="Second Class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7999999999994"/>
    <n v="2"/>
    <n v="0.2"/>
    <n v="-1.7771999999999999"/>
    <n v="2025"/>
    <x v="5"/>
    <n v="6"/>
    <s v="Q2"/>
    <n v="3"/>
    <n v="-2.5000000000000001E-2"/>
  </r>
  <r>
    <n v="4931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04"/>
    <n v="2025"/>
    <x v="5"/>
    <n v="6"/>
    <s v="Q2"/>
    <n v="0"/>
    <n v="3.7500000000000006E-2"/>
  </r>
  <r>
    <n v="4932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"/>
    <n v="5"/>
    <n v="0.6"/>
    <n v="-356.72800000000001"/>
    <n v="2025"/>
    <x v="5"/>
    <n v="6"/>
    <s v="Q2"/>
    <n v="5"/>
    <n v="-0.85"/>
  </r>
  <r>
    <n v="4933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39999999999996"/>
    <n v="3"/>
    <n v="0.6"/>
    <n v="-2.8308"/>
    <n v="2025"/>
    <x v="5"/>
    <n v="6"/>
    <s v="Q2"/>
    <n v="5"/>
    <n v="-0.70000000000000007"/>
  </r>
  <r>
    <n v="4934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  <n v="2025"/>
    <x v="5"/>
    <n v="6"/>
    <s v="Q2"/>
    <n v="0"/>
    <n v="0.34"/>
  </r>
  <r>
    <n v="4935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2000000000002"/>
    <n v="2025"/>
    <x v="5"/>
    <n v="6"/>
    <s v="Q2"/>
    <n v="5"/>
    <n v="-0.4"/>
  </r>
  <r>
    <n v="4936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300000000001"/>
    <n v="2025"/>
    <x v="5"/>
    <n v="6"/>
    <s v="Q2"/>
    <n v="5"/>
    <n v="-0.68"/>
  </r>
  <r>
    <n v="4937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8"/>
    <n v="2025"/>
    <x v="5"/>
    <n v="6"/>
    <s v="Q2"/>
    <n v="5"/>
    <n v="0.16249999999999998"/>
  </r>
  <r>
    <n v="4938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"/>
    <n v="3"/>
    <n v="0"/>
    <n v="7.0217999999999998"/>
    <n v="2025"/>
    <x v="5"/>
    <n v="6"/>
    <s v="Q2"/>
    <n v="0"/>
    <n v="0.47000000000000003"/>
  </r>
  <r>
    <n v="4939"/>
    <s v="US-2025-119823"/>
    <d v="2025-06-04T00:00:00"/>
    <d v="2025-06-06T00:00:00"/>
    <s v="First Class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600000000002"/>
    <n v="2025"/>
    <x v="5"/>
    <n v="6"/>
    <s v="Q2"/>
    <n v="2"/>
    <n v="0.47000000000000008"/>
  </r>
  <r>
    <n v="4940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OFF-PA-10003349"/>
    <x v="0"/>
    <s v="Paper"/>
    <s v="Xerox 1957"/>
    <n v="25.92"/>
    <n v="5"/>
    <n v="0.2"/>
    <n v="9.3960000000000008"/>
    <n v="2025"/>
    <x v="5"/>
    <n v="6"/>
    <s v="Q2"/>
    <n v="5"/>
    <n v="0.36249999999999999"/>
  </r>
  <r>
    <n v="4941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9"/>
    <n v="2025"/>
    <x v="5"/>
    <n v="6"/>
    <s v="Q2"/>
    <n v="0"/>
    <n v="0.27"/>
  </r>
  <r>
    <n v="4942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4000000000002"/>
    <n v="2"/>
    <n v="0.2"/>
    <n v="11.1944"/>
    <n v="2025"/>
    <x v="5"/>
    <n v="6"/>
    <s v="Q2"/>
    <n v="5"/>
    <n v="0.35"/>
  </r>
  <r>
    <n v="4943"/>
    <s v="US-2025-110982"/>
    <d v="2025-06-05T00:00:00"/>
    <d v="2025-06-07T00:00:00"/>
    <s v="First Class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"/>
    <n v="2025"/>
    <x v="5"/>
    <n v="6"/>
    <s v="Q2"/>
    <n v="2"/>
    <n v="0.27"/>
  </r>
  <r>
    <n v="4944"/>
    <s v="US-2025-165169"/>
    <d v="2025-06-05T00:00:00"/>
    <d v="2025-06-11T00:00:00"/>
    <s v="Standard Class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9"/>
    <n v="2025"/>
    <x v="5"/>
    <n v="6"/>
    <s v="Q2"/>
    <n v="6"/>
    <n v="0.25"/>
  </r>
  <r>
    <n v="4945"/>
    <s v="US-2025-110982"/>
    <d v="2025-06-05T00:00:00"/>
    <d v="2025-06-07T00:00:00"/>
    <s v="First Class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"/>
    <n v="6"/>
    <n v="0.2"/>
    <n v="7.0044000000000004"/>
    <n v="2025"/>
    <x v="5"/>
    <n v="6"/>
    <s v="Q2"/>
    <n v="2"/>
    <n v="0.32500000000000001"/>
  </r>
  <r>
    <n v="4946"/>
    <s v="US-2025-165169"/>
    <d v="2025-06-05T00:00:00"/>
    <d v="2025-06-11T00:00:00"/>
    <s v="Standard Class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"/>
    <n v="3"/>
    <n v="0"/>
    <n v="6.8723999999999998"/>
    <n v="2025"/>
    <x v="5"/>
    <n v="6"/>
    <s v="Q2"/>
    <n v="6"/>
    <n v="0.46"/>
  </r>
  <r>
    <n v="4947"/>
    <s v="US-2025-134908"/>
    <d v="2025-06-05T00:00:00"/>
    <d v="2025-06-09T00:00:00"/>
    <s v="Standard Class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"/>
    <n v="3"/>
    <n v="0.2"/>
    <n v="2.6459999999999999"/>
    <n v="2025"/>
    <x v="5"/>
    <n v="6"/>
    <s v="Q2"/>
    <n v="4"/>
    <n v="0.35000000000000003"/>
  </r>
  <r>
    <n v="4948"/>
    <s v="US-2025-165169"/>
    <d v="2025-06-05T00:00:00"/>
    <d v="2025-06-11T00:00:00"/>
    <s v="Standard Class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  <n v="2025"/>
    <x v="5"/>
    <n v="6"/>
    <s v="Q2"/>
    <n v="6"/>
    <n v="0.26"/>
  </r>
  <r>
    <n v="4949"/>
    <s v="US-2025-134908"/>
    <d v="2025-06-05T00:00:00"/>
    <d v="2025-06-09T00:00:00"/>
    <s v="Standard Class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01"/>
    <n v="2025"/>
    <x v="5"/>
    <n v="6"/>
    <s v="Q2"/>
    <n v="4"/>
    <n v="-0.1875"/>
  </r>
  <r>
    <n v="4950"/>
    <s v="US-2025-149671"/>
    <d v="2025-06-05T00:00:00"/>
    <d v="2025-06-09T00:00:00"/>
    <s v="Standard Class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"/>
    <n v="2025"/>
    <x v="5"/>
    <n v="6"/>
    <s v="Q2"/>
    <n v="4"/>
    <n v="0.26"/>
  </r>
  <r>
    <n v="4951"/>
    <s v="US-2025-112830"/>
    <d v="2025-06-06T00:00:00"/>
    <d v="2025-06-10T00:00:00"/>
    <s v="Standard Class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"/>
    <n v="3"/>
    <n v="0.2"/>
    <n v="34.973999999999997"/>
    <n v="2025"/>
    <x v="5"/>
    <n v="6"/>
    <s v="Q2"/>
    <n v="4"/>
    <n v="7.4999999999999997E-2"/>
  </r>
  <r>
    <n v="4952"/>
    <s v="US-2025-112830"/>
    <d v="2025-06-06T00:00:00"/>
    <d v="2025-06-10T00:00:00"/>
    <s v="Standard Class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  <n v="2025"/>
    <x v="5"/>
    <n v="6"/>
    <s v="Q2"/>
    <n v="4"/>
    <n v="0"/>
  </r>
  <r>
    <n v="4953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6000000000004"/>
    <n v="2025"/>
    <x v="5"/>
    <n v="6"/>
    <s v="Q2"/>
    <n v="1"/>
    <n v="0.48000000000000004"/>
  </r>
  <r>
    <n v="4954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  <n v="2025"/>
    <x v="5"/>
    <n v="6"/>
    <s v="Q2"/>
    <n v="1"/>
    <n v="0.48"/>
  </r>
  <r>
    <n v="4955"/>
    <s v="US-2025-155971"/>
    <d v="2025-06-06T00:00:00"/>
    <d v="2025-06-12T00:00:00"/>
    <s v="Standard Class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  <n v="2025"/>
    <x v="5"/>
    <n v="6"/>
    <s v="Q2"/>
    <n v="6"/>
    <n v="0.48"/>
  </r>
  <r>
    <n v="4956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800000000001"/>
    <n v="2025"/>
    <x v="5"/>
    <n v="6"/>
    <s v="Q2"/>
    <n v="1"/>
    <n v="0.47000000000000003"/>
  </r>
  <r>
    <n v="4957"/>
    <s v="US-2025-155971"/>
    <d v="2025-06-06T00:00:00"/>
    <d v="2025-06-12T00:00:00"/>
    <s v="Standard Class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3000000000003"/>
    <n v="2025"/>
    <x v="5"/>
    <n v="6"/>
    <s v="Q2"/>
    <n v="6"/>
    <n v="0.47000000000000003"/>
  </r>
  <r>
    <n v="4958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7999999999997"/>
    <n v="2025"/>
    <x v="5"/>
    <n v="6"/>
    <s v="Q2"/>
    <n v="1"/>
    <n v="0.47999999999999993"/>
  </r>
  <r>
    <n v="4959"/>
    <s v="US-2025-108350"/>
    <d v="2025-06-06T00:00:00"/>
    <d v="2025-06-09T00:00:00"/>
    <s v="Second Class"/>
    <s v="SC-20230"/>
    <s v="Scot Coram"/>
    <x v="2"/>
    <s v="United States"/>
    <s v="Lowell"/>
    <s v="Massachusetts"/>
    <n v="1852"/>
    <x v="1"/>
    <s v="OFF-PA-10003656"/>
    <x v="0"/>
    <s v="Paper"/>
    <s v="Xerox 1935"/>
    <n v="105.52"/>
    <n v="4"/>
    <n v="0"/>
    <n v="48.539200000000001"/>
    <n v="2025"/>
    <x v="5"/>
    <n v="6"/>
    <s v="Q2"/>
    <n v="3"/>
    <n v="0.46"/>
  </r>
  <r>
    <n v="4960"/>
    <s v="US-2025-127369"/>
    <d v="2025-06-06T00:00:00"/>
    <d v="2025-06-07T00:00:00"/>
    <s v="First Class"/>
    <s v="DB-13060"/>
    <s v="Dave Brooks"/>
    <x v="0"/>
    <s v="United States"/>
    <s v="Lowell"/>
    <s v="Massachusetts"/>
    <n v="1852"/>
    <x v="1"/>
    <s v="OFF-ST-10003306"/>
    <x v="0"/>
    <s v="Storage"/>
    <s v="Letter Size Cart"/>
    <n v="714.3"/>
    <n v="5"/>
    <n v="0"/>
    <n v="207.14699999999999"/>
    <n v="2025"/>
    <x v="5"/>
    <n v="6"/>
    <s v="Q2"/>
    <n v="1"/>
    <n v="0.28999999999999998"/>
  </r>
  <r>
    <n v="4961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799999999996"/>
    <n v="2025"/>
    <x v="5"/>
    <n v="6"/>
    <s v="Q2"/>
    <n v="1"/>
    <n v="0.42"/>
  </r>
  <r>
    <n v="4962"/>
    <s v="US-2025-160717"/>
    <d v="2025-06-06T00:00:00"/>
    <d v="2025-06-11T00:00:00"/>
    <s v="Standard Class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  <n v="2025"/>
    <x v="5"/>
    <n v="6"/>
    <s v="Q2"/>
    <n v="5"/>
    <n v="0.13999999999999999"/>
  </r>
  <r>
    <n v="4963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5"/>
    <n v="3"/>
    <n v="0"/>
    <n v="5.1014999999999997"/>
    <n v="2025"/>
    <x v="5"/>
    <n v="6"/>
    <s v="Q2"/>
    <n v="1"/>
    <n v="0.18999999999999997"/>
  </r>
  <r>
    <n v="4964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  <n v="2025"/>
    <x v="5"/>
    <n v="6"/>
    <s v="Q2"/>
    <n v="1"/>
    <n v="0.4"/>
  </r>
  <r>
    <n v="4965"/>
    <s v="US-2025-125318"/>
    <d v="2025-06-06T00:00:00"/>
    <d v="2025-06-13T00:00:00"/>
    <s v="Standard Class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  <n v="2025"/>
    <x v="5"/>
    <n v="6"/>
    <s v="Q2"/>
    <n v="7"/>
    <n v="8.7500000000000008E-2"/>
  </r>
  <r>
    <n v="4966"/>
    <s v="US-2025-160717"/>
    <d v="2025-06-06T00:00:00"/>
    <d v="2025-06-11T00:00:00"/>
    <s v="Standard Class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79999999999"/>
    <n v="9"/>
    <n v="0.2"/>
    <n v="226.7946"/>
    <n v="2025"/>
    <x v="5"/>
    <n v="6"/>
    <s v="Q2"/>
    <n v="5"/>
    <n v="7.4999999999999997E-2"/>
  </r>
  <r>
    <n v="4967"/>
    <s v="US-2025-160717"/>
    <d v="2025-06-06T00:00:00"/>
    <d v="2025-06-11T00:00:00"/>
    <s v="Standard Class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"/>
    <n v="2025"/>
    <x v="5"/>
    <n v="6"/>
    <s v="Q2"/>
    <n v="5"/>
    <n v="0.33749999999999997"/>
  </r>
  <r>
    <n v="4968"/>
    <s v="US-2025-103163"/>
    <d v="2025-06-07T00:00:00"/>
    <d v="2025-06-11T00:00:00"/>
    <s v="Standard Class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39999999999998"/>
    <n v="1"/>
    <n v="0.2"/>
    <n v="1.5548"/>
    <n v="2025"/>
    <x v="5"/>
    <n v="6"/>
    <s v="Q2"/>
    <n v="4"/>
    <n v="0.32500000000000001"/>
  </r>
  <r>
    <n v="4969"/>
    <s v="US-2025-107475"/>
    <d v="2025-06-07T00:00:00"/>
    <d v="2025-06-11T00:00:00"/>
    <s v="Standard Class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  <n v="2025"/>
    <x v="5"/>
    <n v="6"/>
    <s v="Q2"/>
    <n v="4"/>
    <n v="0.36249999999999999"/>
  </r>
  <r>
    <n v="4970"/>
    <s v="US-2025-120558"/>
    <d v="2025-06-07T00:00:00"/>
    <d v="2025-06-10T00:00:00"/>
    <s v="First Class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"/>
    <n v="5"/>
    <n v="0"/>
    <n v="15.552"/>
    <n v="2025"/>
    <x v="5"/>
    <n v="6"/>
    <s v="Q2"/>
    <n v="3"/>
    <n v="0.48"/>
  </r>
  <r>
    <n v="4971"/>
    <s v="US-2025-103163"/>
    <d v="2025-06-07T00:00:00"/>
    <d v="2025-06-11T00:00:00"/>
    <s v="Standard Class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6999999999999"/>
    <n v="2025"/>
    <x v="5"/>
    <n v="6"/>
    <s v="Q2"/>
    <n v="4"/>
    <n v="0.48999999999999994"/>
  </r>
  <r>
    <n v="4972"/>
    <s v="US-2025-122448"/>
    <d v="2025-06-09T00:00:00"/>
    <d v="2025-06-14T00:00:00"/>
    <s v="Standard Class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6"/>
    <n v="2025"/>
    <x v="5"/>
    <n v="6"/>
    <s v="Q2"/>
    <n v="5"/>
    <n v="0.11249999999999999"/>
  </r>
  <r>
    <n v="4973"/>
    <s v="US-2025-154662"/>
    <d v="2025-06-09T00:00:00"/>
    <d v="2025-06-16T00:00:00"/>
    <s v="Standard Class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4"/>
    <n v="3"/>
    <n v="0"/>
    <n v="173.23500000000001"/>
    <n v="2025"/>
    <x v="5"/>
    <n v="6"/>
    <s v="Q2"/>
    <n v="7"/>
    <n v="0.25"/>
  </r>
  <r>
    <n v="4974"/>
    <s v="US-2025-147368"/>
    <d v="2025-06-09T00:00:00"/>
    <d v="2025-06-12T00:00:00"/>
    <s v="First Class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99"/>
    <n v="2025"/>
    <x v="5"/>
    <n v="6"/>
    <s v="Q2"/>
    <n v="3"/>
    <n v="-3.9999999999999994E-2"/>
  </r>
  <r>
    <n v="4975"/>
    <s v="US-2025-139710"/>
    <d v="2025-06-09T00:00:00"/>
    <d v="2025-06-15T00:00:00"/>
    <s v="Standard Class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"/>
    <n v="3"/>
    <n v="0.2"/>
    <n v="19.9665"/>
    <n v="2025"/>
    <x v="5"/>
    <n v="6"/>
    <s v="Q2"/>
    <n v="6"/>
    <n v="0.1125"/>
  </r>
  <r>
    <n v="4976"/>
    <s v="US-2025-113243"/>
    <d v="2025-06-10T00:00:00"/>
    <d v="2025-06-15T00:00:00"/>
    <s v="Standard Class"/>
    <s v="OT-18730"/>
    <s v="Olvera Toch"/>
    <x v="0"/>
    <s v="United States"/>
    <s v="Los Angeles"/>
    <s v="California"/>
    <n v="90045"/>
    <x v="3"/>
    <s v="FUR-TA-10004256"/>
    <x v="1"/>
    <s v="Tables"/>
    <s v="Bretford â€œJust In Timeâ€ Height-Adjustable Multi-Task Work Tables"/>
    <n v="1335.68"/>
    <n v="4"/>
    <n v="0.2"/>
    <n v="-217.048"/>
    <n v="2025"/>
    <x v="5"/>
    <n v="6"/>
    <s v="Q2"/>
    <n v="5"/>
    <n v="-0.16250000000000001"/>
  </r>
  <r>
    <n v="4977"/>
    <s v="US-2025-113243"/>
    <d v="2025-06-10T00:00:00"/>
    <d v="2025-06-15T00:00:00"/>
    <s v="Standard Class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  <n v="2025"/>
    <x v="5"/>
    <n v="6"/>
    <s v="Q2"/>
    <n v="5"/>
    <n v="0.48000000000000004"/>
  </r>
  <r>
    <n v="4978"/>
    <s v="US-2025-121993"/>
    <d v="2025-06-10T00:00:00"/>
    <d v="2025-06-12T00:00:00"/>
    <s v="First Class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  <n v="2025"/>
    <x v="5"/>
    <n v="6"/>
    <s v="Q2"/>
    <n v="2"/>
    <n v="0.33749999999999997"/>
  </r>
  <r>
    <n v="4979"/>
    <s v="US-2025-113243"/>
    <d v="2025-06-10T00:00:00"/>
    <d v="2025-06-15T00:00:00"/>
    <s v="Standard Class"/>
    <s v="OT-18730"/>
    <s v="Olvera Toch"/>
    <x v="0"/>
    <s v="United States"/>
    <s v="Los Angeles"/>
    <s v="California"/>
    <n v="90045"/>
    <x v="3"/>
    <s v="OFF-PA-10003441"/>
    <x v="0"/>
    <s v="Paper"/>
    <s v="Xerox 226"/>
    <n v="32.4"/>
    <n v="5"/>
    <n v="0"/>
    <n v="15.552"/>
    <n v="2025"/>
    <x v="5"/>
    <n v="6"/>
    <s v="Q2"/>
    <n v="5"/>
    <n v="0.48"/>
  </r>
  <r>
    <n v="4980"/>
    <s v="US-2025-169922"/>
    <d v="2025-06-11T00:00:00"/>
    <d v="2025-06-17T00:00:00"/>
    <s v="Standard Class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"/>
    <n v="7"/>
    <n v="0.6"/>
    <n v="-9.0944000000000003"/>
    <n v="2025"/>
    <x v="5"/>
    <n v="6"/>
    <s v="Q2"/>
    <n v="6"/>
    <n v="-0.72499999999999998"/>
  </r>
  <r>
    <n v="4981"/>
    <s v="US-2025-118745"/>
    <d v="2025-06-11T00:00:00"/>
    <d v="2025-06-16T00:00:00"/>
    <s v="Standard Class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1"/>
    <n v="2025"/>
    <x v="5"/>
    <n v="6"/>
    <s v="Q2"/>
    <n v="5"/>
    <n v="3.750000000000011E-2"/>
  </r>
  <r>
    <n v="4982"/>
    <s v="US-2025-169922"/>
    <d v="2025-06-11T00:00:00"/>
    <d v="2025-06-17T00:00:00"/>
    <s v="Standard Class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20000000000002"/>
    <n v="4"/>
    <n v="0.8"/>
    <n v="-13.6488"/>
    <n v="2025"/>
    <x v="5"/>
    <n v="6"/>
    <s v="Q2"/>
    <n v="6"/>
    <n v="-1.65"/>
  </r>
  <r>
    <n v="4983"/>
    <s v="US-2025-169922"/>
    <d v="2025-06-11T00:00:00"/>
    <d v="2025-06-17T00:00:00"/>
    <s v="Standard Class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40000000000001"/>
    <n v="4"/>
    <n v="0.8"/>
    <n v="-2.1503999999999999"/>
    <n v="2025"/>
    <x v="5"/>
    <n v="6"/>
    <s v="Q2"/>
    <n v="6"/>
    <n v="-1.5999999999999999"/>
  </r>
  <r>
    <n v="4984"/>
    <s v="US-2025-142405"/>
    <d v="2025-06-11T00:00:00"/>
    <d v="2025-06-15T00:00:00"/>
    <s v="Standard Class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799999999999"/>
    <n v="2025"/>
    <x v="5"/>
    <n v="6"/>
    <s v="Q2"/>
    <n v="4"/>
    <n v="0.32499999999999996"/>
  </r>
  <r>
    <n v="4985"/>
    <s v="US-2025-142405"/>
    <d v="2025-06-11T00:00:00"/>
    <d v="2025-06-15T00:00:00"/>
    <s v="Standard Class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4000000000004"/>
    <n v="2025"/>
    <x v="5"/>
    <n v="6"/>
    <s v="Q2"/>
    <n v="4"/>
    <n v="0.47000000000000003"/>
  </r>
  <r>
    <n v="4986"/>
    <s v="US-2025-127775"/>
    <d v="2025-06-11T00:00:00"/>
    <d v="2025-06-13T00:00:00"/>
    <s v="Second Class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7"/>
    <n v="3"/>
    <n v="0"/>
    <n v="71.991"/>
    <n v="2025"/>
    <x v="5"/>
    <n v="6"/>
    <s v="Q2"/>
    <n v="2"/>
    <n v="0.3"/>
  </r>
  <r>
    <n v="4987"/>
    <s v="US-2025-142405"/>
    <d v="2025-06-11T00:00:00"/>
    <d v="2025-06-15T00:00:00"/>
    <s v="Standard Class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"/>
    <n v="2025"/>
    <x v="5"/>
    <n v="6"/>
    <s v="Q2"/>
    <n v="4"/>
    <n v="0.33999999999999997"/>
  </r>
  <r>
    <n v="4988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"/>
    <n v="2025"/>
    <x v="5"/>
    <n v="6"/>
    <s v="Q2"/>
    <n v="4"/>
    <n v="-0.31428571428571428"/>
  </r>
  <r>
    <n v="4989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"/>
    <n v="2"/>
    <n v="0.6"/>
    <n v="-4.5396000000000001"/>
    <n v="2025"/>
    <x v="5"/>
    <n v="6"/>
    <s v="Q2"/>
    <n v="4"/>
    <n v="-0.65"/>
  </r>
  <r>
    <n v="4990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600000000001"/>
    <n v="2025"/>
    <x v="5"/>
    <n v="6"/>
    <s v="Q2"/>
    <n v="3"/>
    <n v="0.39"/>
  </r>
  <r>
    <n v="4991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4"/>
    <n v="4"/>
    <n v="0.8"/>
    <n v="-160.96"/>
    <n v="2025"/>
    <x v="5"/>
    <n v="6"/>
    <s v="Q2"/>
    <n v="4"/>
    <n v="-2.5"/>
  </r>
  <r>
    <n v="4992"/>
    <s v="US-2025-127208"/>
    <d v="2025-06-12T00:00:00"/>
    <d v="2025-06-15T00:00:00"/>
    <s v="First Class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02"/>
    <n v="2025"/>
    <x v="5"/>
    <n v="6"/>
    <s v="Q2"/>
    <n v="3"/>
    <n v="0.27"/>
  </r>
  <r>
    <n v="4993"/>
    <s v="US-2025-139941"/>
    <d v="2025-06-12T00:00:00"/>
    <d v="2025-06-17T00:00:00"/>
    <s v="Standard Class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  <n v="2025"/>
    <x v="5"/>
    <n v="6"/>
    <s v="Q2"/>
    <n v="5"/>
    <n v="0.35"/>
  </r>
  <r>
    <n v="4994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OFF-AR-10003469"/>
    <x v="0"/>
    <s v="Art"/>
    <s v="Nontoxic Chalk"/>
    <n v="11.263999999999999"/>
    <n v="8"/>
    <n v="0.2"/>
    <n v="3.9424000000000001"/>
    <n v="2025"/>
    <x v="5"/>
    <n v="6"/>
    <s v="Q2"/>
    <n v="4"/>
    <n v="0.35000000000000003"/>
  </r>
  <r>
    <n v="4995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4"/>
    <n v="2"/>
    <n v="0.8"/>
    <n v="-2.6669999999999998"/>
    <n v="2025"/>
    <x v="5"/>
    <n v="6"/>
    <s v="Q2"/>
    <n v="4"/>
    <n v="-1.7499999999999998"/>
  </r>
  <r>
    <n v="4996"/>
    <s v="US-2025-127208"/>
    <d v="2025-06-12T00:00:00"/>
    <d v="2025-06-15T00:00:00"/>
    <s v="First Class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39999999999998"/>
    <n v="3"/>
    <n v="0"/>
    <n v="8.0351999999999997"/>
    <n v="2025"/>
    <x v="5"/>
    <n v="6"/>
    <s v="Q2"/>
    <n v="3"/>
    <n v="0.48000000000000004"/>
  </r>
  <r>
    <n v="4997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  <n v="2025"/>
    <x v="5"/>
    <n v="6"/>
    <s v="Q2"/>
    <n v="3"/>
    <n v="0.45"/>
  </r>
  <r>
    <n v="4998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9"/>
    <n v="2025"/>
    <x v="5"/>
    <n v="6"/>
    <s v="Q2"/>
    <n v="3"/>
    <n v="0.45"/>
  </r>
  <r>
    <n v="4999"/>
    <s v="US-2025-138688"/>
    <d v="2025-06-12T00:00:00"/>
    <d v="2025-06-16T00:00:00"/>
    <s v="Second Class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4000000000004"/>
    <n v="2025"/>
    <x v="5"/>
    <n v="6"/>
    <s v="Q2"/>
    <n v="4"/>
    <n v="0.47000000000000003"/>
  </r>
  <r>
    <n v="5000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OFF-PA-10000232"/>
    <x v="0"/>
    <s v="Paper"/>
    <s v="Xerox 1975"/>
    <n v="15.552"/>
    <n v="3"/>
    <n v="0.2"/>
    <n v="5.6375999999999999"/>
    <n v="2025"/>
    <x v="5"/>
    <n v="6"/>
    <s v="Q2"/>
    <n v="4"/>
    <n v="0.36249999999999999"/>
  </r>
  <r>
    <n v="5001"/>
    <s v="US-2025-139941"/>
    <d v="2025-06-12T00:00:00"/>
    <d v="2025-06-17T00:00:00"/>
    <s v="Standard Class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3"/>
    <n v="2025"/>
    <x v="5"/>
    <n v="6"/>
    <s v="Q2"/>
    <n v="5"/>
    <n v="0.45"/>
  </r>
  <r>
    <n v="5002"/>
    <s v="US-2025-104633"/>
    <d v="2025-06-12T00:00:00"/>
    <d v="2025-06-16T00:00:00"/>
    <s v="Standard Class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6000000000001"/>
    <n v="2025"/>
    <x v="5"/>
    <n v="6"/>
    <s v="Q2"/>
    <n v="4"/>
    <n v="0.45"/>
  </r>
  <r>
    <n v="5003"/>
    <s v="US-2025-147375"/>
    <d v="2025-06-12T00:00:00"/>
    <d v="2025-06-14T00:00:00"/>
    <s v="Second Class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9"/>
    <n v="2025"/>
    <x v="5"/>
    <n v="6"/>
    <s v="Q2"/>
    <n v="2"/>
    <n v="0.36249999999999999"/>
  </r>
  <r>
    <n v="5004"/>
    <s v="US-2025-164035"/>
    <d v="2025-06-12T00:00:00"/>
    <d v="2025-06-17T00:00:00"/>
    <s v="Standard Class"/>
    <s v="CR-12730"/>
    <s v="Craig Reiter"/>
    <x v="0"/>
    <s v="United States"/>
    <s v="Chicago"/>
    <s v="Illinois"/>
    <n v="60610"/>
    <x v="0"/>
    <s v="OFF-PA-10002160"/>
    <x v="0"/>
    <s v="Paper"/>
    <s v="Xerox 1978"/>
    <n v="23.12"/>
    <n v="5"/>
    <n v="0.2"/>
    <n v="8.3810000000000002"/>
    <n v="2025"/>
    <x v="5"/>
    <n v="6"/>
    <s v="Q2"/>
    <n v="5"/>
    <n v="0.36249999999999999"/>
  </r>
  <r>
    <n v="5005"/>
    <s v="US-2025-104633"/>
    <d v="2025-06-12T00:00:00"/>
    <d v="2025-06-16T00:00:00"/>
    <s v="Standard Class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7999999999997"/>
    <n v="2025"/>
    <x v="5"/>
    <n v="6"/>
    <s v="Q2"/>
    <n v="4"/>
    <n v="0.47999999999999993"/>
  </r>
  <r>
    <n v="5006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799999999998"/>
    <n v="2025"/>
    <x v="5"/>
    <n v="6"/>
    <s v="Q2"/>
    <n v="3"/>
    <n v="0.27999999999999997"/>
  </r>
  <r>
    <n v="5007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01"/>
    <n v="9"/>
    <n v="0.2"/>
    <n v="6.7535999999999996"/>
    <n v="2025"/>
    <x v="5"/>
    <n v="6"/>
    <s v="Q2"/>
    <n v="4"/>
    <n v="9.9999999999999992E-2"/>
  </r>
  <r>
    <n v="5008"/>
    <s v="US-2025-147375"/>
    <d v="2025-06-12T00:00:00"/>
    <d v="2025-06-14T00:00:00"/>
    <s v="Second Class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01"/>
    <n v="2025"/>
    <x v="5"/>
    <n v="6"/>
    <s v="Q2"/>
    <n v="2"/>
    <n v="4.2857142857142858E-2"/>
  </r>
  <r>
    <n v="5009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6"/>
    <n v="2025"/>
    <x v="5"/>
    <n v="6"/>
    <s v="Q2"/>
    <n v="3"/>
    <n v="0.28999999999999998"/>
  </r>
  <r>
    <n v="5010"/>
    <s v="CA-2025-121465"/>
    <d v="2025-06-12T00:00:00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  <n v="2025"/>
    <x v="5"/>
    <n v="6"/>
    <s v="Q2"/>
    <n v="5"/>
    <n v="0.39"/>
  </r>
  <r>
    <n v="5011"/>
    <s v="CA-2025-121465"/>
    <d v="2025-06-12T00:00:00"/>
    <d v="2025-06-17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  <n v="2025"/>
    <x v="5"/>
    <n v="6"/>
    <s v="Q2"/>
    <n v="5"/>
    <n v="0.35"/>
  </r>
  <r>
    <n v="5012"/>
    <s v="CA-2025-121465"/>
    <d v="2025-06-12T00:00:00"/>
    <d v="2025-06-17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  <n v="2025"/>
    <x v="5"/>
    <n v="6"/>
    <s v="Q2"/>
    <n v="5"/>
    <n v="0.32500000000000001"/>
  </r>
  <r>
    <n v="5013"/>
    <s v="CA-2025-121465"/>
    <d v="2025-06-12T00:00:00"/>
    <d v="2025-06-17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  <n v="2025"/>
    <x v="5"/>
    <n v="6"/>
    <s v="Q2"/>
    <n v="5"/>
    <n v="0.26"/>
  </r>
  <r>
    <n v="5014"/>
    <s v="US-2025-126795"/>
    <d v="2025-06-13T00:00:00"/>
    <d v="2025-06-16T00:00:00"/>
    <s v="Second Class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7999999999998"/>
    <n v="2"/>
    <n v="0.2"/>
    <n v="11.748799999999999"/>
    <n v="2025"/>
    <x v="5"/>
    <n v="6"/>
    <s v="Q2"/>
    <n v="3"/>
    <n v="0.35"/>
  </r>
  <r>
    <n v="5015"/>
    <s v="US-2025-136287"/>
    <d v="2025-06-13T00:00:00"/>
    <d v="2025-06-17T00:00:00"/>
    <s v="Standard Class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40000000000008"/>
    <n v="2025"/>
    <x v="5"/>
    <n v="6"/>
    <s v="Q2"/>
    <n v="4"/>
    <n v="0.46000000000000008"/>
  </r>
  <r>
    <n v="5016"/>
    <s v="US-2025-155005"/>
    <d v="2025-06-13T00:00:00"/>
    <d v="2025-06-15T00:00:00"/>
    <s v="Second Class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7"/>
    <n v="3"/>
    <n v="0"/>
    <n v="94.492500000000007"/>
    <n v="2025"/>
    <x v="5"/>
    <n v="6"/>
    <s v="Q2"/>
    <n v="2"/>
    <n v="0.25"/>
  </r>
  <r>
    <n v="5017"/>
    <s v="US-2025-108497"/>
    <d v="2025-06-14T00:00:00"/>
    <d v="2025-06-14T00:00:00"/>
    <s v="Same Day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4999999999997"/>
    <n v="2025"/>
    <x v="5"/>
    <n v="6"/>
    <s v="Q2"/>
    <n v="0"/>
    <n v="5.8823529411764705E-2"/>
  </r>
  <r>
    <n v="5018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1000000000004"/>
    <n v="2025"/>
    <x v="5"/>
    <n v="6"/>
    <s v="Q2"/>
    <n v="3"/>
    <n v="0.47000000000000003"/>
  </r>
  <r>
    <n v="5019"/>
    <s v="US-2025-128223"/>
    <d v="2025-06-14T00:00:00"/>
    <d v="2025-06-14T00:00:00"/>
    <s v="Same Day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80000000001"/>
    <n v="7"/>
    <n v="0.2"/>
    <n v="80.843000000000103"/>
    <n v="2025"/>
    <x v="5"/>
    <n v="6"/>
    <s v="Q2"/>
    <n v="0"/>
    <n v="6.2500000000000083E-2"/>
  </r>
  <r>
    <n v="5020"/>
    <s v="US-2025-155747"/>
    <d v="2025-06-14T00:00:00"/>
    <d v="2025-06-21T00:00:00"/>
    <s v="Standard Class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"/>
    <n v="2025"/>
    <x v="5"/>
    <n v="6"/>
    <s v="Q2"/>
    <n v="7"/>
    <n v="-0.35000000000000003"/>
  </r>
  <r>
    <n v="5021"/>
    <s v="US-2025-132304"/>
    <d v="2025-06-14T00:00:00"/>
    <d v="2025-06-18T00:00:00"/>
    <s v="Standard Class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9"/>
    <n v="2025"/>
    <x v="5"/>
    <n v="6"/>
    <s v="Q2"/>
    <n v="4"/>
    <n v="0.3"/>
  </r>
  <r>
    <n v="5022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  <n v="2025"/>
    <x v="5"/>
    <n v="6"/>
    <s v="Q2"/>
    <n v="3"/>
    <n v="0.28999999999999998"/>
  </r>
  <r>
    <n v="5023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  <n v="2025"/>
    <x v="5"/>
    <n v="6"/>
    <s v="Q2"/>
    <n v="3"/>
    <n v="0.28999999999999998"/>
  </r>
  <r>
    <n v="5024"/>
    <s v="US-2025-133872"/>
    <d v="2025-06-14T00:00:00"/>
    <d v="2025-06-17T00:00:00"/>
    <s v="First Class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"/>
    <n v="4"/>
    <n v="0.7"/>
    <n v="-26.623999999999999"/>
    <n v="2025"/>
    <x v="5"/>
    <n v="6"/>
    <s v="Q2"/>
    <n v="3"/>
    <n v="-0.66666666666666663"/>
  </r>
  <r>
    <n v="5025"/>
    <s v="US-2025-133872"/>
    <d v="2025-06-14T00:00:00"/>
    <d v="2025-06-17T00:00:00"/>
    <s v="First Class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  <n v="2025"/>
    <x v="5"/>
    <n v="6"/>
    <s v="Q2"/>
    <n v="3"/>
    <n v="0.125"/>
  </r>
  <r>
    <n v="5026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93"/>
    <n v="2025"/>
    <x v="5"/>
    <n v="6"/>
    <s v="Q2"/>
    <n v="3"/>
    <n v="0.32999999999999996"/>
  </r>
  <r>
    <n v="5027"/>
    <s v="US-2025-152765"/>
    <d v="2025-06-15T00:00:00"/>
    <d v="2025-06-18T00:00:00"/>
    <s v="First Class"/>
    <s v="LS-17245"/>
    <s v="Lynn Smith"/>
    <x v="0"/>
    <s v="United States"/>
    <s v="Houston"/>
    <s v="Texas"/>
    <n v="77036"/>
    <x v="0"/>
    <s v="OFF-PA-10000483"/>
    <x v="0"/>
    <s v="Paper"/>
    <s v="Xerox 19"/>
    <n v="173.488"/>
    <n v="7"/>
    <n v="0.2"/>
    <n v="54.215000000000003"/>
    <n v="2025"/>
    <x v="5"/>
    <n v="6"/>
    <s v="Q2"/>
    <n v="3"/>
    <n v="0.3125"/>
  </r>
  <r>
    <n v="5028"/>
    <s v="US-2025-137127"/>
    <d v="2025-06-16T00:00:00"/>
    <d v="2025-06-22T00:00:00"/>
    <s v="Standard Class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  <n v="2025"/>
    <x v="5"/>
    <n v="6"/>
    <s v="Q2"/>
    <n v="6"/>
    <n v="0.48"/>
  </r>
  <r>
    <n v="5029"/>
    <s v="US-2025-148593"/>
    <d v="2025-06-16T00:00:00"/>
    <d v="2025-06-18T00:00:00"/>
    <s v="Second Class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5"/>
    <n v="5"/>
    <n v="0"/>
    <n v="21.784500000000001"/>
    <n v="2025"/>
    <x v="5"/>
    <n v="6"/>
    <s v="Q2"/>
    <n v="2"/>
    <n v="0.47000000000000003"/>
  </r>
  <r>
    <n v="5030"/>
    <s v="US-2025-140977"/>
    <d v="2025-06-16T00:00:00"/>
    <d v="2025-06-19T00:00:00"/>
    <s v="Second Class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99"/>
    <n v="2025"/>
    <x v="5"/>
    <n v="6"/>
    <s v="Q2"/>
    <n v="3"/>
    <n v="-0.02"/>
  </r>
  <r>
    <n v="5031"/>
    <s v="US-2025-123512"/>
    <d v="2025-06-17T00:00:00"/>
    <d v="2025-06-19T00:00:00"/>
    <s v="First Class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6"/>
    <n v="2"/>
    <n v="0.15"/>
    <n v="14.098000000000001"/>
    <n v="2025"/>
    <x v="5"/>
    <n v="6"/>
    <s v="Q2"/>
    <n v="2"/>
    <n v="5.8823529411764712E-2"/>
  </r>
  <r>
    <n v="5032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96"/>
    <n v="2025"/>
    <x v="5"/>
    <n v="6"/>
    <s v="Q2"/>
    <n v="1"/>
    <n v="2.2222222222222251E-2"/>
  </r>
  <r>
    <n v="5033"/>
    <s v="US-2025-107146"/>
    <d v="2025-06-17T00:00:00"/>
    <d v="2025-06-19T00:00:00"/>
    <s v="First Class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600000000002"/>
    <n v="4"/>
    <n v="0.2"/>
    <n v="54.352799999999903"/>
    <n v="2025"/>
    <x v="5"/>
    <n v="6"/>
    <s v="Q2"/>
    <n v="2"/>
    <n v="0.11249999999999979"/>
  </r>
  <r>
    <n v="5034"/>
    <s v="US-2025-107146"/>
    <d v="2025-06-17T00:00:00"/>
    <d v="2025-06-19T00:00:00"/>
    <s v="First Class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199999999998"/>
    <n v="3"/>
    <n v="0.2"/>
    <n v="-13.317600000000001"/>
    <n v="2025"/>
    <x v="5"/>
    <n v="6"/>
    <s v="Q2"/>
    <n v="2"/>
    <n v="-5.000000000000001E-2"/>
  </r>
  <r>
    <n v="5035"/>
    <s v="US-2025-129861"/>
    <d v="2025-06-17T00:00:00"/>
    <d v="2025-06-23T00:00:00"/>
    <s v="Standard Class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"/>
    <n v="2025"/>
    <x v="5"/>
    <n v="6"/>
    <s v="Q2"/>
    <n v="6"/>
    <n v="-0.56666666666666665"/>
  </r>
  <r>
    <n v="5036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  <n v="2025"/>
    <x v="5"/>
    <n v="6"/>
    <s v="Q2"/>
    <n v="1"/>
    <n v="0.5"/>
  </r>
  <r>
    <n v="5037"/>
    <s v="US-2025-133613"/>
    <d v="2025-06-17T00:00:00"/>
    <d v="2025-06-22T00:00:00"/>
    <s v="Standard Class"/>
    <s v="CP-12340"/>
    <s v="Christine Phan"/>
    <x v="2"/>
    <s v="United States"/>
    <s v="Waterbury"/>
    <s v="Connecticut"/>
    <n v="6708"/>
    <x v="1"/>
    <s v="OFF-AR-10003829"/>
    <x v="0"/>
    <s v="Art"/>
    <s v="Newell 35"/>
    <n v="9.84"/>
    <n v="3"/>
    <n v="0"/>
    <n v="2.8536000000000001"/>
    <n v="2025"/>
    <x v="5"/>
    <n v="6"/>
    <s v="Q2"/>
    <n v="5"/>
    <n v="0.29000000000000004"/>
  </r>
  <r>
    <n v="5038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"/>
    <n v="4"/>
    <n v="0.2"/>
    <n v="16.361999999999998"/>
    <n v="2025"/>
    <x v="5"/>
    <n v="6"/>
    <s v="Q2"/>
    <n v="1"/>
    <n v="0.33749999999999997"/>
  </r>
  <r>
    <n v="5039"/>
    <s v="US-2025-133613"/>
    <d v="2025-06-17T00:00:00"/>
    <d v="2025-06-22T00:00:00"/>
    <s v="Standard Class"/>
    <s v="CP-12340"/>
    <s v="Christine Phan"/>
    <x v="2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  <n v="2025"/>
    <x v="5"/>
    <n v="6"/>
    <s v="Q2"/>
    <n v="5"/>
    <n v="0.47000000000000003"/>
  </r>
  <r>
    <n v="5040"/>
    <s v="US-2025-123512"/>
    <d v="2025-06-17T00:00:00"/>
    <d v="2025-06-19T00:00:00"/>
    <s v="First Class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8"/>
    <n v="2025"/>
    <x v="5"/>
    <n v="6"/>
    <s v="Q2"/>
    <n v="2"/>
    <n v="0.48000000000000004"/>
  </r>
  <r>
    <n v="5041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  <n v="2025"/>
    <x v="5"/>
    <n v="6"/>
    <s v="Q2"/>
    <n v="1"/>
    <n v="0.48"/>
  </r>
  <r>
    <n v="5042"/>
    <s v="US-2025-159345"/>
    <d v="2025-06-17T00:00:00"/>
    <d v="2025-06-22T00:00:00"/>
    <s v="Standard Class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  <n v="2025"/>
    <x v="5"/>
    <n v="6"/>
    <s v="Q2"/>
    <n v="5"/>
    <n v="0.49"/>
  </r>
  <r>
    <n v="5043"/>
    <s v="US-2025-123512"/>
    <d v="2025-06-17T00:00:00"/>
    <d v="2025-06-19T00:00:00"/>
    <s v="First Class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  <n v="2025"/>
    <x v="5"/>
    <n v="6"/>
    <s v="Q2"/>
    <n v="2"/>
    <n v="0.49"/>
  </r>
  <r>
    <n v="5044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OFF-PA-10001569"/>
    <x v="0"/>
    <s v="Paper"/>
    <s v="Xerox 232"/>
    <n v="32.4"/>
    <n v="5"/>
    <n v="0"/>
    <n v="15.552"/>
    <n v="2025"/>
    <x v="5"/>
    <n v="6"/>
    <s v="Q2"/>
    <n v="1"/>
    <n v="0.48"/>
  </r>
  <r>
    <n v="5045"/>
    <s v="US-2025-145842"/>
    <d v="2025-06-17T00:00:00"/>
    <d v="2025-06-20T00:00:00"/>
    <s v="Second Class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899"/>
    <n v="2025"/>
    <x v="5"/>
    <n v="6"/>
    <s v="Q2"/>
    <n v="3"/>
    <n v="9.9999999999999742E-3"/>
  </r>
  <r>
    <n v="5046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4"/>
    <n v="2025"/>
    <x v="5"/>
    <n v="6"/>
    <s v="Q2"/>
    <n v="1"/>
    <n v="0.25"/>
  </r>
  <r>
    <n v="5047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x v="1"/>
    <s v="TEC-AC-10002167"/>
    <x v="2"/>
    <s v="Accessories"/>
    <s v="ImationÂ 8gb Micro Traveldrive Usb 2.0Â Flash Drive"/>
    <n v="30"/>
    <n v="2"/>
    <n v="0"/>
    <n v="3.3"/>
    <n v="2025"/>
    <x v="5"/>
    <n v="6"/>
    <s v="Q2"/>
    <n v="1"/>
    <n v="0.11"/>
  </r>
  <r>
    <n v="5048"/>
    <s v="US-2025-133613"/>
    <d v="2025-06-17T00:00:00"/>
    <d v="2025-06-22T00:00:00"/>
    <s v="Standard Class"/>
    <s v="CP-12340"/>
    <s v="Christine Phan"/>
    <x v="2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  <n v="2025"/>
    <x v="5"/>
    <n v="6"/>
    <s v="Q2"/>
    <n v="5"/>
    <n v="0.26999999999999996"/>
  </r>
  <r>
    <n v="5049"/>
    <s v="US-2025-131744"/>
    <d v="2025-06-18T00:00:00"/>
    <d v="2025-06-20T00:00:00"/>
    <s v="Second Class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2"/>
    <n v="2025"/>
    <x v="5"/>
    <n v="6"/>
    <s v="Q2"/>
    <n v="2"/>
    <n v="0.19999999999999998"/>
  </r>
  <r>
    <n v="5050"/>
    <s v="US-2025-131744"/>
    <d v="2025-06-18T00:00:00"/>
    <d v="2025-06-20T00:00:00"/>
    <s v="Second Class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5"/>
    <n v="2025"/>
    <x v="5"/>
    <n v="6"/>
    <s v="Q2"/>
    <n v="2"/>
    <n v="-0.83333333333333326"/>
  </r>
  <r>
    <n v="5051"/>
    <s v="US-2025-163461"/>
    <d v="2025-06-18T00:00:00"/>
    <d v="2025-06-21T00:00:00"/>
    <s v="First Class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4"/>
    <n v="2025"/>
    <x v="5"/>
    <n v="6"/>
    <s v="Q2"/>
    <n v="3"/>
    <n v="0.35"/>
  </r>
  <r>
    <n v="5052"/>
    <s v="US-2025-131744"/>
    <d v="2025-06-18T00:00:00"/>
    <d v="2025-06-20T00:00:00"/>
    <s v="Second Class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79999999999999"/>
    <n v="2"/>
    <n v="0.2"/>
    <n v="2.14"/>
    <n v="2025"/>
    <x v="5"/>
    <n v="6"/>
    <s v="Q2"/>
    <n v="2"/>
    <n v="0.3125"/>
  </r>
  <r>
    <n v="5053"/>
    <s v="CA-2025-136547"/>
    <d v="2025-06-18T00:00:00"/>
    <d v="2025-06-22T00:00:00"/>
    <s v="Standard Class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  <n v="2025"/>
    <x v="5"/>
    <n v="6"/>
    <s v="Q2"/>
    <n v="4"/>
    <n v="-0.45"/>
  </r>
  <r>
    <n v="5054"/>
    <s v="US-2025-105760"/>
    <d v="2025-06-19T00:00:00"/>
    <d v="2025-06-20T00:00:00"/>
    <s v="First Class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  <n v="2025"/>
    <x v="5"/>
    <n v="6"/>
    <s v="Q2"/>
    <n v="1"/>
    <n v="0.47"/>
  </r>
  <r>
    <n v="5055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4000000000002"/>
    <n v="2025"/>
    <x v="5"/>
    <n v="6"/>
    <s v="Q2"/>
    <n v="1"/>
    <n v="-4.9999999999999996E-2"/>
  </r>
  <r>
    <n v="5056"/>
    <s v="US-2025-149965"/>
    <d v="2025-06-20T00:00:00"/>
    <d v="2025-06-25T00:00:00"/>
    <s v="Standard Class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899999999999"/>
    <n v="2025"/>
    <x v="5"/>
    <n v="6"/>
    <s v="Q2"/>
    <n v="5"/>
    <n v="0.41"/>
  </r>
  <r>
    <n v="5057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98"/>
    <n v="2025"/>
    <x v="5"/>
    <n v="6"/>
    <s v="Q2"/>
    <n v="4"/>
    <n v="7.4999999999999997E-2"/>
  </r>
  <r>
    <n v="5058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7999999999998"/>
    <n v="2025"/>
    <x v="5"/>
    <n v="6"/>
    <s v="Q2"/>
    <n v="1"/>
    <n v="0.25999999999999995"/>
  </r>
  <r>
    <n v="5059"/>
    <s v="US-2025-152534"/>
    <d v="2025-06-20T00:00:00"/>
    <d v="2025-06-25T00:00:00"/>
    <s v="Second Class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5999999999999"/>
    <n v="2025"/>
    <x v="5"/>
    <n v="6"/>
    <s v="Q2"/>
    <n v="5"/>
    <n v="0.25999999999999995"/>
  </r>
  <r>
    <n v="5060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03"/>
    <n v="2025"/>
    <x v="5"/>
    <n v="6"/>
    <s v="Q2"/>
    <n v="1"/>
    <n v="0.36250000000000004"/>
  </r>
  <r>
    <n v="5061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"/>
    <n v="6"/>
    <n v="0.7"/>
    <n v="-21.793199999999999"/>
    <n v="2025"/>
    <x v="5"/>
    <n v="6"/>
    <s v="Q2"/>
    <n v="4"/>
    <n v="-0.73333333333333328"/>
  </r>
  <r>
    <n v="5062"/>
    <s v="US-2025-108581"/>
    <d v="2025-06-20T00:00:00"/>
    <d v="2025-06-26T00:00:00"/>
    <s v="Standard Class"/>
    <s v="EA-14035"/>
    <s v="Erin Ashbrook"/>
    <x v="2"/>
    <s v="United States"/>
    <s v="Carrollton"/>
    <s v="Texas"/>
    <n v="75007"/>
    <x v="0"/>
    <s v="OFF-PA-10000809"/>
    <x v="0"/>
    <s v="Paper"/>
    <s v="Xerox 206"/>
    <n v="10.368"/>
    <n v="2"/>
    <n v="0.2"/>
    <n v="3.6288"/>
    <n v="2025"/>
    <x v="5"/>
    <n v="6"/>
    <s v="Q2"/>
    <n v="6"/>
    <n v="0.35"/>
  </r>
  <r>
    <n v="5063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5999999999997"/>
    <n v="8"/>
    <n v="0.2"/>
    <n v="15.2064"/>
    <n v="2025"/>
    <x v="5"/>
    <n v="6"/>
    <s v="Q2"/>
    <n v="4"/>
    <n v="0.33750000000000002"/>
  </r>
  <r>
    <n v="5064"/>
    <s v="US-2025-152534"/>
    <d v="2025-06-20T00:00:00"/>
    <d v="2025-06-25T00:00:00"/>
    <s v="Second Class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  <n v="2025"/>
    <x v="5"/>
    <n v="6"/>
    <s v="Q2"/>
    <n v="5"/>
    <n v="0.48000000000000004"/>
  </r>
  <r>
    <n v="5065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"/>
    <n v="3"/>
    <n v="0.2"/>
    <n v="5.4432"/>
    <n v="2025"/>
    <x v="5"/>
    <n v="6"/>
    <s v="Q2"/>
    <n v="4"/>
    <n v="0.35000000000000003"/>
  </r>
  <r>
    <n v="5066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  <n v="2025"/>
    <x v="5"/>
    <n v="6"/>
    <s v="Q2"/>
    <n v="1"/>
    <n v="0.48000000000000004"/>
  </r>
  <r>
    <n v="5067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895"/>
    <n v="2025"/>
    <x v="5"/>
    <n v="6"/>
    <s v="Q2"/>
    <n v="1"/>
    <n v="5.9999999999999935E-2"/>
  </r>
  <r>
    <n v="5068"/>
    <s v="US-2025-108581"/>
    <d v="2025-06-20T00:00:00"/>
    <d v="2025-06-26T00:00:00"/>
    <s v="Standard Class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  <n v="2025"/>
    <x v="5"/>
    <n v="6"/>
    <s v="Q2"/>
    <n v="6"/>
    <n v="0.27500000000000002"/>
  </r>
  <r>
    <n v="5069"/>
    <s v="US-2025-169194"/>
    <d v="2025-06-20T00:00:00"/>
    <d v="2025-06-25T00:00:00"/>
    <s v="Standard Class"/>
    <s v="LH-16900"/>
    <s v="Lena Hernandez"/>
    <x v="0"/>
    <s v="United States"/>
    <s v="Dover"/>
    <s v="Delaware"/>
    <n v="19901"/>
    <x v="1"/>
    <s v="TEC-AC-10002167"/>
    <x v="2"/>
    <s v="Accessories"/>
    <s v="ImationÂ 8gb Micro Traveldrive Usb 2.0Â Flash Drive"/>
    <n v="45"/>
    <n v="3"/>
    <n v="0"/>
    <n v="4.95"/>
    <n v="2025"/>
    <x v="5"/>
    <n v="6"/>
    <s v="Q2"/>
    <n v="5"/>
    <n v="0.11"/>
  </r>
  <r>
    <n v="5070"/>
    <s v="US-2025-149965"/>
    <d v="2025-06-20T00:00:00"/>
    <d v="2025-06-25T00:00:00"/>
    <s v="Standard Class"/>
    <s v="BS-11365"/>
    <s v="Bill Shonely"/>
    <x v="2"/>
    <s v="United States"/>
    <s v="Oklahoma City"/>
    <s v="Oklahoma"/>
    <n v="73120"/>
    <x v="0"/>
    <s v="TEC-AC-10004877"/>
    <x v="2"/>
    <s v="Accessories"/>
    <s v="ImationÂ 30456 USBÂ Flash DriveÂ 8GB"/>
    <n v="6.9"/>
    <n v="1"/>
    <n v="0"/>
    <n v="0.55200000000000005"/>
    <n v="2025"/>
    <x v="5"/>
    <n v="6"/>
    <s v="Q2"/>
    <n v="5"/>
    <n v="0.08"/>
  </r>
  <r>
    <n v="5071"/>
    <s v="US-2025-169194"/>
    <d v="2025-06-20T00:00:00"/>
    <d v="2025-06-25T00:00:00"/>
    <s v="Standard Class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01"/>
    <n v="2025"/>
    <x v="5"/>
    <n v="6"/>
    <s v="Q2"/>
    <n v="5"/>
    <n v="0.27999999999999997"/>
  </r>
  <r>
    <n v="5072"/>
    <s v="US-2025-119865"/>
    <d v="2025-06-21T00:00:00"/>
    <d v="2025-06-26T00:00:00"/>
    <s v="Standard Class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5999999999998"/>
    <n v="2025"/>
    <x v="5"/>
    <n v="6"/>
    <s v="Q2"/>
    <n v="5"/>
    <n v="-0.125"/>
  </r>
  <r>
    <n v="5073"/>
    <s v="US-2025-119865"/>
    <d v="2025-06-21T00:00:00"/>
    <d v="2025-06-26T00:00:00"/>
    <s v="Standard Class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  <n v="2025"/>
    <x v="5"/>
    <n v="6"/>
    <s v="Q2"/>
    <n v="5"/>
    <n v="0.35"/>
  </r>
  <r>
    <n v="5074"/>
    <s v="US-2025-119865"/>
    <d v="2025-06-21T00:00:00"/>
    <d v="2025-06-26T00:00:00"/>
    <s v="Standard Class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8"/>
    <n v="2025"/>
    <x v="5"/>
    <n v="6"/>
    <s v="Q2"/>
    <n v="5"/>
    <n v="0.32500000000000001"/>
  </r>
  <r>
    <n v="5075"/>
    <s v="US-2025-168361"/>
    <d v="2025-06-21T00:00:00"/>
    <d v="2025-06-25T00:00:00"/>
    <s v="Standard Class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97"/>
    <n v="1"/>
    <n v="0.8"/>
    <n v="-1.3375999999999999"/>
    <n v="2025"/>
    <x v="5"/>
    <n v="6"/>
    <s v="Q2"/>
    <n v="4"/>
    <n v="-1.5999999999999999"/>
  </r>
  <r>
    <n v="5076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2000000000001"/>
    <n v="2025"/>
    <x v="5"/>
    <n v="6"/>
    <s v="Q2"/>
    <n v="5"/>
    <n v="0.37"/>
  </r>
  <r>
    <n v="5077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  <n v="2025"/>
    <x v="5"/>
    <n v="6"/>
    <s v="Q2"/>
    <n v="5"/>
    <n v="0.47000000000000003"/>
  </r>
  <r>
    <n v="5078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1"/>
    <n v="2025"/>
    <x v="5"/>
    <n v="6"/>
    <s v="Q2"/>
    <n v="2"/>
    <n v="0.47000000000000003"/>
  </r>
  <r>
    <n v="5079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199999999997"/>
    <n v="2025"/>
    <x v="5"/>
    <n v="6"/>
    <s v="Q2"/>
    <n v="5"/>
    <n v="0.45999999999999996"/>
  </r>
  <r>
    <n v="5080"/>
    <s v="US-2025-154256"/>
    <d v="2025-06-23T00:00:00"/>
    <d v="2025-06-27T00:00:00"/>
    <s v="Second Class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  <n v="2025"/>
    <x v="5"/>
    <n v="6"/>
    <s v="Q2"/>
    <n v="4"/>
    <n v="0.47000000000000003"/>
  </r>
  <r>
    <n v="5081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  <n v="2025"/>
    <x v="5"/>
    <n v="6"/>
    <s v="Q2"/>
    <n v="2"/>
    <n v="0.47"/>
  </r>
  <r>
    <n v="5082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  <n v="2025"/>
    <x v="5"/>
    <n v="6"/>
    <s v="Q2"/>
    <n v="5"/>
    <n v="0.47000000000000003"/>
  </r>
  <r>
    <n v="5083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89999999999998"/>
    <n v="5"/>
    <n v="0"/>
    <n v="38.988"/>
    <n v="2025"/>
    <x v="5"/>
    <n v="6"/>
    <s v="Q2"/>
    <n v="5"/>
    <n v="0.12000000000000001"/>
  </r>
  <r>
    <n v="5084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600000000001"/>
    <n v="2025"/>
    <x v="5"/>
    <n v="6"/>
    <s v="Q2"/>
    <n v="2"/>
    <n v="0.27"/>
  </r>
  <r>
    <n v="5085"/>
    <s v="US-2025-142685"/>
    <d v="2025-06-23T00:00:00"/>
    <d v="2025-06-30T00:00:00"/>
    <s v="Standard Class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"/>
    <n v="7"/>
    <n v="0"/>
    <n v="16.703399999999998"/>
    <n v="2025"/>
    <x v="5"/>
    <n v="6"/>
    <s v="Q2"/>
    <n v="7"/>
    <n v="0.02"/>
  </r>
  <r>
    <n v="5086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901"/>
    <n v="2025"/>
    <x v="5"/>
    <n v="6"/>
    <s v="Q2"/>
    <n v="2"/>
    <n v="0.11249999999999988"/>
  </r>
  <r>
    <n v="5087"/>
    <s v="US-2025-100300"/>
    <d v="2025-06-24T00:00:00"/>
    <d v="2025-06-26T00:00:00"/>
    <s v="Second Class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2000000000002"/>
    <n v="2025"/>
    <x v="5"/>
    <n v="6"/>
    <s v="Q2"/>
    <n v="2"/>
    <n v="0.3"/>
  </r>
  <r>
    <n v="5088"/>
    <s v="US-2025-166240"/>
    <d v="2025-06-24T00:00:00"/>
    <d v="2025-06-28T00:00:00"/>
    <s v="Standard Class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97"/>
    <n v="2"/>
    <n v="0.8"/>
    <n v="-19.602"/>
    <n v="2025"/>
    <x v="5"/>
    <n v="6"/>
    <s v="Q2"/>
    <n v="4"/>
    <n v="-2.25"/>
  </r>
  <r>
    <n v="5089"/>
    <s v="US-2025-100300"/>
    <d v="2025-06-24T00:00:00"/>
    <d v="2025-06-26T00:00:00"/>
    <s v="Second Class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8000000000003"/>
    <n v="2025"/>
    <x v="5"/>
    <n v="6"/>
    <s v="Q2"/>
    <n v="2"/>
    <n v="0.48000000000000004"/>
  </r>
  <r>
    <n v="5090"/>
    <s v="US-2025-100300"/>
    <d v="2025-06-24T00:00:00"/>
    <d v="2025-06-26T00:00:00"/>
    <s v="Second Class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4"/>
    <n v="2025"/>
    <x v="5"/>
    <n v="6"/>
    <s v="Q2"/>
    <n v="2"/>
    <n v="0.11249999999999999"/>
  </r>
  <r>
    <n v="5091"/>
    <s v="US-2025-101987"/>
    <d v="2025-06-24T00:00:00"/>
    <d v="2025-06-30T00:00:00"/>
    <s v="Standard Class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1"/>
    <n v="2025"/>
    <x v="5"/>
    <n v="6"/>
    <s v="Q2"/>
    <n v="6"/>
    <n v="0.27999999999999997"/>
  </r>
  <r>
    <n v="5092"/>
    <s v="US-2025-130680"/>
    <d v="2025-06-24T00:00:00"/>
    <d v="2025-06-29T00:00:00"/>
    <s v="Standard Class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  <n v="2025"/>
    <x v="5"/>
    <n v="6"/>
    <s v="Q2"/>
    <n v="5"/>
    <n v="-0.25"/>
  </r>
  <r>
    <n v="5093"/>
    <s v="US-2025-101693"/>
    <d v="2025-06-25T00:00:00"/>
    <d v="2025-06-27T00:00:00"/>
    <s v="Second Class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102"/>
    <n v="2025"/>
    <x v="5"/>
    <n v="6"/>
    <s v="Q2"/>
    <n v="2"/>
    <n v="-7.142857142857155E-2"/>
  </r>
  <r>
    <n v="5094"/>
    <s v="US-2025-152051"/>
    <d v="2025-06-25T00:00:00"/>
    <d v="2025-06-29T00:00:00"/>
    <s v="Standard Class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9"/>
    <n v="3"/>
    <n v="0.3"/>
    <n v="-18.088200000000001"/>
    <n v="2025"/>
    <x v="5"/>
    <n v="6"/>
    <s v="Q2"/>
    <n v="4"/>
    <n v="-4.2857142857142858E-2"/>
  </r>
  <r>
    <n v="5095"/>
    <s v="US-2025-101693"/>
    <d v="2025-06-25T00:00:00"/>
    <d v="2025-06-27T00:00:00"/>
    <s v="Second Class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9"/>
    <n v="2025"/>
    <x v="5"/>
    <n v="6"/>
    <s v="Q2"/>
    <n v="2"/>
    <n v="-0.79999999999999993"/>
  </r>
  <r>
    <n v="5096"/>
    <s v="US-2025-118913"/>
    <d v="2025-06-25T00:00:00"/>
    <d v="2025-06-29T00:00:00"/>
    <s v="Standard Class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  <n v="2025"/>
    <x v="5"/>
    <n v="6"/>
    <s v="Q2"/>
    <n v="4"/>
    <n v="0.28000000000000003"/>
  </r>
  <r>
    <n v="5097"/>
    <s v="US-2025-152051"/>
    <d v="2025-06-25T00:00:00"/>
    <d v="2025-06-29T00:00:00"/>
    <s v="Standard Class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2"/>
    <n v="2025"/>
    <x v="5"/>
    <n v="6"/>
    <s v="Q2"/>
    <n v="4"/>
    <n v="-0.73333333333333328"/>
  </r>
  <r>
    <n v="5098"/>
    <s v="US-2025-152051"/>
    <d v="2025-06-25T00:00:00"/>
    <d v="2025-06-29T00:00:00"/>
    <s v="Standard Class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"/>
    <n v="6"/>
    <n v="0.2"/>
    <n v="-50.870399999999997"/>
    <n v="2025"/>
    <x v="5"/>
    <n v="6"/>
    <s v="Q2"/>
    <n v="4"/>
    <n v="-0.19999999999999998"/>
  </r>
  <r>
    <n v="5099"/>
    <s v="US-2025-114951"/>
    <d v="2025-06-26T00:00:00"/>
    <d v="2025-07-03T00:00:00"/>
    <s v="Standard Class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6000000000003"/>
    <n v="2025"/>
    <x v="5"/>
    <n v="6"/>
    <s v="Q2"/>
    <n v="7"/>
    <n v="0.28999999999999998"/>
  </r>
  <r>
    <n v="5100"/>
    <s v="US-2025-102127"/>
    <d v="2025-06-26T00:00:00"/>
    <d v="2025-07-02T00:00:00"/>
    <s v="Standard Class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6"/>
    <n v="2025"/>
    <x v="5"/>
    <n v="6"/>
    <s v="Q2"/>
    <n v="6"/>
    <n v="0.33999999999999997"/>
  </r>
  <r>
    <n v="5101"/>
    <s v="US-2025-152331"/>
    <d v="2025-06-26T00:00:00"/>
    <d v="2025-06-30T00:00:00"/>
    <s v="Standard Class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10000000000001"/>
    <n v="2025"/>
    <x v="5"/>
    <n v="6"/>
    <s v="Q2"/>
    <n v="4"/>
    <n v="8.7499999999999994E-2"/>
  </r>
  <r>
    <n v="5102"/>
    <s v="US-2025-100790"/>
    <d v="2025-06-26T00:00:00"/>
    <d v="2025-07-02T00:00:00"/>
    <s v="Standard Class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  <n v="2025"/>
    <x v="5"/>
    <n v="6"/>
    <s v="Q2"/>
    <n v="6"/>
    <n v="0.45"/>
  </r>
  <r>
    <n v="5103"/>
    <s v="US-2025-118101"/>
    <d v="2025-06-26T00:00:00"/>
    <d v="2025-06-26T00:00:00"/>
    <s v="Same Day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4000000000001"/>
    <n v="2025"/>
    <x v="5"/>
    <n v="6"/>
    <s v="Q2"/>
    <n v="0"/>
    <n v="0.47000000000000003"/>
  </r>
  <r>
    <n v="5104"/>
    <s v="US-2025-144015"/>
    <d v="2025-06-26T00:00:00"/>
    <d v="2025-06-26T00:00:00"/>
    <s v="Same Day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  <n v="2025"/>
    <x v="5"/>
    <n v="6"/>
    <s v="Q2"/>
    <n v="0"/>
    <n v="0.5"/>
  </r>
  <r>
    <n v="5105"/>
    <s v="US-2025-118101"/>
    <d v="2025-06-26T00:00:00"/>
    <d v="2025-06-26T00:00:00"/>
    <s v="Same Day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89999999999"/>
    <n v="2025"/>
    <x v="5"/>
    <n v="6"/>
    <s v="Q2"/>
    <n v="0"/>
    <n v="0.48999999999999994"/>
  </r>
  <r>
    <n v="5106"/>
    <s v="US-2025-144015"/>
    <d v="2025-06-26T00:00:00"/>
    <d v="2025-06-26T00:00:00"/>
    <s v="Same Day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Â¾â€ x 11â€"/>
    <n v="12.48"/>
    <n v="2"/>
    <n v="0"/>
    <n v="5.6159999999999997"/>
    <n v="2025"/>
    <x v="5"/>
    <n v="6"/>
    <s v="Q2"/>
    <n v="0"/>
    <n v="0.44999999999999996"/>
  </r>
  <r>
    <n v="5107"/>
    <s v="US-2025-119445"/>
    <d v="2025-06-26T00:00:00"/>
    <d v="2025-07-03T00:00:00"/>
    <s v="Standard Class"/>
    <s v="GM-14500"/>
    <s v="Gene McClure"/>
    <x v="0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99"/>
    <n v="2025"/>
    <x v="5"/>
    <n v="6"/>
    <s v="Q2"/>
    <n v="7"/>
    <n v="6.9999999999999993E-2"/>
  </r>
  <r>
    <n v="5108"/>
    <s v="US-2025-100790"/>
    <d v="2025-06-26T00:00:00"/>
    <d v="2025-07-02T00:00:00"/>
    <s v="Standard Class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  <n v="2025"/>
    <x v="5"/>
    <n v="6"/>
    <s v="Q2"/>
    <n v="6"/>
    <n v="0.12000000000000001"/>
  </r>
  <r>
    <n v="5109"/>
    <s v="US-2025-118101"/>
    <d v="2025-06-26T00:00:00"/>
    <d v="2025-06-26T00:00:00"/>
    <s v="Same Day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  <n v="2025"/>
    <x v="5"/>
    <n v="6"/>
    <s v="Q2"/>
    <n v="0"/>
    <n v="0.26"/>
  </r>
  <r>
    <n v="5110"/>
    <s v="US-2025-144015"/>
    <d v="2025-06-26T00:00:00"/>
    <d v="2025-06-26T00:00:00"/>
    <s v="Same Day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6"/>
    <n v="2025"/>
    <x v="5"/>
    <n v="6"/>
    <s v="Q2"/>
    <n v="0"/>
    <n v="0.05"/>
  </r>
  <r>
    <n v="5111"/>
    <s v="US-2025-102127"/>
    <d v="2025-06-26T00:00:00"/>
    <d v="2025-07-02T00:00:00"/>
    <s v="Standard Class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01"/>
    <n v="2025"/>
    <x v="5"/>
    <n v="6"/>
    <s v="Q2"/>
    <n v="6"/>
    <n v="6.9999999999999993E-2"/>
  </r>
  <r>
    <n v="5112"/>
    <s v="US-2025-102127"/>
    <d v="2025-06-26T00:00:00"/>
    <d v="2025-07-02T00:00:00"/>
    <s v="Standard Class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0999999999992"/>
    <n v="2025"/>
    <x v="5"/>
    <n v="6"/>
    <s v="Q2"/>
    <n v="6"/>
    <n v="0.43"/>
  </r>
  <r>
    <n v="5113"/>
    <s v="US-2025-158708"/>
    <d v="2025-06-26T00:00:00"/>
    <d v="2025-06-29T00:00:00"/>
    <s v="Second Class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1999999999998"/>
    <n v="2025"/>
    <x v="5"/>
    <n v="6"/>
    <s v="Q2"/>
    <n v="3"/>
    <n v="0.26250000000000001"/>
  </r>
  <r>
    <n v="5114"/>
    <s v="US-2025-160234"/>
    <d v="2025-06-26T00:00:00"/>
    <d v="2025-07-03T00:00:00"/>
    <s v="Standard Class"/>
    <s v="PF-19225"/>
    <s v="Phillip Flathmann"/>
    <x v="0"/>
    <s v="United States"/>
    <s v="Atlanta"/>
    <s v="Georgia"/>
    <n v="30318"/>
    <x v="2"/>
    <s v="TEC-PH-10004434"/>
    <x v="2"/>
    <s v="Phones"/>
    <s v="Cisco IPÂ PhoneÂ 7961G VoIPÂ phoneÂ - Dark gray"/>
    <n v="135.94999999999999"/>
    <n v="1"/>
    <n v="0"/>
    <n v="39.4255"/>
    <n v="2025"/>
    <x v="5"/>
    <n v="6"/>
    <s v="Q2"/>
    <n v="7"/>
    <n v="0.29000000000000004"/>
  </r>
  <r>
    <n v="5115"/>
    <s v="US-2025-153577"/>
    <d v="2025-06-27T00:00:00"/>
    <d v="2025-07-01T00:00:00"/>
    <s v="Standard Class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"/>
    <n v="2025"/>
    <x v="5"/>
    <n v="6"/>
    <s v="Q2"/>
    <n v="4"/>
    <n v="-1.4285714285714471E-2"/>
  </r>
  <r>
    <n v="5116"/>
    <s v="US-2025-153577"/>
    <d v="2025-06-27T00:00:00"/>
    <d v="2025-07-01T00:00:00"/>
    <s v="Standard Class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800000000001"/>
    <n v="2025"/>
    <x v="5"/>
    <n v="6"/>
    <s v="Q2"/>
    <n v="4"/>
    <n v="0.32500000000000001"/>
  </r>
  <r>
    <n v="5117"/>
    <s v="US-2025-161928"/>
    <d v="2025-06-27T00:00:00"/>
    <d v="2025-06-29T00:00:00"/>
    <s v="Second Class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"/>
    <n v="2025"/>
    <x v="5"/>
    <n v="6"/>
    <s v="Q2"/>
    <n v="2"/>
    <n v="6.25E-2"/>
  </r>
  <r>
    <n v="5118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2"/>
    <n v="2025"/>
    <x v="5"/>
    <n v="6"/>
    <s v="Q2"/>
    <n v="2"/>
    <n v="0.17"/>
  </r>
  <r>
    <n v="5119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  <n v="2025"/>
    <x v="5"/>
    <n v="6"/>
    <s v="Q2"/>
    <n v="2"/>
    <n v="0.26"/>
  </r>
  <r>
    <n v="5120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"/>
    <n v="2025"/>
    <x v="5"/>
    <n v="6"/>
    <s v="Q2"/>
    <n v="2"/>
    <n v="0.43999999999999995"/>
  </r>
  <r>
    <n v="5121"/>
    <s v="US-2025-161095"/>
    <d v="2025-06-28T00:00:00"/>
    <d v="2025-06-28T00:00:00"/>
    <s v="Same Day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7999999999998"/>
    <n v="2"/>
    <n v="0.2"/>
    <n v="11.748799999999999"/>
    <n v="2025"/>
    <x v="5"/>
    <n v="6"/>
    <s v="Q2"/>
    <n v="0"/>
    <n v="0.35"/>
  </r>
  <r>
    <n v="5122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  <n v="2025"/>
    <x v="5"/>
    <n v="6"/>
    <s v="Q2"/>
    <n v="2"/>
    <n v="0.47000000000000003"/>
  </r>
  <r>
    <n v="5123"/>
    <s v="US-2025-161095"/>
    <d v="2025-06-28T00:00:00"/>
    <d v="2025-06-28T00:00:00"/>
    <s v="Same Day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19999999999998"/>
    <n v="3"/>
    <n v="0.2"/>
    <n v="2.8100999999999998"/>
    <n v="2025"/>
    <x v="5"/>
    <n v="6"/>
    <s v="Q2"/>
    <n v="0"/>
    <n v="0.36249999999999999"/>
  </r>
  <r>
    <n v="5124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x v="1"/>
    <s v="OFF-PA-10003039"/>
    <x v="0"/>
    <s v="Paper"/>
    <s v="Xerox 1960"/>
    <n v="61.96"/>
    <n v="2"/>
    <n v="0"/>
    <n v="27.882000000000001"/>
    <n v="2025"/>
    <x v="5"/>
    <n v="6"/>
    <s v="Q2"/>
    <n v="2"/>
    <n v="0.45"/>
  </r>
  <r>
    <n v="5125"/>
    <s v="US-2025-110044"/>
    <d v="2025-06-28T00:00:00"/>
    <d v="2025-07-02T00:00:00"/>
    <s v="Second Class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"/>
    <n v="3"/>
    <n v="0.2"/>
    <n v="35.997599999999998"/>
    <n v="2025"/>
    <x v="5"/>
    <n v="6"/>
    <s v="Q2"/>
    <n v="4"/>
    <n v="9.9999999999999992E-2"/>
  </r>
  <r>
    <n v="5126"/>
    <s v="CA-2025-187423"/>
    <d v="2025-06-28T00:00:00"/>
    <d v="2025-07-03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  <n v="2025"/>
    <x v="5"/>
    <n v="6"/>
    <s v="Q2"/>
    <n v="5"/>
    <n v="0.45010615711252655"/>
  </r>
  <r>
    <n v="5127"/>
    <s v="US-2025-140543"/>
    <d v="2025-06-29T00:00:00"/>
    <d v="2025-07-03T00:00:00"/>
    <s v="Second Class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7999999999999"/>
    <n v="2025"/>
    <x v="5"/>
    <n v="6"/>
    <s v="Q2"/>
    <n v="4"/>
    <n v="9.9999999999999992E-2"/>
  </r>
  <r>
    <n v="5128"/>
    <s v="US-2025-162355"/>
    <d v="2025-06-30T00:00:00"/>
    <d v="2025-07-02T00:00:00"/>
    <s v="Second Class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98"/>
    <n v="2025"/>
    <x v="5"/>
    <n v="6"/>
    <s v="Q2"/>
    <n v="2"/>
    <n v="0.23"/>
  </r>
  <r>
    <n v="5129"/>
    <s v="US-2025-162355"/>
    <d v="2025-06-30T00:00:00"/>
    <d v="2025-07-02T00:00:00"/>
    <s v="Second Class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9"/>
    <n v="2025"/>
    <x v="5"/>
    <n v="6"/>
    <s v="Q2"/>
    <n v="2"/>
    <n v="0.27"/>
  </r>
  <r>
    <n v="5130"/>
    <s v="US-2025-135594"/>
    <d v="2025-06-30T00:00:00"/>
    <d v="2025-07-03T00:00:00"/>
    <s v="Second Class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"/>
    <n v="7"/>
    <n v="0.2"/>
    <n v="-0.62650000000000705"/>
    <n v="2025"/>
    <x v="5"/>
    <n v="6"/>
    <s v="Q2"/>
    <n v="3"/>
    <n v="-1.2500000000000141E-2"/>
  </r>
  <r>
    <n v="5131"/>
    <s v="US-2025-158680"/>
    <d v="2025-07-01T00:00:00"/>
    <d v="2025-07-02T00:00:00"/>
    <s v="First Class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"/>
    <n v="1"/>
    <n v="0.2"/>
    <n v="0.90480000000000005"/>
    <n v="2025"/>
    <x v="6"/>
    <n v="7"/>
    <s v="Q3"/>
    <n v="1"/>
    <n v="0.36250000000000004"/>
  </r>
  <r>
    <n v="5132"/>
    <s v="US-2025-152163"/>
    <d v="2025-07-01T00:00:00"/>
    <d v="2025-07-01T00:00:00"/>
    <s v="Same Day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2"/>
    <n v="2025"/>
    <x v="6"/>
    <n v="7"/>
    <s v="Q3"/>
    <n v="0"/>
    <n v="0.46"/>
  </r>
  <r>
    <n v="5133"/>
    <s v="US-2025-152163"/>
    <d v="2025-07-01T00:00:00"/>
    <d v="2025-07-01T00:00:00"/>
    <s v="Same Day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  <n v="2025"/>
    <x v="6"/>
    <n v="7"/>
    <s v="Q3"/>
    <n v="0"/>
    <n v="0.48"/>
  </r>
  <r>
    <n v="5134"/>
    <s v="US-2025-126431"/>
    <d v="2025-07-01T00:00:00"/>
    <d v="2025-07-01T00:00:00"/>
    <s v="Same Day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799999999999"/>
    <n v="2025"/>
    <x v="6"/>
    <n v="7"/>
    <s v="Q3"/>
    <n v="0"/>
    <n v="0.45999999999999996"/>
  </r>
  <r>
    <n v="5135"/>
    <s v="US-2025-152163"/>
    <d v="2025-07-01T00:00:00"/>
    <d v="2025-07-01T00:00:00"/>
    <s v="Same Day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7999999999997"/>
    <n v="2025"/>
    <x v="6"/>
    <n v="7"/>
    <s v="Q3"/>
    <n v="0"/>
    <n v="0.47999999999999993"/>
  </r>
  <r>
    <n v="5136"/>
    <s v="US-2025-126431"/>
    <d v="2025-07-01T00:00:00"/>
    <d v="2025-07-01T00:00:00"/>
    <s v="Same Day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7000000000001"/>
    <n v="2025"/>
    <x v="6"/>
    <n v="7"/>
    <s v="Q3"/>
    <n v="0"/>
    <n v="0.45"/>
  </r>
  <r>
    <n v="5137"/>
    <s v="US-2025-126431"/>
    <d v="2025-07-01T00:00:00"/>
    <d v="2025-07-01T00:00:00"/>
    <s v="Same Day"/>
    <s v="SU-20665"/>
    <s v="Stephanie Ulpright"/>
    <x v="1"/>
    <s v="United States"/>
    <s v="New York City"/>
    <s v="New York"/>
    <n v="10009"/>
    <x v="1"/>
    <s v="TEC-AC-10001635"/>
    <x v="2"/>
    <s v="Accessories"/>
    <s v="KeyTronicÂ KT400U2 -Â KeyboardÂ - Black"/>
    <n v="30.84"/>
    <n v="3"/>
    <n v="0"/>
    <n v="6.1680000000000001"/>
    <n v="2025"/>
    <x v="6"/>
    <n v="7"/>
    <s v="Q3"/>
    <n v="0"/>
    <n v="0.2"/>
  </r>
  <r>
    <n v="5138"/>
    <s v="US-2025-139997"/>
    <d v="2025-07-01T00:00:00"/>
    <d v="2025-07-03T00:00:00"/>
    <s v="First Class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500000000001"/>
    <n v="2025"/>
    <x v="6"/>
    <n v="7"/>
    <s v="Q3"/>
    <n v="2"/>
    <n v="0.3"/>
  </r>
  <r>
    <n v="5139"/>
    <s v="US-2025-102813"/>
    <d v="2025-07-02T00:00:00"/>
    <d v="2025-07-03T00:00:00"/>
    <s v="First Class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  <n v="2025"/>
    <x v="6"/>
    <n v="7"/>
    <s v="Q3"/>
    <n v="1"/>
    <n v="0"/>
  </r>
  <r>
    <n v="5140"/>
    <s v="US-2025-149314"/>
    <d v="2025-07-02T00:00:00"/>
    <d v="2025-07-07T00:00:00"/>
    <s v="Second Class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"/>
    <n v="2025"/>
    <x v="6"/>
    <n v="7"/>
    <s v="Q3"/>
    <n v="5"/>
    <n v="0.1"/>
  </r>
  <r>
    <n v="5141"/>
    <s v="US-2025-101469"/>
    <d v="2025-07-02T00:00:00"/>
    <d v="2025-07-08T00:00:00"/>
    <s v="Standard Class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  <n v="2025"/>
    <x v="6"/>
    <n v="7"/>
    <s v="Q3"/>
    <n v="6"/>
    <n v="0.41"/>
  </r>
  <r>
    <n v="5142"/>
    <s v="US-2025-102813"/>
    <d v="2025-07-02T00:00:00"/>
    <d v="2025-07-03T00:00:00"/>
    <s v="First Class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1"/>
    <n v="8"/>
    <n v="0.2"/>
    <n v="14.5152"/>
    <n v="2025"/>
    <x v="6"/>
    <n v="7"/>
    <s v="Q3"/>
    <n v="1"/>
    <n v="0.35"/>
  </r>
  <r>
    <n v="5143"/>
    <s v="US-2025-168543"/>
    <d v="2025-07-03T00:00:00"/>
    <d v="2025-07-07T00:00:00"/>
    <s v="Standard Class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80000000001"/>
    <n v="2025"/>
    <x v="6"/>
    <n v="7"/>
    <s v="Q3"/>
    <n v="4"/>
    <n v="0.28000000000000003"/>
  </r>
  <r>
    <n v="5144"/>
    <s v="US-2025-130029"/>
    <d v="2025-07-03T00:00:00"/>
    <d v="2025-07-06T00:00:00"/>
    <s v="First Class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201E-2"/>
    <n v="2025"/>
    <x v="6"/>
    <n v="7"/>
    <s v="Q3"/>
    <n v="3"/>
    <n v="2.0000000000000052E-2"/>
  </r>
  <r>
    <n v="5145"/>
    <s v="US-2025-104983"/>
    <d v="2025-07-03T00:00:00"/>
    <d v="2025-07-03T00:00:00"/>
    <s v="Same Day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"/>
    <n v="5"/>
    <n v="0.2"/>
    <n v="38.725000000000001"/>
    <n v="2025"/>
    <x v="6"/>
    <n v="7"/>
    <s v="Q3"/>
    <n v="0"/>
    <n v="0.3125"/>
  </r>
  <r>
    <n v="5146"/>
    <s v="US-2025-130029"/>
    <d v="2025-07-03T00:00:00"/>
    <d v="2025-07-06T00:00:00"/>
    <s v="First Class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7999999999997"/>
    <n v="2025"/>
    <x v="6"/>
    <n v="7"/>
    <s v="Q3"/>
    <n v="3"/>
    <n v="0.47999999999999993"/>
  </r>
  <r>
    <n v="5147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500000000001"/>
    <n v="2025"/>
    <x v="6"/>
    <n v="7"/>
    <s v="Q3"/>
    <n v="2"/>
    <n v="0.17647058823529413"/>
  </r>
  <r>
    <n v="5148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  <n v="2025"/>
    <x v="6"/>
    <n v="7"/>
    <s v="Q3"/>
    <n v="2"/>
    <n v="0.33999999999999997"/>
  </r>
  <r>
    <n v="5149"/>
    <s v="US-2025-103107"/>
    <d v="2025-07-04T00:00:00"/>
    <d v="2025-07-04T00:00:00"/>
    <s v="Same Day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  <n v="2025"/>
    <x v="6"/>
    <n v="7"/>
    <s v="Q3"/>
    <n v="0"/>
    <n v="0.33999999999999997"/>
  </r>
  <r>
    <n v="5150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  <n v="2025"/>
    <x v="6"/>
    <n v="7"/>
    <s v="Q3"/>
    <n v="2"/>
    <n v="0.47000000000000003"/>
  </r>
  <r>
    <n v="5151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901"/>
    <n v="2025"/>
    <x v="6"/>
    <n v="7"/>
    <s v="Q3"/>
    <n v="2"/>
    <n v="1.9999999999999962E-2"/>
  </r>
  <r>
    <n v="5152"/>
    <s v="US-2025-103107"/>
    <d v="2025-07-04T00:00:00"/>
    <d v="2025-07-04T00:00:00"/>
    <s v="Same Day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"/>
    <n v="3"/>
    <n v="0.2"/>
    <n v="19.9665"/>
    <n v="2025"/>
    <x v="6"/>
    <n v="7"/>
    <s v="Q3"/>
    <n v="0"/>
    <n v="0.1125"/>
  </r>
  <r>
    <n v="5153"/>
    <s v="US-2025-103107"/>
    <d v="2025-07-04T00:00:00"/>
    <d v="2025-07-04T00:00:00"/>
    <s v="Same Day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  <n v="2025"/>
    <x v="6"/>
    <n v="7"/>
    <s v="Q3"/>
    <n v="0"/>
    <n v="0.12499999999999985"/>
  </r>
  <r>
    <n v="5154"/>
    <s v="US-2025-159940"/>
    <d v="2025-07-07T00:00:00"/>
    <d v="2025-07-11T00:00:00"/>
    <s v="Second Class"/>
    <s v="BF-11020"/>
    <s v="Barry FranzÃ¶sisch"/>
    <x v="2"/>
    <s v="United States"/>
    <s v="Aurora"/>
    <s v="Illinois"/>
    <n v="60505"/>
    <x v="0"/>
    <s v="FUR-CH-10000785"/>
    <x v="1"/>
    <s v="Chairs"/>
    <s v="Global Ergonomic Managers Chair"/>
    <n v="253.37200000000001"/>
    <n v="2"/>
    <n v="0.3"/>
    <n v="-14.478400000000001"/>
    <n v="2025"/>
    <x v="6"/>
    <n v="7"/>
    <s v="Q3"/>
    <n v="4"/>
    <n v="-5.7142857142857141E-2"/>
  </r>
  <r>
    <n v="5155"/>
    <s v="US-2025-135265"/>
    <d v="2025-07-07T00:00:00"/>
    <d v="2025-07-09T00:00:00"/>
    <s v="Second Class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499"/>
    <n v="2025"/>
    <x v="6"/>
    <n v="7"/>
    <s v="Q3"/>
    <n v="2"/>
    <n v="-1.2500000000000172E-2"/>
  </r>
  <r>
    <n v="5156"/>
    <s v="US-2025-100965"/>
    <d v="2025-07-07T00:00:00"/>
    <d v="2025-07-11T00:00:00"/>
    <s v="Standard Class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  <n v="2025"/>
    <x v="6"/>
    <n v="7"/>
    <s v="Q3"/>
    <n v="4"/>
    <n v="0.33999999999999997"/>
  </r>
  <r>
    <n v="5157"/>
    <s v="US-2025-159940"/>
    <d v="2025-07-07T00:00:00"/>
    <d v="2025-07-11T00:00:00"/>
    <s v="Second Class"/>
    <s v="BF-11020"/>
    <s v="Barry FranzÃ¶sisch"/>
    <x v="2"/>
    <s v="United States"/>
    <s v="Aurora"/>
    <s v="Illinois"/>
    <n v="60505"/>
    <x v="0"/>
    <s v="FUR-FU-10004973"/>
    <x v="1"/>
    <s v="Furnishings"/>
    <s v="Flat Face Poster Frame"/>
    <n v="60.287999999999997"/>
    <n v="8"/>
    <n v="0.6"/>
    <n v="-27.1296"/>
    <n v="2025"/>
    <x v="6"/>
    <n v="7"/>
    <s v="Q3"/>
    <n v="4"/>
    <n v="-0.45"/>
  </r>
  <r>
    <n v="5158"/>
    <s v="US-2025-106397"/>
    <d v="2025-07-07T00:00:00"/>
    <d v="2025-07-13T00:00:00"/>
    <s v="Standard Class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"/>
    <n v="2025"/>
    <x v="6"/>
    <n v="7"/>
    <s v="Q3"/>
    <n v="6"/>
    <n v="0.28000000000000003"/>
  </r>
  <r>
    <n v="5159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"/>
    <n v="5"/>
    <n v="0.7"/>
    <n v="-7.85"/>
    <n v="2025"/>
    <x v="6"/>
    <n v="7"/>
    <s v="Q3"/>
    <n v="6"/>
    <n v="-0.83333333333333326"/>
  </r>
  <r>
    <n v="5160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49999999999999"/>
    <n v="5"/>
    <n v="0.7"/>
    <n v="-4.7625000000000002"/>
    <n v="2025"/>
    <x v="6"/>
    <n v="7"/>
    <s v="Q3"/>
    <n v="6"/>
    <n v="-0.83333333333333337"/>
  </r>
  <r>
    <n v="5161"/>
    <s v="US-2025-159940"/>
    <d v="2025-07-07T00:00:00"/>
    <d v="2025-07-11T00:00:00"/>
    <s v="Second Class"/>
    <s v="BF-11020"/>
    <s v="Barry FranzÃ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50000000000001"/>
    <n v="2025"/>
    <x v="6"/>
    <n v="7"/>
    <s v="Q3"/>
    <n v="4"/>
    <n v="0.3125"/>
  </r>
  <r>
    <n v="5162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8"/>
    <n v="2025"/>
    <x v="6"/>
    <n v="7"/>
    <s v="Q3"/>
    <n v="6"/>
    <n v="0.32499999999999996"/>
  </r>
  <r>
    <n v="5163"/>
    <s v="US-2025-159940"/>
    <d v="2025-07-07T00:00:00"/>
    <d v="2025-07-11T00:00:00"/>
    <s v="Second Class"/>
    <s v="BF-11020"/>
    <s v="Barry FranzÃ¶sisch"/>
    <x v="2"/>
    <s v="United States"/>
    <s v="Aurora"/>
    <s v="Illinois"/>
    <n v="60505"/>
    <x v="0"/>
    <s v="OFF-PA-10001609"/>
    <x v="0"/>
    <s v="Paper"/>
    <s v="Tops Wirebound Message Log Books"/>
    <n v="23.687999999999999"/>
    <n v="9"/>
    <n v="0.2"/>
    <n v="7.6985999999999999"/>
    <n v="2025"/>
    <x v="6"/>
    <n v="7"/>
    <s v="Q3"/>
    <n v="4"/>
    <n v="0.32500000000000001"/>
  </r>
  <r>
    <n v="5164"/>
    <s v="US-2025-135265"/>
    <d v="2025-07-07T00:00:00"/>
    <d v="2025-07-09T00:00:00"/>
    <s v="Second Class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  <n v="2025"/>
    <x v="6"/>
    <n v="7"/>
    <s v="Q3"/>
    <n v="2"/>
    <n v="0.5"/>
  </r>
  <r>
    <n v="5165"/>
    <s v="US-2025-106397"/>
    <d v="2025-07-07T00:00:00"/>
    <d v="2025-07-13T00:00:00"/>
    <s v="Standard Class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7999999999997"/>
    <n v="2025"/>
    <x v="6"/>
    <n v="7"/>
    <s v="Q3"/>
    <n v="6"/>
    <n v="0.47999999999999993"/>
  </r>
  <r>
    <n v="5166"/>
    <s v="US-2025-114713"/>
    <d v="2025-07-07T00:00:00"/>
    <d v="2025-07-12T00:00:00"/>
    <s v="Standard Class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  <n v="2025"/>
    <x v="6"/>
    <n v="7"/>
    <s v="Q3"/>
    <n v="5"/>
    <n v="0.11249999999999999"/>
  </r>
  <r>
    <n v="5167"/>
    <s v="US-2025-135265"/>
    <d v="2025-07-07T00:00:00"/>
    <d v="2025-07-09T00:00:00"/>
    <s v="Second Class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"/>
    <n v="5"/>
    <n v="0.2"/>
    <n v="944.98649999999998"/>
    <n v="2025"/>
    <x v="6"/>
    <n v="7"/>
    <s v="Q3"/>
    <n v="2"/>
    <n v="0.33749999999999997"/>
  </r>
  <r>
    <n v="5168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4"/>
    <n v="1"/>
    <n v="0.4"/>
    <n v="-12.998699999999999"/>
    <n v="2025"/>
    <x v="6"/>
    <n v="7"/>
    <s v="Q3"/>
    <n v="6"/>
    <n v="-0.21666666666666665"/>
  </r>
  <r>
    <n v="5169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98"/>
    <n v="2025"/>
    <x v="6"/>
    <n v="7"/>
    <s v="Q3"/>
    <n v="4"/>
    <n v="0.1125"/>
  </r>
  <r>
    <n v="5170"/>
    <s v="US-2025-156685"/>
    <d v="2025-07-08T00:00:00"/>
    <d v="2025-07-10T00:00:00"/>
    <s v="Second Class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02"/>
    <n v="2025"/>
    <x v="6"/>
    <n v="7"/>
    <s v="Q3"/>
    <n v="2"/>
    <n v="7.4999999999999997E-2"/>
  </r>
  <r>
    <n v="5171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07"/>
    <n v="4"/>
    <n v="0.7"/>
    <n v="-6.1151999999999997"/>
    <n v="2025"/>
    <x v="6"/>
    <n v="7"/>
    <s v="Q3"/>
    <n v="4"/>
    <n v="-0.7"/>
  </r>
  <r>
    <n v="5172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"/>
    <n v="2"/>
    <n v="0.7"/>
    <n v="-13.311999999999999"/>
    <n v="2025"/>
    <x v="6"/>
    <n v="7"/>
    <s v="Q3"/>
    <n v="4"/>
    <n v="-0.66666666666666663"/>
  </r>
  <r>
    <n v="5173"/>
    <s v="US-2025-155474"/>
    <d v="2025-07-08T00:00:00"/>
    <d v="2025-07-14T00:00:00"/>
    <s v="Standard Class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3"/>
    <n v="2025"/>
    <x v="6"/>
    <n v="7"/>
    <s v="Q3"/>
    <n v="6"/>
    <n v="0.3125"/>
  </r>
  <r>
    <n v="5174"/>
    <s v="US-2025-152520"/>
    <d v="2025-07-08T00:00:00"/>
    <d v="2025-07-12T00:00:00"/>
    <s v="Standard Class"/>
    <s v="TH-21115"/>
    <s v="Thea Hudgings"/>
    <x v="2"/>
    <s v="United States"/>
    <s v="Providence"/>
    <s v="Rhode Island"/>
    <n v="2908"/>
    <x v="1"/>
    <s v="OFF-PA-10000289"/>
    <x v="0"/>
    <s v="Paper"/>
    <s v="Xerox 213"/>
    <n v="12.96"/>
    <n v="2"/>
    <n v="0"/>
    <n v="6.2207999999999997"/>
    <n v="2025"/>
    <x v="6"/>
    <n v="7"/>
    <s v="Q3"/>
    <n v="4"/>
    <n v="0.47999999999999993"/>
  </r>
  <r>
    <n v="5175"/>
    <s v="US-2025-152471"/>
    <d v="2025-07-08T00:00:00"/>
    <d v="2025-07-08T00:00:00"/>
    <s v="Same Day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"/>
    <n v="2"/>
    <n v="0.2"/>
    <n v="4.9950000000000001"/>
    <n v="2025"/>
    <x v="6"/>
    <n v="7"/>
    <s v="Q3"/>
    <n v="0"/>
    <n v="0.3125"/>
  </r>
  <r>
    <n v="5176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"/>
    <n v="7"/>
    <n v="0.2"/>
    <n v="-1.25580000000001"/>
    <n v="2025"/>
    <x v="6"/>
    <n v="7"/>
    <s v="Q3"/>
    <n v="4"/>
    <n v="-3.7500000000000297E-2"/>
  </r>
  <r>
    <n v="5177"/>
    <s v="US-2025-155474"/>
    <d v="2025-07-08T00:00:00"/>
    <d v="2025-07-14T00:00:00"/>
    <s v="Standard Class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Â speaker phone"/>
    <n v="107.98399999999999"/>
    <n v="1"/>
    <n v="0.2"/>
    <n v="9.4486000000000008"/>
    <n v="2025"/>
    <x v="6"/>
    <n v="7"/>
    <s v="Q3"/>
    <n v="6"/>
    <n v="8.7500000000000008E-2"/>
  </r>
  <r>
    <n v="5178"/>
    <s v="US-2025-152471"/>
    <d v="2025-07-08T00:00:00"/>
    <d v="2025-07-08T00:00:00"/>
    <s v="Same Day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"/>
    <n v="5"/>
    <n v="0.2"/>
    <n v="51.497500000000002"/>
    <n v="2025"/>
    <x v="6"/>
    <n v="7"/>
    <s v="Q3"/>
    <n v="0"/>
    <n v="6.25E-2"/>
  </r>
  <r>
    <n v="5179"/>
    <s v="US-2025-156685"/>
    <d v="2025-07-08T00:00:00"/>
    <d v="2025-07-10T00:00:00"/>
    <s v="Second Class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"/>
    <n v="9"/>
    <n v="0.2"/>
    <n v="107.955"/>
    <n v="2025"/>
    <x v="6"/>
    <n v="7"/>
    <s v="Q3"/>
    <n v="2"/>
    <n v="0.125"/>
  </r>
  <r>
    <n v="5180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02"/>
    <n v="2025"/>
    <x v="6"/>
    <n v="7"/>
    <s v="Q3"/>
    <n v="4"/>
    <n v="7.4999999999999997E-2"/>
  </r>
  <r>
    <n v="5181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"/>
    <n v="9"/>
    <n v="0.2"/>
    <n v="107.955"/>
    <n v="2025"/>
    <x v="6"/>
    <n v="7"/>
    <s v="Q3"/>
    <n v="4"/>
    <n v="0.125"/>
  </r>
  <r>
    <n v="5182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6000000000008"/>
    <n v="2025"/>
    <x v="6"/>
    <n v="7"/>
    <s v="Q3"/>
    <n v="4"/>
    <n v="8.7500000000000008E-2"/>
  </r>
  <r>
    <n v="5183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3"/>
    <n v="2025"/>
    <x v="6"/>
    <n v="7"/>
    <s v="Q3"/>
    <n v="4"/>
    <n v="0.3125"/>
  </r>
  <r>
    <n v="5184"/>
    <s v="US-2025-136329"/>
    <d v="2025-07-09T00:00:00"/>
    <d v="2025-07-13T00:00:00"/>
    <s v="Standard Class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  <n v="2025"/>
    <x v="6"/>
    <n v="7"/>
    <s v="Q3"/>
    <n v="4"/>
    <n v="0.17777777777777781"/>
  </r>
  <r>
    <n v="5185"/>
    <s v="US-2025-136329"/>
    <d v="2025-07-09T00:00:00"/>
    <d v="2025-07-13T00:00:00"/>
    <s v="Standard Class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"/>
    <n v="2025"/>
    <x v="6"/>
    <n v="7"/>
    <s v="Q3"/>
    <n v="4"/>
    <n v="0.09"/>
  </r>
  <r>
    <n v="5186"/>
    <s v="US-2025-131149"/>
    <d v="2025-07-10T00:00:00"/>
    <d v="2025-07-14T00:00:00"/>
    <s v="Standard Class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2"/>
    <n v="2025"/>
    <x v="6"/>
    <n v="7"/>
    <s v="Q3"/>
    <n v="4"/>
    <n v="0.11249999999999999"/>
  </r>
  <r>
    <n v="5187"/>
    <s v="US-2025-134222"/>
    <d v="2025-07-10T00:00:00"/>
    <d v="2025-07-11T00:00:00"/>
    <s v="Same Day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2"/>
    <n v="6"/>
    <n v="0.7"/>
    <n v="-35.884799999999998"/>
    <n v="2025"/>
    <x v="6"/>
    <n v="7"/>
    <s v="Q3"/>
    <n v="1"/>
    <n v="-0.79999999999999993"/>
  </r>
  <r>
    <n v="5188"/>
    <s v="US-2025-131149"/>
    <d v="2025-07-10T00:00:00"/>
    <d v="2025-07-14T00:00:00"/>
    <s v="Standard Class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  <n v="2025"/>
    <x v="6"/>
    <n v="7"/>
    <s v="Q3"/>
    <n v="4"/>
    <n v="-0.1"/>
  </r>
  <r>
    <n v="5189"/>
    <s v="US-2025-126613"/>
    <d v="2025-07-10T00:00:00"/>
    <d v="2025-07-16T00:00:00"/>
    <s v="Standard Class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  <n v="2025"/>
    <x v="6"/>
    <n v="7"/>
    <s v="Q3"/>
    <n v="6"/>
    <n v="8.7499999999999994E-2"/>
  </r>
  <r>
    <n v="5190"/>
    <s v="US-2025-164924"/>
    <d v="2025-07-10T00:00:00"/>
    <d v="2025-07-10T00:00:00"/>
    <s v="Same Day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099999999999"/>
    <n v="3"/>
    <n v="0.7"/>
    <n v="-319.19159999999999"/>
    <n v="2025"/>
    <x v="6"/>
    <n v="7"/>
    <s v="Q3"/>
    <n v="0"/>
    <n v="-0.93333333333333335"/>
  </r>
  <r>
    <n v="5191"/>
    <s v="US-2025-103891"/>
    <d v="2025-07-12T00:00:00"/>
    <d v="2025-07-19T00:00:00"/>
    <s v="Standard Class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20000000000004"/>
    <n v="2025"/>
    <x v="6"/>
    <n v="7"/>
    <s v="Q3"/>
    <n v="7"/>
    <n v="7.4999999999999997E-2"/>
  </r>
  <r>
    <n v="5192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01"/>
    <n v="2025"/>
    <x v="6"/>
    <n v="7"/>
    <s v="Q3"/>
    <n v="4"/>
    <n v="3.7499999999999832E-2"/>
  </r>
  <r>
    <n v="5193"/>
    <s v="US-2025-109953"/>
    <d v="2025-07-14T00:00:00"/>
    <d v="2025-07-18T00:00:00"/>
    <s v="Standard Class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4"/>
    <n v="2025"/>
    <x v="6"/>
    <n v="7"/>
    <s v="Q3"/>
    <n v="4"/>
    <n v="0.32999999999999996"/>
  </r>
  <r>
    <n v="5194"/>
    <s v="US-2025-157588"/>
    <d v="2025-07-14T00:00:00"/>
    <d v="2025-07-19T00:00:00"/>
    <s v="Standard Class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5"/>
    <n v="2025"/>
    <x v="6"/>
    <n v="7"/>
    <s v="Q3"/>
    <n v="5"/>
    <n v="0.3"/>
  </r>
  <r>
    <n v="5195"/>
    <s v="US-2025-109953"/>
    <d v="2025-07-14T00:00:00"/>
    <d v="2025-07-18T00:00:00"/>
    <s v="Standard Class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8"/>
    <n v="2025"/>
    <x v="6"/>
    <n v="7"/>
    <s v="Q3"/>
    <n v="4"/>
    <n v="0.32999999999999996"/>
  </r>
  <r>
    <n v="5196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  <n v="2025"/>
    <x v="6"/>
    <n v="7"/>
    <s v="Q3"/>
    <n v="4"/>
    <n v="0.25"/>
  </r>
  <r>
    <n v="5197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9"/>
    <n v="2025"/>
    <x v="6"/>
    <n v="7"/>
    <s v="Q3"/>
    <n v="4"/>
    <n v="0.33749999999999997"/>
  </r>
  <r>
    <n v="5198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4000000000001"/>
    <n v="2025"/>
    <x v="6"/>
    <n v="7"/>
    <s v="Q3"/>
    <n v="4"/>
    <n v="0.35000000000000003"/>
  </r>
  <r>
    <n v="5199"/>
    <s v="US-2025-157588"/>
    <d v="2025-07-14T00:00:00"/>
    <d v="2025-07-19T00:00:00"/>
    <s v="Standard Class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8000000000001"/>
    <n v="2025"/>
    <x v="6"/>
    <n v="7"/>
    <s v="Q3"/>
    <n v="5"/>
    <n v="0.47000000000000003"/>
  </r>
  <r>
    <n v="5200"/>
    <s v="US-2025-117282"/>
    <d v="2025-07-14T00:00:00"/>
    <d v="2025-07-18T00:00:00"/>
    <s v="Standard Class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  <n v="2025"/>
    <x v="6"/>
    <n v="7"/>
    <s v="Q3"/>
    <n v="4"/>
    <n v="0.36249999999999999"/>
  </r>
  <r>
    <n v="5201"/>
    <s v="US-2025-169215"/>
    <d v="2025-07-14T00:00:00"/>
    <d v="2025-07-18T00:00:00"/>
    <s v="Second Class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5"/>
    <n v="2025"/>
    <x v="6"/>
    <n v="7"/>
    <s v="Q3"/>
    <n v="4"/>
    <n v="0.45"/>
  </r>
  <r>
    <n v="5202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7"/>
    <n v="7"/>
    <n v="0"/>
    <n v="6.8943000000000003"/>
    <n v="2025"/>
    <x v="6"/>
    <n v="7"/>
    <s v="Q3"/>
    <n v="4"/>
    <n v="0.49"/>
  </r>
  <r>
    <n v="5203"/>
    <s v="US-2025-115483"/>
    <d v="2025-07-14T00:00:00"/>
    <d v="2025-07-18T00:00:00"/>
    <s v="Second Class"/>
    <s v="JS-15880"/>
    <s v="John Stevenson"/>
    <x v="0"/>
    <s v="United States"/>
    <s v="Irving"/>
    <s v="Texas"/>
    <n v="75061"/>
    <x v="0"/>
    <s v="OFF-PA-10001497"/>
    <x v="0"/>
    <s v="Paper"/>
    <s v="Xerox 1914"/>
    <n v="219.84"/>
    <n v="5"/>
    <n v="0.2"/>
    <n v="79.691999999999993"/>
    <n v="2025"/>
    <x v="6"/>
    <n v="7"/>
    <s v="Q3"/>
    <n v="4"/>
    <n v="0.36249999999999999"/>
  </r>
  <r>
    <n v="5204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  <n v="2025"/>
    <x v="6"/>
    <n v="7"/>
    <s v="Q3"/>
    <n v="4"/>
    <n v="0.3"/>
  </r>
  <r>
    <n v="5205"/>
    <s v="US-2025-120180"/>
    <d v="2025-07-14T00:00:00"/>
    <d v="2025-07-16T00:00:00"/>
    <s v="First Class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"/>
    <n v="2025"/>
    <x v="6"/>
    <n v="7"/>
    <s v="Q3"/>
    <n v="2"/>
    <n v="8.7500000000000008E-2"/>
  </r>
  <r>
    <n v="5206"/>
    <s v="US-2025-101378"/>
    <d v="2025-07-14T00:00:00"/>
    <d v="2025-07-14T00:00:00"/>
    <s v="Same Day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  <n v="2025"/>
    <x v="6"/>
    <n v="7"/>
    <s v="Q3"/>
    <n v="0"/>
    <n v="0.25"/>
  </r>
  <r>
    <n v="5207"/>
    <s v="US-2025-136924"/>
    <d v="2025-07-14T00:00:00"/>
    <d v="2025-07-17T00:00:00"/>
    <s v="First Class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399999999998"/>
    <n v="8"/>
    <n v="0.2"/>
    <n v="38.086399999999998"/>
    <n v="2025"/>
    <x v="6"/>
    <n v="7"/>
    <s v="Q3"/>
    <n v="3"/>
    <n v="0.1"/>
  </r>
  <r>
    <n v="5208"/>
    <s v="US-2025-101966"/>
    <d v="2025-07-14T00:00:00"/>
    <d v="2025-07-16T00:00:00"/>
    <s v="Second Class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Â HeadsetÂ with"/>
    <n v="419.94400000000002"/>
    <n v="7"/>
    <n v="0.2"/>
    <n v="52.493000000000002"/>
    <n v="2025"/>
    <x v="6"/>
    <n v="7"/>
    <s v="Q3"/>
    <n v="2"/>
    <n v="0.125"/>
  </r>
  <r>
    <n v="5209"/>
    <s v="US-2025-109953"/>
    <d v="2025-07-14T00:00:00"/>
    <d v="2025-07-18T00:00:00"/>
    <s v="Standard Class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9"/>
    <n v="2025"/>
    <x v="6"/>
    <n v="7"/>
    <s v="Q3"/>
    <n v="4"/>
    <n v="0.11249999999999999"/>
  </r>
  <r>
    <n v="5210"/>
    <s v="US-2025-168095"/>
    <d v="2025-07-15T00:00:00"/>
    <d v="2025-07-20T00:00:00"/>
    <s v="Standard Class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"/>
    <n v="3"/>
    <n v="0.2"/>
    <n v="23.027999999999999"/>
    <n v="2025"/>
    <x v="6"/>
    <n v="7"/>
    <s v="Q3"/>
    <n v="5"/>
    <n v="9.9999999999999992E-2"/>
  </r>
  <r>
    <n v="5211"/>
    <s v="US-2025-168095"/>
    <d v="2025-07-15T00:00:00"/>
    <d v="2025-07-20T00:00:00"/>
    <s v="Standard Class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  <n v="2025"/>
    <x v="6"/>
    <n v="7"/>
    <s v="Q3"/>
    <n v="5"/>
    <n v="0.32499999999999996"/>
  </r>
  <r>
    <n v="5212"/>
    <s v="US-2025-122322"/>
    <d v="2025-07-15T00:00:00"/>
    <d v="2025-07-21T00:00:00"/>
    <s v="Standard Class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"/>
    <n v="5"/>
    <n v="0"/>
    <n v="12.432"/>
    <n v="2025"/>
    <x v="6"/>
    <n v="7"/>
    <s v="Q3"/>
    <n v="6"/>
    <n v="0.28000000000000003"/>
  </r>
  <r>
    <n v="5213"/>
    <s v="US-2025-130050"/>
    <d v="2025-07-16T00:00:00"/>
    <d v="2025-07-18T00:00:00"/>
    <s v="Second Class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8000000000002"/>
    <n v="2025"/>
    <x v="6"/>
    <n v="7"/>
    <s v="Q3"/>
    <n v="2"/>
    <n v="-0.4"/>
  </r>
  <r>
    <n v="5214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"/>
    <n v="2025"/>
    <x v="6"/>
    <n v="7"/>
    <s v="Q3"/>
    <n v="4"/>
    <n v="0.25"/>
  </r>
  <r>
    <n v="5215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  <n v="2025"/>
    <x v="6"/>
    <n v="7"/>
    <s v="Q3"/>
    <n v="4"/>
    <n v="0.49"/>
  </r>
  <r>
    <n v="5216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  <n v="2025"/>
    <x v="6"/>
    <n v="7"/>
    <s v="Q3"/>
    <n v="4"/>
    <n v="0.45999999999999996"/>
  </r>
  <r>
    <n v="5217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  <n v="2025"/>
    <x v="6"/>
    <n v="7"/>
    <s v="Q3"/>
    <n v="4"/>
    <n v="0.47"/>
  </r>
  <r>
    <n v="5218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600000000001"/>
    <n v="2025"/>
    <x v="6"/>
    <n v="7"/>
    <s v="Q3"/>
    <n v="4"/>
    <n v="0.48000000000000004"/>
  </r>
  <r>
    <n v="5219"/>
    <s v="US-2025-157000"/>
    <d v="2025-07-16T00:00:00"/>
    <d v="2025-07-22T00:00:00"/>
    <s v="Standard Class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5999999999998"/>
    <n v="3"/>
    <n v="0.2"/>
    <n v="6.2549999999999999"/>
    <n v="2025"/>
    <x v="6"/>
    <n v="7"/>
    <s v="Q3"/>
    <n v="6"/>
    <n v="0.3125"/>
  </r>
  <r>
    <n v="5220"/>
    <s v="US-2025-157000"/>
    <d v="2025-07-16T00:00:00"/>
    <d v="2025-07-22T00:00:00"/>
    <s v="Standard Class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3999999999997"/>
    <n v="3"/>
    <n v="0.2"/>
    <n v="3.7223999999999999"/>
    <n v="2025"/>
    <x v="6"/>
    <n v="7"/>
    <s v="Q3"/>
    <n v="6"/>
    <n v="0.1"/>
  </r>
  <r>
    <n v="5221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3"/>
    <n v="2025"/>
    <x v="6"/>
    <n v="7"/>
    <s v="Q3"/>
    <n v="5"/>
    <n v="0.125"/>
  </r>
  <r>
    <n v="5222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x v="2"/>
    <s v="TEC-AC-10000358"/>
    <x v="2"/>
    <s v="Accessories"/>
    <s v="ImationÂ SecureÂ DriveÂ + Hardware Encrypted USBÂ flash driveÂ - 16 GB"/>
    <n v="75.98"/>
    <n v="2"/>
    <n v="0"/>
    <n v="18.235199999999999"/>
    <n v="2025"/>
    <x v="6"/>
    <n v="7"/>
    <s v="Q3"/>
    <n v="4"/>
    <n v="0.23999999999999996"/>
  </r>
  <r>
    <n v="5223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2"/>
    <n v="3"/>
    <n v="0.4"/>
    <n v="-28.796399999999998"/>
    <n v="2025"/>
    <x v="6"/>
    <n v="7"/>
    <s v="Q3"/>
    <n v="5"/>
    <n v="-0.19999999999999998"/>
  </r>
  <r>
    <n v="5224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"/>
    <n v="2025"/>
    <x v="6"/>
    <n v="7"/>
    <s v="Q3"/>
    <n v="5"/>
    <n v="-0.23333333333333334"/>
  </r>
  <r>
    <n v="5225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2"/>
    <n v="3"/>
    <n v="0"/>
    <n v="4.4711999999999996"/>
    <n v="2025"/>
    <x v="6"/>
    <n v="7"/>
    <s v="Q3"/>
    <n v="5"/>
    <n v="0.36"/>
  </r>
  <r>
    <n v="5226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"/>
    <n v="2025"/>
    <x v="6"/>
    <n v="7"/>
    <s v="Q3"/>
    <n v="5"/>
    <n v="0.44"/>
  </r>
  <r>
    <n v="5227"/>
    <s v="US-2025-116603"/>
    <d v="2025-07-17T00:00:00"/>
    <d v="2025-07-22T00:00:00"/>
    <s v="Standard Class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8"/>
    <n v="2025"/>
    <x v="6"/>
    <n v="7"/>
    <s v="Q3"/>
    <n v="5"/>
    <n v="0.3"/>
  </r>
  <r>
    <n v="5228"/>
    <s v="US-2025-131835"/>
    <d v="2025-07-17T00:00:00"/>
    <d v="2025-07-21T00:00:00"/>
    <s v="Standard Class"/>
    <s v="MC-17590"/>
    <s v="Matt Collister"/>
    <x v="2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200000000001"/>
    <n v="2025"/>
    <x v="6"/>
    <n v="7"/>
    <s v="Q3"/>
    <n v="4"/>
    <n v="0.28000000000000003"/>
  </r>
  <r>
    <n v="5229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96"/>
    <n v="2025"/>
    <x v="6"/>
    <n v="7"/>
    <s v="Q3"/>
    <n v="5"/>
    <n v="0.32499999999999996"/>
  </r>
  <r>
    <n v="5230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700000000001"/>
    <n v="2025"/>
    <x v="6"/>
    <n v="7"/>
    <s v="Q3"/>
    <n v="5"/>
    <n v="0.47000000000000003"/>
  </r>
  <r>
    <n v="5231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8"/>
    <n v="2025"/>
    <x v="6"/>
    <n v="7"/>
    <s v="Q3"/>
    <n v="5"/>
    <n v="0.45999999999999996"/>
  </r>
  <r>
    <n v="5232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  <n v="2025"/>
    <x v="6"/>
    <n v="7"/>
    <s v="Q3"/>
    <n v="5"/>
    <n v="0.49"/>
  </r>
  <r>
    <n v="5233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599999999998"/>
    <n v="2025"/>
    <x v="6"/>
    <n v="7"/>
    <s v="Q3"/>
    <n v="5"/>
    <n v="0.48999999999999994"/>
  </r>
  <r>
    <n v="5234"/>
    <s v="US-2025-131835"/>
    <d v="2025-07-17T00:00:00"/>
    <d v="2025-07-21T00:00:00"/>
    <s v="Standard Class"/>
    <s v="MC-17590"/>
    <s v="Matt Collister"/>
    <x v="2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400000000002"/>
    <n v="2025"/>
    <x v="6"/>
    <n v="7"/>
    <s v="Q3"/>
    <n v="4"/>
    <n v="0.48000000000000004"/>
  </r>
  <r>
    <n v="5235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600000000003"/>
    <n v="2025"/>
    <x v="6"/>
    <n v="7"/>
    <s v="Q3"/>
    <n v="5"/>
    <n v="0.18"/>
  </r>
  <r>
    <n v="5236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8"/>
    <n v="2025"/>
    <x v="6"/>
    <n v="7"/>
    <s v="Q3"/>
    <n v="5"/>
    <n v="0.25"/>
  </r>
  <r>
    <n v="5237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2"/>
    <n v="2025"/>
    <x v="6"/>
    <n v="7"/>
    <s v="Q3"/>
    <n v="5"/>
    <n v="2.0000000000000084E-2"/>
  </r>
  <r>
    <n v="5238"/>
    <s v="US-2025-101343"/>
    <d v="2025-07-17T00:00:00"/>
    <d v="2025-07-22T00:00:00"/>
    <s v="Standard Class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899"/>
    <n v="2025"/>
    <x v="6"/>
    <n v="7"/>
    <s v="Q3"/>
    <n v="5"/>
    <n v="4.9999999999999871E-2"/>
  </r>
  <r>
    <n v="5239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"/>
    <n v="3"/>
    <n v="0"/>
    <n v="89.963999999999999"/>
    <n v="2025"/>
    <x v="6"/>
    <n v="7"/>
    <s v="Q3"/>
    <n v="5"/>
    <n v="0.21000000000000002"/>
  </r>
  <r>
    <n v="5240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3999999999999"/>
    <n v="2"/>
    <n v="0.2"/>
    <n v="-4.6764000000000001"/>
    <n v="2025"/>
    <x v="6"/>
    <n v="7"/>
    <s v="Q3"/>
    <n v="5"/>
    <n v="-0.22500000000000001"/>
  </r>
  <r>
    <n v="5241"/>
    <s v="US-2025-131835"/>
    <d v="2025-07-17T00:00:00"/>
    <d v="2025-07-21T00:00:00"/>
    <s v="Standard Class"/>
    <s v="MC-17590"/>
    <s v="Matt Collister"/>
    <x v="2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8999999999997"/>
    <n v="2025"/>
    <x v="6"/>
    <n v="7"/>
    <s v="Q3"/>
    <n v="4"/>
    <n v="0.47"/>
  </r>
  <r>
    <n v="5242"/>
    <s v="US-2025-157763"/>
    <d v="2025-07-18T00:00:00"/>
    <d v="2025-07-23T00:00:00"/>
    <s v="Standard Class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  <n v="2025"/>
    <x v="6"/>
    <n v="7"/>
    <s v="Q3"/>
    <n v="5"/>
    <n v="0.27999999999999997"/>
  </r>
  <r>
    <n v="5243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199999999998"/>
    <n v="3"/>
    <n v="0.2"/>
    <n v="10.6793999999999"/>
    <n v="2025"/>
    <x v="6"/>
    <n v="7"/>
    <s v="Q3"/>
    <n v="6"/>
    <n v="1.2499999999999883E-2"/>
  </r>
  <r>
    <n v="5244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  <n v="2025"/>
    <x v="6"/>
    <n v="7"/>
    <s v="Q3"/>
    <n v="6"/>
    <n v="7.4999999999999997E-2"/>
  </r>
  <r>
    <n v="5245"/>
    <s v="US-2025-102561"/>
    <d v="2025-07-18T00:00:00"/>
    <d v="2025-07-22T00:00:00"/>
    <s v="Standard Class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3999999999999"/>
    <n v="8"/>
    <n v="0.2"/>
    <n v="1.2672000000000001"/>
    <n v="2025"/>
    <x v="6"/>
    <n v="7"/>
    <s v="Q3"/>
    <n v="4"/>
    <n v="0.11250000000000002"/>
  </r>
  <r>
    <n v="5246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1"/>
    <n v="3"/>
    <n v="0.7"/>
    <n v="-1.4352"/>
    <n v="2025"/>
    <x v="6"/>
    <n v="7"/>
    <s v="Q3"/>
    <n v="6"/>
    <n v="-0.76666666666666661"/>
  </r>
  <r>
    <n v="5247"/>
    <s v="US-2025-102561"/>
    <d v="2025-07-18T00:00:00"/>
    <d v="2025-07-22T00:00:00"/>
    <s v="Standard Class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5999999999999"/>
    <n v="4"/>
    <n v="0.2"/>
    <n v="6.7047999999999996"/>
    <n v="2025"/>
    <x v="6"/>
    <n v="7"/>
    <s v="Q3"/>
    <n v="4"/>
    <n v="0.36249999999999999"/>
  </r>
  <r>
    <n v="5248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  <n v="2025"/>
    <x v="6"/>
    <n v="7"/>
    <s v="Q3"/>
    <n v="6"/>
    <n v="-0.1"/>
  </r>
  <r>
    <n v="5249"/>
    <s v="US-2025-102561"/>
    <d v="2025-07-18T00:00:00"/>
    <d v="2025-07-22T00:00:00"/>
    <s v="Standard Class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"/>
    <n v="10"/>
    <n v="0.2"/>
    <n v="24.856999999999999"/>
    <n v="2025"/>
    <x v="6"/>
    <n v="7"/>
    <s v="Q3"/>
    <n v="4"/>
    <n v="8.7500000000000008E-2"/>
  </r>
  <r>
    <n v="5250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799999999998"/>
    <n v="2"/>
    <n v="0.2"/>
    <n v="0"/>
    <n v="2025"/>
    <x v="6"/>
    <n v="7"/>
    <s v="Q3"/>
    <n v="6"/>
    <n v="0"/>
  </r>
  <r>
    <n v="5251"/>
    <s v="US-2025-161676"/>
    <d v="2025-07-18T00:00:00"/>
    <d v="2025-07-23T00:00:00"/>
    <s v="Standard Class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96"/>
    <n v="2025"/>
    <x v="6"/>
    <n v="7"/>
    <s v="Q3"/>
    <n v="5"/>
    <n v="0.125"/>
  </r>
  <r>
    <n v="5252"/>
    <s v="US-2025-124681"/>
    <d v="2025-07-18T00:00:00"/>
    <d v="2025-07-23T00:00:00"/>
    <s v="Second Class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  <n v="2025"/>
    <x v="6"/>
    <n v="7"/>
    <s v="Q3"/>
    <n v="5"/>
    <n v="0.21249999999999999"/>
  </r>
  <r>
    <n v="5253"/>
    <s v="US-2025-162110"/>
    <d v="2025-07-18T00:00:00"/>
    <d v="2025-07-22T00:00:00"/>
    <s v="Standard Class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4999999999998"/>
    <n v="2025"/>
    <x v="6"/>
    <n v="7"/>
    <s v="Q3"/>
    <n v="4"/>
    <n v="6.25E-2"/>
  </r>
  <r>
    <n v="5254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"/>
    <n v="5"/>
    <n v="0"/>
    <n v="126.22499999999999"/>
    <n v="2025"/>
    <x v="6"/>
    <n v="7"/>
    <s v="Q3"/>
    <n v="6"/>
    <n v="0.25"/>
  </r>
  <r>
    <n v="5255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8"/>
    <n v="6"/>
    <n v="0"/>
    <n v="76.087800000000001"/>
    <n v="2025"/>
    <x v="6"/>
    <n v="7"/>
    <s v="Q3"/>
    <n v="6"/>
    <n v="0.41"/>
  </r>
  <r>
    <n v="5256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  <n v="2025"/>
    <x v="6"/>
    <n v="7"/>
    <s v="Q3"/>
    <n v="6"/>
    <n v="0.47"/>
  </r>
  <r>
    <n v="5257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  <n v="2025"/>
    <x v="6"/>
    <n v="7"/>
    <s v="Q3"/>
    <n v="6"/>
    <n v="0.45999999999999996"/>
  </r>
  <r>
    <n v="5258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"/>
    <n v="2025"/>
    <x v="6"/>
    <n v="7"/>
    <s v="Q3"/>
    <n v="6"/>
    <n v="0.49"/>
  </r>
  <r>
    <n v="5259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698"/>
    <n v="2025"/>
    <x v="6"/>
    <n v="7"/>
    <s v="Q3"/>
    <n v="6"/>
    <n v="9.9999999999999655E-3"/>
  </r>
  <r>
    <n v="5260"/>
    <s v="US-2025-157217"/>
    <d v="2025-07-19T00:00:00"/>
    <d v="2025-07-21T00:00:00"/>
    <s v="First Class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"/>
    <n v="2025"/>
    <x v="6"/>
    <n v="7"/>
    <s v="Q3"/>
    <n v="2"/>
    <n v="0.33999999999999997"/>
  </r>
  <r>
    <n v="5261"/>
    <s v="US-2025-157217"/>
    <d v="2025-07-19T00:00:00"/>
    <d v="2025-07-21T00:00:00"/>
    <s v="First Class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80000000000002"/>
    <n v="2025"/>
    <x v="6"/>
    <n v="7"/>
    <s v="Q3"/>
    <n v="2"/>
    <n v="0.125"/>
  </r>
  <r>
    <n v="5262"/>
    <s v="US-2025-137939"/>
    <d v="2025-07-20T00:00:00"/>
    <d v="2025-07-23T00:00:00"/>
    <s v="Second Class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5"/>
    <n v="5"/>
    <n v="0"/>
    <n v="43.176000000000002"/>
    <n v="2025"/>
    <x v="6"/>
    <n v="7"/>
    <s v="Q3"/>
    <n v="3"/>
    <n v="0.48"/>
  </r>
  <r>
    <n v="5263"/>
    <s v="US-2025-142895"/>
    <d v="2025-07-21T00:00:00"/>
    <d v="2025-07-26T00:00:00"/>
    <s v="Standard Class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  <n v="2025"/>
    <x v="6"/>
    <n v="7"/>
    <s v="Q3"/>
    <n v="5"/>
    <n v="0"/>
  </r>
  <r>
    <n v="5264"/>
    <s v="US-2025-141957"/>
    <d v="2025-07-21T00:00:00"/>
    <d v="2025-07-21T00:00:00"/>
    <s v="Same Day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5999999999999"/>
    <n v="2"/>
    <n v="0.2"/>
    <n v="1.3992"/>
    <n v="2025"/>
    <x v="6"/>
    <n v="7"/>
    <s v="Q3"/>
    <n v="0"/>
    <n v="7.5000000000000011E-2"/>
  </r>
  <r>
    <n v="5265"/>
    <s v="US-2025-146521"/>
    <d v="2025-07-21T00:00:00"/>
    <d v="2025-07-23T00:00:00"/>
    <s v="Second Class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1"/>
    <n v="1"/>
    <n v="0.7"/>
    <n v="-1.294"/>
    <n v="2025"/>
    <x v="6"/>
    <n v="7"/>
    <s v="Q3"/>
    <n v="2"/>
    <n v="-0.66666666666666663"/>
  </r>
  <r>
    <n v="5266"/>
    <s v="US-2025-141957"/>
    <d v="2025-07-21T00:00:00"/>
    <d v="2025-07-21T00:00:00"/>
    <s v="Same Day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7999999999999"/>
    <n v="7"/>
    <n v="0.7"/>
    <n v="-8.1311999999999998"/>
    <n v="2025"/>
    <x v="6"/>
    <n v="7"/>
    <s v="Q3"/>
    <n v="0"/>
    <n v="-0.73333333333333339"/>
  </r>
  <r>
    <n v="5267"/>
    <s v="US-2025-160941"/>
    <d v="2025-07-21T00:00:00"/>
    <d v="2025-07-26T00:00:00"/>
    <s v="Standard Class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"/>
    <n v="5"/>
    <n v="0"/>
    <n v="197.35300000000001"/>
    <n v="2025"/>
    <x v="6"/>
    <n v="7"/>
    <s v="Q3"/>
    <n v="5"/>
    <n v="0.47000000000000003"/>
  </r>
  <r>
    <n v="5268"/>
    <s v="US-2025-142895"/>
    <d v="2025-07-21T00:00:00"/>
    <d v="2025-07-26T00:00:00"/>
    <s v="Standard Class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  <n v="2025"/>
    <x v="6"/>
    <n v="7"/>
    <s v="Q3"/>
    <n v="5"/>
    <n v="0.32500000000000001"/>
  </r>
  <r>
    <n v="5269"/>
    <s v="US-2025-160941"/>
    <d v="2025-07-21T00:00:00"/>
    <d v="2025-07-26T00:00:00"/>
    <s v="Standard Class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  <n v="2025"/>
    <x v="6"/>
    <n v="7"/>
    <s v="Q3"/>
    <n v="5"/>
    <n v="0.48000000000000004"/>
  </r>
  <r>
    <n v="5270"/>
    <s v="US-2025-141957"/>
    <d v="2025-07-21T00:00:00"/>
    <d v="2025-07-21T00:00:00"/>
    <s v="Same Day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01"/>
    <n v="2025"/>
    <x v="6"/>
    <n v="7"/>
    <s v="Q3"/>
    <n v="0"/>
    <n v="6.25E-2"/>
  </r>
  <r>
    <n v="5271"/>
    <s v="US-2025-141957"/>
    <d v="2025-07-21T00:00:00"/>
    <d v="2025-07-21T00:00:00"/>
    <s v="Same Day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103"/>
    <n v="2025"/>
    <x v="6"/>
    <n v="7"/>
    <s v="Q3"/>
    <n v="0"/>
    <n v="8.7500000000000105E-2"/>
  </r>
  <r>
    <n v="5272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8000000000009"/>
    <n v="2025"/>
    <x v="6"/>
    <n v="7"/>
    <s v="Q3"/>
    <n v="4"/>
    <n v="0.34"/>
  </r>
  <r>
    <n v="5273"/>
    <s v="US-2025-122392"/>
    <d v="2025-07-22T00:00:00"/>
    <d v="2025-07-27T00:00:00"/>
    <s v="Standard Class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"/>
    <n v="2"/>
    <n v="0.2"/>
    <n v="3.3488000000000002"/>
    <n v="2025"/>
    <x v="6"/>
    <n v="7"/>
    <s v="Q3"/>
    <n v="5"/>
    <n v="0.28750000000000003"/>
  </r>
  <r>
    <n v="5274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  <n v="2025"/>
    <x v="6"/>
    <n v="7"/>
    <s v="Q3"/>
    <n v="4"/>
    <n v="0.27999999999999997"/>
  </r>
  <r>
    <n v="5275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2"/>
    <n v="2025"/>
    <x v="6"/>
    <n v="7"/>
    <s v="Q3"/>
    <n v="4"/>
    <n v="0.36000000000000004"/>
  </r>
  <r>
    <n v="5276"/>
    <s v="US-2025-122392"/>
    <d v="2025-07-22T00:00:00"/>
    <d v="2025-07-27T00:00:00"/>
    <s v="Standard Class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399999999999999"/>
    <n v="2025"/>
    <x v="6"/>
    <n v="7"/>
    <s v="Q3"/>
    <n v="5"/>
    <n v="8.7499999999999994E-2"/>
  </r>
  <r>
    <n v="5277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  <n v="2025"/>
    <x v="6"/>
    <n v="7"/>
    <s v="Q3"/>
    <n v="4"/>
    <n v="0.48"/>
  </r>
  <r>
    <n v="5278"/>
    <s v="US-2025-144855"/>
    <d v="2025-07-22T00:00:00"/>
    <d v="2025-07-24T00:00:00"/>
    <s v="Second Class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  <n v="2025"/>
    <x v="6"/>
    <n v="7"/>
    <s v="Q3"/>
    <n v="2"/>
    <n v="0.48000000000000004"/>
  </r>
  <r>
    <n v="5279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x v="0"/>
    <s v="OFF-PA-10002262"/>
    <x v="0"/>
    <s v="Paper"/>
    <s v="Xerox 192"/>
    <n v="32.4"/>
    <n v="5"/>
    <n v="0"/>
    <n v="15.552"/>
    <n v="2025"/>
    <x v="6"/>
    <n v="7"/>
    <s v="Q3"/>
    <n v="4"/>
    <n v="0.48"/>
  </r>
  <r>
    <n v="5280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199999999999"/>
    <n v="2025"/>
    <x v="6"/>
    <n v="7"/>
    <s v="Q3"/>
    <n v="4"/>
    <n v="0.47999999999999993"/>
  </r>
  <r>
    <n v="5281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5"/>
    <n v="5"/>
    <n v="0"/>
    <n v="135.21899999999999"/>
    <n v="2025"/>
    <x v="6"/>
    <n v="7"/>
    <s v="Q3"/>
    <n v="4"/>
    <n v="0.13999999999999999"/>
  </r>
  <r>
    <n v="5282"/>
    <s v="US-2025-140613"/>
    <d v="2025-07-22T00:00:00"/>
    <d v="2025-07-29T00:00:00"/>
    <s v="Standard Class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2"/>
    <n v="5"/>
    <n v="0"/>
    <n v="24.998000000000001"/>
    <n v="2025"/>
    <x v="6"/>
    <n v="7"/>
    <s v="Q3"/>
    <n v="7"/>
    <n v="0.28999999999999998"/>
  </r>
  <r>
    <n v="5283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499999999997"/>
    <n v="2025"/>
    <x v="6"/>
    <n v="7"/>
    <s v="Q3"/>
    <n v="4"/>
    <n v="0.32999999999999996"/>
  </r>
  <r>
    <n v="5284"/>
    <s v="US-2025-165316"/>
    <d v="2025-07-23T00:00:00"/>
    <d v="2025-07-27T00:00:00"/>
    <s v="Standard Class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  <n v="2025"/>
    <x v="6"/>
    <n v="7"/>
    <s v="Q3"/>
    <n v="4"/>
    <n v="0.27499999999999997"/>
  </r>
  <r>
    <n v="5285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x v="0"/>
    <s v="OFF-AR-10001216"/>
    <x v="0"/>
    <s v="Art"/>
    <s v="Newell 339"/>
    <n v="4.4480000000000004"/>
    <n v="2"/>
    <n v="0.2"/>
    <n v="0.33360000000000001"/>
    <n v="2025"/>
    <x v="6"/>
    <n v="7"/>
    <s v="Q3"/>
    <n v="5"/>
    <n v="7.4999999999999997E-2"/>
  </r>
  <r>
    <n v="5286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1"/>
    <n v="2025"/>
    <x v="6"/>
    <n v="7"/>
    <s v="Q3"/>
    <n v="5"/>
    <n v="8.7500000000000008E-2"/>
  </r>
  <r>
    <n v="5287"/>
    <s v="US-2025-165316"/>
    <d v="2025-07-23T00:00:00"/>
    <d v="2025-07-27T00:00:00"/>
    <s v="Standard Class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2"/>
    <n v="2025"/>
    <x v="6"/>
    <n v="7"/>
    <s v="Q3"/>
    <n v="4"/>
    <n v="7.4999999999999997E-2"/>
  </r>
  <r>
    <n v="5288"/>
    <s v="US-2025-162404"/>
    <d v="2025-07-23T00:00:00"/>
    <d v="2025-07-27T00:00:00"/>
    <s v="Standard Class"/>
    <s v="NF-18475"/>
    <s v="Neil FranzÃ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6"/>
    <n v="4"/>
    <n v="0.8"/>
    <n v="-18.836400000000001"/>
    <n v="2025"/>
    <x v="6"/>
    <n v="7"/>
    <s v="Q3"/>
    <n v="4"/>
    <n v="-1.6500000000000001"/>
  </r>
  <r>
    <n v="5289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98"/>
    <n v="4"/>
    <n v="0.8"/>
    <n v="-8.3160000000000007"/>
    <n v="2025"/>
    <x v="6"/>
    <n v="7"/>
    <s v="Q3"/>
    <n v="5"/>
    <n v="-1.7500000000000002"/>
  </r>
  <r>
    <n v="5290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02"/>
    <n v="1"/>
    <n v="0.2"/>
    <n v="1.8144"/>
    <n v="2025"/>
    <x v="6"/>
    <n v="7"/>
    <s v="Q3"/>
    <n v="5"/>
    <n v="0.35"/>
  </r>
  <r>
    <n v="5291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3999999999999"/>
    <n v="2"/>
    <n v="0.2"/>
    <n v="1.0007999999999999"/>
    <n v="2025"/>
    <x v="6"/>
    <n v="7"/>
    <s v="Q3"/>
    <n v="5"/>
    <n v="7.4999999999999997E-2"/>
  </r>
  <r>
    <n v="5292"/>
    <s v="US-2025-165316"/>
    <d v="2025-07-23T00:00:00"/>
    <d v="2025-07-27T00:00:00"/>
    <s v="Standard Class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"/>
    <n v="2025"/>
    <x v="6"/>
    <n v="7"/>
    <s v="Q3"/>
    <n v="4"/>
    <n v="-0.41999999999999993"/>
  </r>
  <r>
    <n v="5293"/>
    <s v="US-2025-111318"/>
    <d v="2025-07-23T00:00:00"/>
    <d v="2025-07-26T00:00:00"/>
    <s v="First Class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"/>
    <n v="2025"/>
    <x v="6"/>
    <n v="7"/>
    <s v="Q3"/>
    <n v="3"/>
    <n v="0.1"/>
  </r>
  <r>
    <n v="5294"/>
    <s v="US-2025-162943"/>
    <d v="2025-07-24T00:00:00"/>
    <d v="2025-07-26T00:00:00"/>
    <s v="Second Class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400000000001"/>
    <n v="2"/>
    <n v="0.1"/>
    <n v="31.015599999999999"/>
    <n v="2025"/>
    <x v="6"/>
    <n v="7"/>
    <s v="Q3"/>
    <n v="2"/>
    <n v="0.12222222222222222"/>
  </r>
  <r>
    <n v="5295"/>
    <s v="US-2025-102498"/>
    <d v="2025-07-24T00:00:00"/>
    <d v="2025-07-25T00:00:00"/>
    <s v="First Class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8000000000002"/>
    <n v="2025"/>
    <x v="6"/>
    <n v="7"/>
    <s v="Q3"/>
    <n v="1"/>
    <n v="0.29000000000000004"/>
  </r>
  <r>
    <n v="5296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800000000001"/>
    <n v="2"/>
    <n v="0.2"/>
    <n v="18.117599999999999"/>
    <n v="2025"/>
    <x v="6"/>
    <n v="7"/>
    <s v="Q3"/>
    <n v="6"/>
    <n v="7.4999999999999997E-2"/>
  </r>
  <r>
    <n v="5297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  <n v="2025"/>
    <x v="6"/>
    <n v="7"/>
    <s v="Q3"/>
    <n v="3"/>
    <n v="0.24"/>
  </r>
  <r>
    <n v="5298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9"/>
    <n v="2025"/>
    <x v="6"/>
    <n v="7"/>
    <s v="Q3"/>
    <n v="6"/>
    <n v="0.33"/>
  </r>
  <r>
    <n v="5299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2"/>
    <n v="5"/>
    <n v="0"/>
    <n v="27.608000000000001"/>
    <n v="2025"/>
    <x v="6"/>
    <n v="7"/>
    <s v="Q3"/>
    <n v="3"/>
    <n v="0.28999999999999998"/>
  </r>
  <r>
    <n v="5300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  <n v="2025"/>
    <x v="6"/>
    <n v="7"/>
    <s v="Q3"/>
    <n v="6"/>
    <n v="0.32"/>
  </r>
  <r>
    <n v="5301"/>
    <s v="US-2025-104157"/>
    <d v="2025-07-25T00:00:00"/>
    <d v="2025-07-29T00:00:00"/>
    <s v="Standard Class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79999999998"/>
    <n v="2025"/>
    <x v="6"/>
    <n v="7"/>
    <s v="Q3"/>
    <n v="4"/>
    <n v="0.16"/>
  </r>
  <r>
    <n v="5302"/>
    <s v="US-2025-115525"/>
    <d v="2025-07-25T00:00:00"/>
    <d v="2025-07-29T00:00:00"/>
    <s v="Standard Class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"/>
    <n v="5"/>
    <n v="0.2"/>
    <n v="27.436499999999999"/>
    <n v="2025"/>
    <x v="6"/>
    <n v="7"/>
    <s v="Q3"/>
    <n v="4"/>
    <n v="0.1125"/>
  </r>
  <r>
    <n v="5303"/>
    <s v="US-2025-149335"/>
    <d v="2025-07-25T00:00:00"/>
    <d v="2025-07-25T00:00:00"/>
    <s v="Same Day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  <n v="2025"/>
    <x v="6"/>
    <n v="7"/>
    <s v="Q3"/>
    <n v="0"/>
    <n v="0.3"/>
  </r>
  <r>
    <n v="5304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"/>
    <n v="8"/>
    <n v="0.2"/>
    <n v="40.370399999999997"/>
    <n v="2025"/>
    <x v="6"/>
    <n v="7"/>
    <s v="Q3"/>
    <n v="6"/>
    <n v="0.33749999999999997"/>
  </r>
  <r>
    <n v="5305"/>
    <s v="US-2025-149454"/>
    <d v="2025-07-25T00:00:00"/>
    <d v="2025-07-26T00:00:00"/>
    <s v="First Class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  <n v="2025"/>
    <x v="6"/>
    <n v="7"/>
    <s v="Q3"/>
    <n v="1"/>
    <n v="0.45999999999999996"/>
  </r>
  <r>
    <n v="5306"/>
    <s v="US-2025-128307"/>
    <d v="2025-07-25T00:00:00"/>
    <d v="2025-07-29T00:00:00"/>
    <s v="Standard Class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"/>
    <n v="1"/>
    <n v="0.2"/>
    <n v="7.0659000000000001"/>
    <n v="2025"/>
    <x v="6"/>
    <n v="7"/>
    <s v="Q3"/>
    <n v="4"/>
    <n v="0.33750000000000002"/>
  </r>
  <r>
    <n v="5307"/>
    <s v="US-2025-111115"/>
    <d v="2025-07-25T00:00:00"/>
    <d v="2025-07-27T00:00:00"/>
    <s v="Second Class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  <n v="2025"/>
    <x v="6"/>
    <n v="7"/>
    <s v="Q3"/>
    <n v="2"/>
    <n v="0.5"/>
  </r>
  <r>
    <n v="5308"/>
    <s v="US-2025-103037"/>
    <d v="2025-07-25T00:00:00"/>
    <d v="2025-07-29T00:00:00"/>
    <s v="Standard Class"/>
    <s v="KH-16630"/>
    <s v="Ken Heidel"/>
    <x v="2"/>
    <s v="United States"/>
    <s v="Houston"/>
    <s v="Texas"/>
    <n v="77070"/>
    <x v="0"/>
    <s v="OFF-LA-10004345"/>
    <x v="0"/>
    <s v="Labels"/>
    <s v="Avery 493"/>
    <n v="15.712"/>
    <n v="4"/>
    <n v="0.2"/>
    <n v="5.6955999999999998"/>
    <n v="2025"/>
    <x v="6"/>
    <n v="7"/>
    <s v="Q3"/>
    <n v="4"/>
    <n v="0.36249999999999999"/>
  </r>
  <r>
    <n v="5309"/>
    <s v="US-2025-104157"/>
    <d v="2025-07-25T00:00:00"/>
    <d v="2025-07-29T00:00:00"/>
    <s v="Standard Class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  <n v="2025"/>
    <x v="6"/>
    <n v="7"/>
    <s v="Q3"/>
    <n v="4"/>
    <n v="0.49"/>
  </r>
  <r>
    <n v="5310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  <n v="2025"/>
    <x v="6"/>
    <n v="7"/>
    <s v="Q3"/>
    <n v="3"/>
    <n v="0.47"/>
  </r>
  <r>
    <n v="5311"/>
    <s v="US-2025-104157"/>
    <d v="2025-07-25T00:00:00"/>
    <d v="2025-07-29T00:00:00"/>
    <s v="Standard Class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  <n v="2025"/>
    <x v="6"/>
    <n v="7"/>
    <s v="Q3"/>
    <n v="4"/>
    <n v="3.9999999999999876E-2"/>
  </r>
  <r>
    <n v="5312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500000000003"/>
    <n v="2025"/>
    <x v="6"/>
    <n v="7"/>
    <s v="Q3"/>
    <n v="3"/>
    <n v="0.39"/>
  </r>
  <r>
    <n v="5313"/>
    <s v="US-2025-147417"/>
    <d v="2025-07-25T00:00:00"/>
    <d v="2025-07-27T00:00:00"/>
    <s v="First Class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60000000001"/>
    <n v="4"/>
    <n v="0.4"/>
    <n v="191.99680000000001"/>
    <n v="2025"/>
    <x v="6"/>
    <n v="7"/>
    <s v="Q3"/>
    <n v="2"/>
    <n v="0.13333333333333333"/>
  </r>
  <r>
    <n v="5314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3999999999993"/>
    <n v="2025"/>
    <x v="6"/>
    <n v="7"/>
    <s v="Q3"/>
    <n v="3"/>
    <n v="0.27999999999999997"/>
  </r>
  <r>
    <n v="5315"/>
    <s v="US-2025-107783"/>
    <d v="2025-07-28T00:00:00"/>
    <d v="2025-07-29T00:00:00"/>
    <s v="First Class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"/>
    <n v="5"/>
    <n v="0.5"/>
    <n v="-78.078000000000003"/>
    <n v="2025"/>
    <x v="6"/>
    <n v="7"/>
    <s v="Q3"/>
    <n v="1"/>
    <n v="-0.44000000000000006"/>
  </r>
  <r>
    <n v="5316"/>
    <s v="US-2025-105452"/>
    <d v="2025-07-28T00:00:00"/>
    <d v="2025-08-01T00:00:00"/>
    <s v="Standard Class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"/>
    <n v="5"/>
    <n v="0.6"/>
    <n v="-9.8800000000000008"/>
    <n v="2025"/>
    <x v="6"/>
    <n v="7"/>
    <s v="Q3"/>
    <n v="4"/>
    <n v="-0.4"/>
  </r>
  <r>
    <n v="5317"/>
    <s v="US-2025-105452"/>
    <d v="2025-07-28T00:00:00"/>
    <d v="2025-08-01T00:00:00"/>
    <s v="Standard Class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"/>
    <n v="2025"/>
    <x v="6"/>
    <n v="7"/>
    <s v="Q3"/>
    <n v="4"/>
    <n v="-1.2499999999999998"/>
  </r>
  <r>
    <n v="5318"/>
    <s v="US-2025-107783"/>
    <d v="2025-07-28T00:00:00"/>
    <d v="2025-07-29T00:00:00"/>
    <s v="First Class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099999999999997"/>
    <n v="2025"/>
    <x v="6"/>
    <n v="7"/>
    <s v="Q3"/>
    <n v="1"/>
    <n v="7.4999999999999997E-2"/>
  </r>
  <r>
    <n v="5319"/>
    <s v="US-2025-107783"/>
    <d v="2025-07-28T00:00:00"/>
    <d v="2025-07-29T00:00:00"/>
    <s v="First Class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39999999999"/>
    <n v="6"/>
    <n v="0.7"/>
    <n v="-913.17600000000004"/>
    <n v="2025"/>
    <x v="6"/>
    <n v="7"/>
    <s v="Q3"/>
    <n v="1"/>
    <n v="-0.66666666666666674"/>
  </r>
  <r>
    <n v="5320"/>
    <s v="US-2025-143924"/>
    <d v="2025-07-28T00:00:00"/>
    <d v="2025-08-03T00:00:00"/>
    <s v="Standard Class"/>
    <s v="SC-20680"/>
    <s v="Steve Carroll"/>
    <x v="1"/>
    <s v="United States"/>
    <s v="Holland"/>
    <s v="Michigan"/>
    <n v="49423"/>
    <x v="0"/>
    <s v="OFF-FA-10000735"/>
    <x v="0"/>
    <s v="Fasteners"/>
    <s v="Staples"/>
    <n v="20.440000000000001"/>
    <n v="7"/>
    <n v="0"/>
    <n v="9.1980000000000004"/>
    <n v="2025"/>
    <x v="6"/>
    <n v="7"/>
    <s v="Q3"/>
    <n v="6"/>
    <n v="0.45"/>
  </r>
  <r>
    <n v="5321"/>
    <s v="US-2025-140046"/>
    <d v="2025-07-28T00:00:00"/>
    <d v="2025-08-03T00:00:00"/>
    <s v="Standard Class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40000000000008"/>
    <n v="2025"/>
    <x v="6"/>
    <n v="7"/>
    <s v="Q3"/>
    <n v="6"/>
    <n v="0.46000000000000008"/>
  </r>
  <r>
    <n v="5322"/>
    <s v="US-2025-143924"/>
    <d v="2025-07-28T00:00:00"/>
    <d v="2025-08-03T00:00:00"/>
    <s v="Standard Class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  <n v="2025"/>
    <x v="6"/>
    <n v="7"/>
    <s v="Q3"/>
    <n v="6"/>
    <n v="0.49"/>
  </r>
  <r>
    <n v="5323"/>
    <s v="US-2025-131891"/>
    <d v="2025-07-29T00:00:00"/>
    <d v="2025-07-31T00:00:00"/>
    <s v="First Class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"/>
    <n v="3"/>
    <n v="0.7"/>
    <n v="-1.476"/>
    <n v="2025"/>
    <x v="6"/>
    <n v="7"/>
    <s v="Q3"/>
    <n v="2"/>
    <n v="-0.66666666666666663"/>
  </r>
  <r>
    <n v="5324"/>
    <s v="US-2025-164574"/>
    <d v="2025-07-29T00:00:00"/>
    <d v="2025-08-03T00:00:00"/>
    <s v="Standard Class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1"/>
    <n v="3"/>
    <n v="0.7"/>
    <n v="-20.090399999999999"/>
    <n v="2025"/>
    <x v="6"/>
    <n v="7"/>
    <s v="Q3"/>
    <n v="5"/>
    <n v="-0.73333333333333328"/>
  </r>
  <r>
    <n v="5325"/>
    <s v="US-2025-116344"/>
    <d v="2025-07-29T00:00:00"/>
    <d v="2025-08-02T00:00:00"/>
    <s v="Standard Class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1"/>
    <n v="2025"/>
    <x v="6"/>
    <n v="7"/>
    <s v="Q3"/>
    <n v="4"/>
    <n v="-0.2"/>
  </r>
  <r>
    <n v="5326"/>
    <s v="US-2025-164574"/>
    <d v="2025-07-29T00:00:00"/>
    <d v="2025-08-03T00:00:00"/>
    <s v="Standard Class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5"/>
    <n v="2025"/>
    <x v="6"/>
    <n v="7"/>
    <s v="Q3"/>
    <n v="5"/>
    <n v="3.7499999999999999E-2"/>
  </r>
  <r>
    <n v="5327"/>
    <s v="US-2025-112585"/>
    <d v="2025-07-30T00:00:00"/>
    <d v="2025-08-02T00:00:00"/>
    <s v="First Class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1"/>
    <n v="2025"/>
    <x v="6"/>
    <n v="7"/>
    <s v="Q3"/>
    <n v="3"/>
    <n v="0.25"/>
  </r>
  <r>
    <n v="5328"/>
    <s v="US-2025-112025"/>
    <d v="2025-07-30T00:00:00"/>
    <d v="2025-08-04T00:00:00"/>
    <s v="Standard Class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93"/>
    <n v="3"/>
    <n v="0.8"/>
    <n v="-13.896000000000001"/>
    <n v="2025"/>
    <x v="6"/>
    <n v="7"/>
    <s v="Q3"/>
    <n v="5"/>
    <n v="-1.5000000000000002"/>
  </r>
  <r>
    <n v="5329"/>
    <s v="US-2025-137743"/>
    <d v="2025-07-30T00:00:00"/>
    <d v="2025-08-04T00:00:00"/>
    <s v="Standard Class"/>
    <s v="KH-16360"/>
    <s v="Katherine Hughes"/>
    <x v="0"/>
    <s v="United States"/>
    <s v="Chicago"/>
    <s v="Illinois"/>
    <n v="60623"/>
    <x v="0"/>
    <s v="OFF-LA-10003663"/>
    <x v="0"/>
    <s v="Labels"/>
    <s v="Avery 498"/>
    <n v="9.2479999999999993"/>
    <n v="4"/>
    <n v="0.2"/>
    <n v="3.1212"/>
    <n v="2025"/>
    <x v="6"/>
    <n v="7"/>
    <s v="Q3"/>
    <n v="5"/>
    <n v="0.33750000000000002"/>
  </r>
  <r>
    <n v="5330"/>
    <s v="US-2025-137743"/>
    <d v="2025-07-30T00:00:00"/>
    <d v="2025-08-04T00:00:00"/>
    <s v="Standard Class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03"/>
    <n v="2025"/>
    <x v="6"/>
    <n v="7"/>
    <s v="Q3"/>
    <n v="5"/>
    <n v="0.05"/>
  </r>
  <r>
    <n v="5331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399999999999"/>
    <n v="2025"/>
    <x v="6"/>
    <n v="7"/>
    <s v="Q3"/>
    <n v="6"/>
    <n v="0.11"/>
  </r>
  <r>
    <n v="5332"/>
    <s v="US-2025-144148"/>
    <d v="2025-07-31T00:00:00"/>
    <d v="2025-08-05T00:00:00"/>
    <s v="Standard Class"/>
    <s v="AH-10690"/>
    <s v="Anna HÃ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1"/>
    <n v="2025"/>
    <x v="6"/>
    <n v="7"/>
    <s v="Q3"/>
    <n v="5"/>
    <n v="-3.7500000000000117E-2"/>
  </r>
  <r>
    <n v="5333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"/>
    <n v="4"/>
    <n v="0.1"/>
    <n v="72.358000000000004"/>
    <n v="2025"/>
    <x v="6"/>
    <n v="7"/>
    <s v="Q3"/>
    <n v="6"/>
    <n v="0.25555555555555559"/>
  </r>
  <r>
    <n v="5334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  <n v="2025"/>
    <x v="6"/>
    <n v="7"/>
    <s v="Q3"/>
    <n v="6"/>
    <n v="0.28000000000000003"/>
  </r>
  <r>
    <n v="5335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x v="0"/>
    <s v="TEC-PH-10004042"/>
    <x v="2"/>
    <s v="Phones"/>
    <s v="ClearOne Communications CHAT 70 OCÂ Speaker Phone"/>
    <n v="635.96"/>
    <n v="4"/>
    <n v="0"/>
    <n v="165.34960000000001"/>
    <n v="2025"/>
    <x v="6"/>
    <n v="7"/>
    <s v="Q3"/>
    <n v="6"/>
    <n v="0.26"/>
  </r>
  <r>
    <n v="5336"/>
    <s v="US-2025-132990"/>
    <d v="2025-08-01T00:00:00"/>
    <d v="2025-08-03T00:00:00"/>
    <s v="Second Class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1999999999999"/>
    <n v="2025"/>
    <x v="7"/>
    <n v="8"/>
    <s v="Q3"/>
    <n v="2"/>
    <n v="0.16249999999999998"/>
  </r>
  <r>
    <n v="5337"/>
    <s v="US-2025-155978"/>
    <d v="2025-08-01T00:00:00"/>
    <d v="2025-08-01T00:00:00"/>
    <s v="Same Day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8"/>
    <n v="2025"/>
    <x v="7"/>
    <n v="8"/>
    <s v="Q3"/>
    <n v="0"/>
    <n v="0.3"/>
  </r>
  <r>
    <n v="5338"/>
    <s v="US-2025-144337"/>
    <d v="2025-08-01T00:00:00"/>
    <d v="2025-08-05T00:00:00"/>
    <s v="Second Class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98"/>
    <n v="2025"/>
    <x v="7"/>
    <n v="8"/>
    <s v="Q3"/>
    <n v="4"/>
    <n v="0.33749999999999997"/>
  </r>
  <r>
    <n v="5339"/>
    <s v="US-2025-155978"/>
    <d v="2025-08-01T00:00:00"/>
    <d v="2025-08-01T00:00:00"/>
    <s v="Same Day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105"/>
    <n v="2025"/>
    <x v="7"/>
    <n v="8"/>
    <s v="Q3"/>
    <n v="0"/>
    <n v="8.7500000000000092E-2"/>
  </r>
  <r>
    <n v="5340"/>
    <s v="US-2025-156265"/>
    <d v="2025-08-02T00:00:00"/>
    <d v="2025-08-04T00:00:00"/>
    <s v="Second Class"/>
    <s v="BF-11020"/>
    <s v="Barry FranzÃ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"/>
    <n v="2"/>
    <n v="0.2"/>
    <n v="15.3522"/>
    <n v="2025"/>
    <x v="7"/>
    <n v="8"/>
    <s v="Q3"/>
    <n v="2"/>
    <n v="0.1125"/>
  </r>
  <r>
    <n v="5341"/>
    <s v="US-2025-156265"/>
    <d v="2025-08-02T00:00:00"/>
    <d v="2025-08-04T00:00:00"/>
    <s v="Second Class"/>
    <s v="BF-11020"/>
    <s v="Barry FranzÃ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  <n v="2025"/>
    <x v="7"/>
    <n v="8"/>
    <s v="Q3"/>
    <n v="2"/>
    <n v="0.37499999999999994"/>
  </r>
  <r>
    <n v="5342"/>
    <s v="US-2025-156265"/>
    <d v="2025-08-02T00:00:00"/>
    <d v="2025-08-04T00:00:00"/>
    <s v="Second Class"/>
    <s v="BF-11020"/>
    <s v="Barry FranzÃ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599999999998"/>
    <n v="2025"/>
    <x v="7"/>
    <n v="8"/>
    <s v="Q3"/>
    <n v="2"/>
    <n v="9.9999999999999992E-2"/>
  </r>
  <r>
    <n v="5343"/>
    <s v="US-2025-104150"/>
    <d v="2025-08-03T00:00:00"/>
    <d v="2025-08-05T00:00:00"/>
    <s v="Second Class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40000000000006"/>
    <n v="3"/>
    <n v="0"/>
    <n v="38.323799999999999"/>
    <n v="2025"/>
    <x v="7"/>
    <n v="8"/>
    <s v="Q3"/>
    <n v="2"/>
    <n v="0.47"/>
  </r>
  <r>
    <n v="5344"/>
    <s v="US-2025-104150"/>
    <d v="2025-08-03T00:00:00"/>
    <d v="2025-08-05T00:00:00"/>
    <s v="Second Class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"/>
    <n v="2025"/>
    <x v="7"/>
    <n v="8"/>
    <s v="Q3"/>
    <n v="2"/>
    <n v="0.13999999999999999"/>
  </r>
  <r>
    <n v="5345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"/>
    <n v="2025"/>
    <x v="7"/>
    <n v="8"/>
    <s v="Q3"/>
    <n v="4"/>
    <n v="0.42"/>
  </r>
  <r>
    <n v="5346"/>
    <s v="US-2025-111913"/>
    <d v="2025-08-04T00:00:00"/>
    <d v="2025-08-06T00:00:00"/>
    <s v="Second Class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1000000000001"/>
    <n v="2025"/>
    <x v="7"/>
    <n v="8"/>
    <s v="Q3"/>
    <n v="2"/>
    <n v="0.33749999999999997"/>
  </r>
  <r>
    <n v="5347"/>
    <s v="US-2025-128195"/>
    <d v="2025-08-04T00:00:00"/>
    <d v="2025-08-05T00:00:00"/>
    <s v="First Class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8"/>
    <n v="5"/>
    <n v="0.8"/>
    <n v="-6.5670000000000002"/>
    <n v="2025"/>
    <x v="7"/>
    <n v="8"/>
    <s v="Q3"/>
    <n v="1"/>
    <n v="-1.6500000000000001"/>
  </r>
  <r>
    <n v="5348"/>
    <s v="US-2025-111913"/>
    <d v="2025-08-04T00:00:00"/>
    <d v="2025-08-06T00:00:00"/>
    <s v="Second Class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99"/>
    <n v="2025"/>
    <x v="7"/>
    <n v="8"/>
    <s v="Q3"/>
    <n v="2"/>
    <n v="0.33749999999999997"/>
  </r>
  <r>
    <n v="5349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  <n v="2025"/>
    <x v="7"/>
    <n v="8"/>
    <s v="Q3"/>
    <n v="4"/>
    <n v="0.49"/>
  </r>
  <r>
    <n v="5350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  <n v="2025"/>
    <x v="7"/>
    <n v="8"/>
    <s v="Q3"/>
    <n v="4"/>
    <n v="0.46"/>
  </r>
  <r>
    <n v="5351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8000000000001"/>
    <n v="2025"/>
    <x v="7"/>
    <n v="8"/>
    <s v="Q3"/>
    <n v="4"/>
    <n v="0.3"/>
  </r>
  <r>
    <n v="5352"/>
    <s v="US-2025-111913"/>
    <d v="2025-08-04T00:00:00"/>
    <d v="2025-08-06T00:00:00"/>
    <s v="Second Class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399999999999"/>
    <n v="2025"/>
    <x v="7"/>
    <n v="8"/>
    <s v="Q3"/>
    <n v="2"/>
    <n v="9.9999999999999992E-2"/>
  </r>
  <r>
    <n v="5353"/>
    <s v="US-2025-102232"/>
    <d v="2025-08-05T00:00:00"/>
    <d v="2025-08-11T00:00:00"/>
    <s v="Standard Class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5"/>
    <n v="7"/>
    <n v="0"/>
    <n v="59.115000000000002"/>
    <n v="2025"/>
    <x v="7"/>
    <n v="8"/>
    <s v="Q3"/>
    <n v="6"/>
    <n v="0.3"/>
  </r>
  <r>
    <n v="5354"/>
    <s v="US-2025-105263"/>
    <d v="2025-08-06T00:00:00"/>
    <d v="2025-08-11T00:00:00"/>
    <s v="Standard Class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40000000000003"/>
    <n v="9"/>
    <n v="0"/>
    <n v="15.7194"/>
    <n v="2025"/>
    <x v="7"/>
    <n v="8"/>
    <s v="Q3"/>
    <n v="5"/>
    <n v="0.41"/>
  </r>
  <r>
    <n v="5355"/>
    <s v="US-2025-158869"/>
    <d v="2025-08-06T00:00:00"/>
    <d v="2025-08-07T00:00:00"/>
    <s v="First Class"/>
    <s v="AH-10690"/>
    <s v="Anna HÃ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600000000001"/>
    <n v="2025"/>
    <x v="7"/>
    <n v="8"/>
    <s v="Q3"/>
    <n v="1"/>
    <n v="0.47000000000000003"/>
  </r>
  <r>
    <n v="5356"/>
    <s v="US-2025-151092"/>
    <d v="2025-08-06T00:00:00"/>
    <d v="2025-08-13T00:00:00"/>
    <s v="Standard Class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"/>
    <n v="2025"/>
    <x v="7"/>
    <n v="8"/>
    <s v="Q3"/>
    <n v="7"/>
    <n v="8.7499999999999994E-2"/>
  </r>
  <r>
    <n v="5357"/>
    <s v="US-2025-148516"/>
    <d v="2025-08-07T00:00:00"/>
    <d v="2025-08-11T00:00:00"/>
    <s v="Standard Class"/>
    <s v="DW-13585"/>
    <s v="Dorothy Wardle"/>
    <x v="2"/>
    <s v="United States"/>
    <s v="Edmonds"/>
    <s v="Washington"/>
    <n v="98026"/>
    <x v="3"/>
    <s v="TEC-AC-10003610"/>
    <x v="2"/>
    <s v="Accessories"/>
    <s v="LogitechÂ Illuminated - Keyboard"/>
    <n v="179.97"/>
    <n v="3"/>
    <n v="0"/>
    <n v="86.385599999999997"/>
    <n v="2025"/>
    <x v="7"/>
    <n v="8"/>
    <s v="Q3"/>
    <n v="4"/>
    <n v="0.48"/>
  </r>
  <r>
    <n v="5358"/>
    <s v="US-2025-107328"/>
    <d v="2025-08-08T00:00:00"/>
    <d v="2025-08-15T00:00:00"/>
    <s v="Standard Class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6"/>
    <n v="2025"/>
    <x v="7"/>
    <n v="8"/>
    <s v="Q3"/>
    <n v="7"/>
    <n v="2.4999999999999998E-2"/>
  </r>
  <r>
    <n v="5359"/>
    <s v="US-2025-107328"/>
    <d v="2025-08-08T00:00:00"/>
    <d v="2025-08-15T00:00:00"/>
    <s v="Standard Class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2"/>
    <n v="6"/>
    <n v="0"/>
    <n v="136.61760000000001"/>
    <n v="2025"/>
    <x v="7"/>
    <n v="8"/>
    <s v="Q3"/>
    <n v="7"/>
    <n v="0.28000000000000003"/>
  </r>
  <r>
    <n v="5360"/>
    <s v="US-2025-107328"/>
    <d v="2025-08-08T00:00:00"/>
    <d v="2025-08-15T00:00:00"/>
    <s v="Standard Class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  <n v="2025"/>
    <x v="7"/>
    <n v="8"/>
    <s v="Q3"/>
    <n v="7"/>
    <n v="0.35"/>
  </r>
  <r>
    <n v="5361"/>
    <s v="US-2025-121034"/>
    <d v="2025-08-08T00:00:00"/>
    <d v="2025-08-10T00:00:00"/>
    <s v="Second Class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7999999999999"/>
    <n v="4"/>
    <n v="0.2"/>
    <n v="3.6295999999999999"/>
    <n v="2025"/>
    <x v="7"/>
    <n v="8"/>
    <s v="Q3"/>
    <n v="2"/>
    <n v="0.32500000000000001"/>
  </r>
  <r>
    <n v="5362"/>
    <s v="US-2025-169026"/>
    <d v="2025-08-08T00:00:00"/>
    <d v="2025-08-13T00:00:00"/>
    <s v="Standard Class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4"/>
    <n v="2025"/>
    <x v="7"/>
    <n v="8"/>
    <s v="Q3"/>
    <n v="5"/>
    <n v="0.01"/>
  </r>
  <r>
    <n v="5363"/>
    <s v="US-2025-121034"/>
    <d v="2025-08-08T00:00:00"/>
    <d v="2025-08-10T00:00:00"/>
    <s v="Second Class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1999999999998"/>
    <n v="3"/>
    <n v="0.2"/>
    <n v="17.534400000000002"/>
    <n v="2025"/>
    <x v="7"/>
    <n v="8"/>
    <s v="Q3"/>
    <n v="2"/>
    <n v="0.32500000000000007"/>
  </r>
  <r>
    <n v="5364"/>
    <s v="US-2025-130078"/>
    <d v="2025-08-08T00:00:00"/>
    <d v="2025-08-14T00:00:00"/>
    <s v="Standard Class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  <n v="2025"/>
    <x v="7"/>
    <n v="8"/>
    <s v="Q3"/>
    <n v="6"/>
    <n v="0.44999999999999996"/>
  </r>
  <r>
    <n v="5365"/>
    <s v="CA-2025-129322"/>
    <d v="2025-08-08T00:00:00"/>
    <d v="2025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  <n v="2025"/>
    <x v="7"/>
    <n v="8"/>
    <s v="Q3"/>
    <n v="2"/>
    <n v="0.29002808988764045"/>
  </r>
  <r>
    <n v="5366"/>
    <s v="CA-2025-129322"/>
    <d v="2025-08-08T00:00:00"/>
    <d v="2025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  <n v="2025"/>
    <x v="7"/>
    <n v="8"/>
    <s v="Q3"/>
    <n v="2"/>
    <n v="0.30005042864346954"/>
  </r>
  <r>
    <n v="5367"/>
    <s v="CA-2025-129322"/>
    <d v="2025-08-08T00:00:00"/>
    <d v="2025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  <n v="2025"/>
    <x v="7"/>
    <n v="8"/>
    <s v="Q3"/>
    <n v="2"/>
    <n v="0.46999062206939668"/>
  </r>
  <r>
    <n v="5368"/>
    <s v="US-2025-113649"/>
    <d v="2025-08-09T00:00:00"/>
    <d v="2025-08-12T00:00:00"/>
    <s v="First Class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01"/>
    <n v="2025"/>
    <x v="7"/>
    <n v="8"/>
    <s v="Q3"/>
    <n v="3"/>
    <n v="0.11249999999999984"/>
  </r>
  <r>
    <n v="5369"/>
    <s v="US-2025-118934"/>
    <d v="2025-08-09T00:00:00"/>
    <d v="2025-08-14T00:00:00"/>
    <s v="Standard Class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01"/>
    <n v="3"/>
    <n v="0.7"/>
    <n v="-3.0366"/>
    <n v="2025"/>
    <x v="7"/>
    <n v="8"/>
    <s v="Q3"/>
    <n v="5"/>
    <n v="-0.7"/>
  </r>
  <r>
    <n v="5370"/>
    <s v="US-2025-118934"/>
    <d v="2025-08-09T00:00:00"/>
    <d v="2025-08-14T00:00:00"/>
    <s v="Standard Class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"/>
    <n v="5"/>
    <n v="0.7"/>
    <n v="-7.92"/>
    <n v="2025"/>
    <x v="7"/>
    <n v="8"/>
    <s v="Q3"/>
    <n v="5"/>
    <n v="-0.66666666666666663"/>
  </r>
  <r>
    <n v="5371"/>
    <s v="US-2025-113649"/>
    <d v="2025-08-09T00:00:00"/>
    <d v="2025-08-12T00:00:00"/>
    <s v="First Class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5999999999999"/>
    <n v="9"/>
    <n v="0.2"/>
    <n v="9.6300000000000008"/>
    <n v="2025"/>
    <x v="7"/>
    <n v="8"/>
    <s v="Q3"/>
    <n v="3"/>
    <n v="0.31250000000000006"/>
  </r>
  <r>
    <n v="5372"/>
    <s v="US-2025-113649"/>
    <d v="2025-08-09T00:00:00"/>
    <d v="2025-08-12T00:00:00"/>
    <s v="First Class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97"/>
    <n v="2025"/>
    <x v="7"/>
    <n v="8"/>
    <s v="Q3"/>
    <n v="3"/>
    <n v="9.9999999999999992E-2"/>
  </r>
  <r>
    <n v="5373"/>
    <s v="US-2025-128671"/>
    <d v="2025-08-11T00:00:00"/>
    <d v="2025-08-16T00:00:00"/>
    <s v="Standard Class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  <n v="2025"/>
    <x v="7"/>
    <n v="8"/>
    <s v="Q3"/>
    <n v="5"/>
    <n v="0.45999999999999996"/>
  </r>
  <r>
    <n v="5374"/>
    <s v="US-2025-128671"/>
    <d v="2025-08-11T00:00:00"/>
    <d v="2025-08-16T00:00:00"/>
    <s v="Standard Class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  <n v="2025"/>
    <x v="7"/>
    <n v="8"/>
    <s v="Q3"/>
    <n v="5"/>
    <n v="0.46"/>
  </r>
  <r>
    <n v="5375"/>
    <s v="US-2025-128671"/>
    <d v="2025-08-11T00:00:00"/>
    <d v="2025-08-16T00:00:00"/>
    <s v="Standard Class"/>
    <s v="MT-18070"/>
    <s v="Michelle Tran"/>
    <x v="1"/>
    <s v="United States"/>
    <s v="Tulsa"/>
    <s v="Oklahoma"/>
    <n v="74133"/>
    <x v="0"/>
    <s v="OFF-PA-10001870"/>
    <x v="0"/>
    <s v="Paper"/>
    <s v="Xerox 202"/>
    <n v="32.4"/>
    <n v="5"/>
    <n v="0"/>
    <n v="15.552"/>
    <n v="2025"/>
    <x v="7"/>
    <n v="8"/>
    <s v="Q3"/>
    <n v="5"/>
    <n v="0.48"/>
  </r>
  <r>
    <n v="5376"/>
    <s v="US-2025-143910"/>
    <d v="2025-08-12T00:00:00"/>
    <d v="2025-08-16T00:00:00"/>
    <s v="Standard Class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203"/>
    <n v="2025"/>
    <x v="7"/>
    <n v="8"/>
    <s v="Q3"/>
    <n v="4"/>
    <n v="-5.5555555555555691E-2"/>
  </r>
  <r>
    <n v="5377"/>
    <s v="US-2025-105459"/>
    <d v="2025-08-12T00:00:00"/>
    <d v="2025-08-17T00:00:00"/>
    <s v="Second Class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  <n v="2025"/>
    <x v="7"/>
    <n v="8"/>
    <s v="Q3"/>
    <n v="5"/>
    <n v="-0.31666666666666665"/>
  </r>
  <r>
    <n v="5378"/>
    <s v="US-2025-118073"/>
    <d v="2025-08-12T00:00:00"/>
    <d v="2025-08-16T00:00:00"/>
    <s v="Standard Class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02"/>
    <n v="7"/>
    <n v="0.45"/>
    <n v="-255.58750000000001"/>
    <n v="2025"/>
    <x v="7"/>
    <n v="8"/>
    <s v="Q3"/>
    <n v="4"/>
    <n v="-0.45454545454545453"/>
  </r>
  <r>
    <n v="5379"/>
    <s v="US-2025-144477"/>
    <d v="2025-08-12T00:00:00"/>
    <d v="2025-08-14T00:00:00"/>
    <s v="Second Class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1999999999998"/>
    <n v="4"/>
    <n v="0.2"/>
    <n v="2.7984"/>
    <n v="2025"/>
    <x v="7"/>
    <n v="8"/>
    <s v="Q3"/>
    <n v="2"/>
    <n v="7.5000000000000011E-2"/>
  </r>
  <r>
    <n v="5380"/>
    <s v="US-2025-167584"/>
    <d v="2025-08-12T00:00:00"/>
    <d v="2025-08-12T00:00:00"/>
    <s v="Same Day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3999999999998"/>
    <n v="2025"/>
    <x v="7"/>
    <n v="8"/>
    <s v="Q3"/>
    <n v="0"/>
    <n v="0.47999999999999993"/>
  </r>
  <r>
    <n v="5381"/>
    <s v="US-2025-105459"/>
    <d v="2025-08-12T00:00:00"/>
    <d v="2025-08-17T00:00:00"/>
    <s v="Second Class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6"/>
    <n v="2025"/>
    <x v="7"/>
    <n v="8"/>
    <s v="Q3"/>
    <n v="5"/>
    <n v="0.18"/>
  </r>
  <r>
    <n v="5382"/>
    <s v="US-2025-155845"/>
    <d v="2025-08-12T00:00:00"/>
    <d v="2025-08-15T00:00:00"/>
    <s v="Second Class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"/>
    <n v="7"/>
    <n v="0.2"/>
    <n v="52.497900000000001"/>
    <n v="2025"/>
    <x v="7"/>
    <n v="8"/>
    <s v="Q3"/>
    <n v="3"/>
    <n v="3.7499999999999999E-2"/>
  </r>
  <r>
    <n v="5383"/>
    <s v="US-2025-156251"/>
    <d v="2025-08-13T00:00:00"/>
    <d v="2025-08-18T00:00:00"/>
    <s v="Second Class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6000000000002"/>
    <n v="2025"/>
    <x v="7"/>
    <n v="8"/>
    <s v="Q3"/>
    <n v="5"/>
    <n v="0.1"/>
  </r>
  <r>
    <n v="5384"/>
    <s v="US-2025-156692"/>
    <d v="2025-08-13T00:00:00"/>
    <d v="2025-08-13T00:00:00"/>
    <s v="Same Day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"/>
    <n v="2025"/>
    <x v="7"/>
    <n v="8"/>
    <s v="Q3"/>
    <n v="0"/>
    <n v="0.27"/>
  </r>
  <r>
    <n v="5385"/>
    <s v="US-2025-141264"/>
    <d v="2025-08-13T00:00:00"/>
    <d v="2025-08-19T00:00:00"/>
    <s v="Standard Class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99"/>
    <n v="1"/>
    <n v="0.8"/>
    <n v="-153.20240000000001"/>
    <n v="2025"/>
    <x v="7"/>
    <n v="8"/>
    <s v="Q3"/>
    <n v="6"/>
    <n v="-2.6"/>
  </r>
  <r>
    <n v="5386"/>
    <s v="US-2025-155670"/>
    <d v="2025-08-13T00:00:00"/>
    <d v="2025-08-17T00:00:00"/>
    <s v="Second Class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1999999999999"/>
    <n v="8"/>
    <n v="0.7"/>
    <n v="-8.2368000000000006"/>
    <n v="2025"/>
    <x v="7"/>
    <n v="8"/>
    <s v="Q3"/>
    <n v="4"/>
    <n v="-0.73333333333333339"/>
  </r>
  <r>
    <n v="5387"/>
    <s v="US-2025-125843"/>
    <d v="2025-08-13T00:00:00"/>
    <d v="2025-08-16T00:00:00"/>
    <s v="First Class"/>
    <s v="RF-19840"/>
    <s v="Roy FranzÃ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  <n v="2025"/>
    <x v="7"/>
    <n v="8"/>
    <s v="Q3"/>
    <n v="3"/>
    <n v="0.48"/>
  </r>
  <r>
    <n v="5388"/>
    <s v="US-2025-156251"/>
    <d v="2025-08-13T00:00:00"/>
    <d v="2025-08-18T00:00:00"/>
    <s v="Second Class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8000000000003"/>
    <n v="2025"/>
    <x v="7"/>
    <n v="8"/>
    <s v="Q3"/>
    <n v="5"/>
    <n v="0.49000000000000005"/>
  </r>
  <r>
    <n v="5389"/>
    <s v="US-2025-125843"/>
    <d v="2025-08-13T00:00:00"/>
    <d v="2025-08-16T00:00:00"/>
    <s v="First Class"/>
    <s v="RF-19840"/>
    <s v="Roy FranzÃ¶sisch"/>
    <x v="0"/>
    <s v="United States"/>
    <s v="Springfield"/>
    <s v="Virginia"/>
    <n v="22153"/>
    <x v="2"/>
    <s v="OFF-LA-10003923"/>
    <x v="0"/>
    <s v="Labels"/>
    <s v="Alphabetical Labels for Top Tab Filing"/>
    <n v="103.6"/>
    <n v="7"/>
    <n v="0"/>
    <n v="51.8"/>
    <n v="2025"/>
    <x v="7"/>
    <n v="8"/>
    <s v="Q3"/>
    <n v="3"/>
    <n v="0.5"/>
  </r>
  <r>
    <n v="5390"/>
    <s v="US-2025-155670"/>
    <d v="2025-08-13T00:00:00"/>
    <d v="2025-08-17T00:00:00"/>
    <s v="Second Class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"/>
    <n v="3"/>
    <n v="0.2"/>
    <n v="3.21"/>
    <n v="2025"/>
    <x v="7"/>
    <n v="8"/>
    <s v="Q3"/>
    <n v="4"/>
    <n v="0.3125"/>
  </r>
  <r>
    <n v="5391"/>
    <s v="US-2025-141264"/>
    <d v="2025-08-13T00:00:00"/>
    <d v="2025-08-19T00:00:00"/>
    <s v="Standard Class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03"/>
    <n v="2025"/>
    <x v="7"/>
    <n v="8"/>
    <s v="Q3"/>
    <n v="6"/>
    <n v="-0.1875"/>
  </r>
  <r>
    <n v="5392"/>
    <s v="US-2025-156692"/>
    <d v="2025-08-13T00:00:00"/>
    <d v="2025-08-13T00:00:00"/>
    <s v="Same Day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  <n v="2025"/>
    <x v="7"/>
    <n v="8"/>
    <s v="Q3"/>
    <n v="0"/>
    <n v="0.21"/>
  </r>
  <r>
    <n v="5393"/>
    <s v="US-2025-136021"/>
    <d v="2025-08-14T00:00:00"/>
    <d v="2025-08-18T00:00:00"/>
    <s v="Standard Class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6000000000003"/>
    <n v="2025"/>
    <x v="7"/>
    <n v="8"/>
    <s v="Q3"/>
    <n v="4"/>
    <n v="0.49000000000000005"/>
  </r>
  <r>
    <n v="5394"/>
    <s v="US-2025-119515"/>
    <d v="2025-08-14T00:00:00"/>
    <d v="2025-08-16T00:00:00"/>
    <s v="First Class"/>
    <s v="TR-21325"/>
    <s v="Toby Ritter"/>
    <x v="0"/>
    <s v="United States"/>
    <s v="Nashville"/>
    <s v="Tennessee"/>
    <n v="37211"/>
    <x v="2"/>
    <s v="OFF-PA-10000552"/>
    <x v="0"/>
    <s v="Paper"/>
    <s v="Xerox 200"/>
    <n v="15.552"/>
    <n v="3"/>
    <n v="0.2"/>
    <n v="5.4432"/>
    <n v="2025"/>
    <x v="7"/>
    <n v="8"/>
    <s v="Q3"/>
    <n v="2"/>
    <n v="0.35000000000000003"/>
  </r>
  <r>
    <n v="5395"/>
    <s v="US-2025-136770"/>
    <d v="2025-08-14T00:00:00"/>
    <d v="2025-08-18T00:00:00"/>
    <s v="Standard Class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3000000000002"/>
    <n v="2025"/>
    <x v="7"/>
    <n v="8"/>
    <s v="Q3"/>
    <n v="4"/>
    <n v="0.17500000000000002"/>
  </r>
  <r>
    <n v="5396"/>
    <s v="US-2025-136021"/>
    <d v="2025-08-14T00:00:00"/>
    <d v="2025-08-18T00:00:00"/>
    <s v="Standard Class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200000000001"/>
    <n v="6"/>
    <n v="0.2"/>
    <n v="35.623800000000003"/>
    <n v="2025"/>
    <x v="7"/>
    <n v="8"/>
    <s v="Q3"/>
    <n v="4"/>
    <n v="0.33750000000000002"/>
  </r>
  <r>
    <n v="5397"/>
    <s v="US-2025-136770"/>
    <d v="2025-08-14T00:00:00"/>
    <d v="2025-08-18T00:00:00"/>
    <s v="Standard Class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03"/>
    <n v="2025"/>
    <x v="7"/>
    <n v="8"/>
    <s v="Q3"/>
    <n v="4"/>
    <n v="-0.2"/>
  </r>
  <r>
    <n v="5398"/>
    <s v="US-2025-136770"/>
    <d v="2025-08-14T00:00:00"/>
    <d v="2025-08-18T00:00:00"/>
    <s v="Standard Class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8"/>
    <n v="2025"/>
    <x v="7"/>
    <n v="8"/>
    <s v="Q3"/>
    <n v="4"/>
    <n v="-0.21666666666666665"/>
  </r>
  <r>
    <n v="5399"/>
    <s v="US-2025-154690"/>
    <d v="2025-08-15T00:00:00"/>
    <d v="2025-08-17T00:00:00"/>
    <s v="Second Class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599999999999"/>
    <n v="2"/>
    <n v="0.2"/>
    <n v="22.529599999999999"/>
    <n v="2025"/>
    <x v="7"/>
    <n v="8"/>
    <s v="Q3"/>
    <n v="2"/>
    <n v="9.9999999999999992E-2"/>
  </r>
  <r>
    <n v="5400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2999999999997"/>
    <n v="3"/>
    <n v="0"/>
    <n v="43.684199999999997"/>
    <n v="2025"/>
    <x v="7"/>
    <n v="8"/>
    <s v="Q3"/>
    <n v="7"/>
    <n v="0.14000000000000001"/>
  </r>
  <r>
    <n v="5401"/>
    <s v="US-2025-123470"/>
    <d v="2025-08-15T00:00:00"/>
    <d v="2025-08-21T00:00:00"/>
    <s v="Standard Class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9"/>
    <n v="2025"/>
    <x v="7"/>
    <n v="8"/>
    <s v="Q3"/>
    <n v="6"/>
    <n v="9.9999999999999992E-2"/>
  </r>
  <r>
    <n v="5402"/>
    <s v="US-2025-123470"/>
    <d v="2025-08-15T00:00:00"/>
    <d v="2025-08-21T00:00:00"/>
    <s v="Standard Class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1"/>
    <n v="3"/>
    <n v="0.7"/>
    <n v="-13.8468"/>
    <n v="2025"/>
    <x v="7"/>
    <n v="8"/>
    <s v="Q3"/>
    <n v="6"/>
    <n v="-0.73333333333333328"/>
  </r>
  <r>
    <n v="5403"/>
    <s v="US-2025-166163"/>
    <d v="2025-08-15T00:00:00"/>
    <d v="2025-08-20T00:00:00"/>
    <s v="Second Class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  <n v="2025"/>
    <x v="7"/>
    <n v="8"/>
    <s v="Q3"/>
    <n v="5"/>
    <n v="0.48000000000000004"/>
  </r>
  <r>
    <n v="5404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  <n v="2025"/>
    <x v="7"/>
    <n v="8"/>
    <s v="Q3"/>
    <n v="7"/>
    <n v="0.47999999999999993"/>
  </r>
  <r>
    <n v="5405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98"/>
    <n v="2025"/>
    <x v="7"/>
    <n v="8"/>
    <s v="Q3"/>
    <n v="7"/>
    <n v="0.16999999999999998"/>
  </r>
  <r>
    <n v="5406"/>
    <s v="US-2025-118626"/>
    <d v="2025-08-15T00:00:00"/>
    <d v="2025-08-20T00:00:00"/>
    <s v="Standard Class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101"/>
    <n v="2025"/>
    <x v="7"/>
    <n v="8"/>
    <s v="Q3"/>
    <n v="5"/>
    <n v="0.10000000000000014"/>
  </r>
  <r>
    <n v="5407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"/>
    <n v="3"/>
    <n v="0.2"/>
    <n v="10.35"/>
    <n v="2025"/>
    <x v="7"/>
    <n v="8"/>
    <s v="Q3"/>
    <n v="7"/>
    <n v="6.25E-2"/>
  </r>
  <r>
    <n v="5408"/>
    <s v="US-2025-166163"/>
    <d v="2025-08-15T00:00:00"/>
    <d v="2025-08-20T00:00:00"/>
    <s v="Second Class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102"/>
    <n v="2025"/>
    <x v="7"/>
    <n v="8"/>
    <s v="Q3"/>
    <n v="5"/>
    <n v="0.10000000000000014"/>
  </r>
  <r>
    <n v="5409"/>
    <s v="US-2025-148096"/>
    <d v="2025-08-16T00:00:00"/>
    <d v="2025-08-19T00:00:00"/>
    <s v="First Class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6"/>
    <n v="2025"/>
    <x v="7"/>
    <n v="8"/>
    <s v="Q3"/>
    <n v="3"/>
    <n v="7.4999999999999997E-2"/>
  </r>
  <r>
    <n v="5410"/>
    <s v="US-2025-150343"/>
    <d v="2025-08-16T00:00:00"/>
    <d v="2025-08-20T00:00:00"/>
    <s v="Standard Class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1999999999996"/>
    <n v="2025"/>
    <x v="7"/>
    <n v="8"/>
    <s v="Q3"/>
    <n v="4"/>
    <n v="0.47"/>
  </r>
  <r>
    <n v="5411"/>
    <s v="US-2025-113117"/>
    <d v="2025-08-16T00:00:00"/>
    <d v="2025-08-22T00:00:00"/>
    <s v="Standard Class"/>
    <s v="JP-15520"/>
    <s v="Jeremy Pistek"/>
    <x v="0"/>
    <s v="United States"/>
    <s v="Davis"/>
    <s v="California"/>
    <n v="95616"/>
    <x v="3"/>
    <s v="OFF-PA-10000019"/>
    <x v="0"/>
    <s v="Paper"/>
    <s v="Xerox 1931"/>
    <n v="32.4"/>
    <n v="5"/>
    <n v="0"/>
    <n v="15.552"/>
    <n v="2025"/>
    <x v="7"/>
    <n v="8"/>
    <s v="Q3"/>
    <n v="6"/>
    <n v="0.48"/>
  </r>
  <r>
    <n v="5412"/>
    <s v="US-2025-157308"/>
    <d v="2025-08-17T00:00:00"/>
    <d v="2025-08-21T00:00:00"/>
    <s v="Standard Class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"/>
    <n v="4"/>
    <n v="0.2"/>
    <n v="5.6955999999999998"/>
    <n v="2025"/>
    <x v="7"/>
    <n v="8"/>
    <s v="Q3"/>
    <n v="4"/>
    <n v="0.36249999999999999"/>
  </r>
  <r>
    <n v="5413"/>
    <s v="US-2025-128916"/>
    <d v="2025-08-18T00:00:00"/>
    <d v="2025-08-20T00:00:00"/>
    <s v="Second Class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9"/>
    <n v="2025"/>
    <x v="7"/>
    <n v="8"/>
    <s v="Q3"/>
    <n v="2"/>
    <n v="-0.39999999999999997"/>
  </r>
  <r>
    <n v="5414"/>
    <s v="US-2025-128916"/>
    <d v="2025-08-18T00:00:00"/>
    <d v="2025-08-20T00:00:00"/>
    <s v="Second Class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8000000000002"/>
    <n v="2025"/>
    <x v="7"/>
    <n v="8"/>
    <s v="Q3"/>
    <n v="2"/>
    <n v="-0.4"/>
  </r>
  <r>
    <n v="5415"/>
    <s v="US-2025-136133"/>
    <d v="2025-08-18T00:00:00"/>
    <d v="2025-08-23T00:00:00"/>
    <s v="Second Class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599999999996"/>
    <n v="2025"/>
    <x v="7"/>
    <n v="8"/>
    <s v="Q3"/>
    <n v="5"/>
    <n v="0.27999999999999997"/>
  </r>
  <r>
    <n v="5416"/>
    <s v="US-2025-113551"/>
    <d v="2025-08-18T00:00:00"/>
    <d v="2025-08-20T00:00:00"/>
    <s v="First Class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80000000000001"/>
    <n v="1"/>
    <n v="0.8"/>
    <n v="-3.4121999999999999"/>
    <n v="2025"/>
    <x v="7"/>
    <n v="8"/>
    <s v="Q3"/>
    <n v="2"/>
    <n v="-1.65"/>
  </r>
  <r>
    <n v="5417"/>
    <s v="US-2025-113551"/>
    <d v="2025-08-18T00:00:00"/>
    <d v="2025-08-20T00:00:00"/>
    <s v="First Class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9"/>
    <n v="2025"/>
    <x v="7"/>
    <n v="8"/>
    <s v="Q3"/>
    <n v="2"/>
    <n v="0.36249999999999999"/>
  </r>
  <r>
    <n v="5418"/>
    <s v="US-2025-153353"/>
    <d v="2025-08-18T00:00:00"/>
    <d v="2025-08-24T00:00:00"/>
    <s v="Standard Class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9"/>
    <n v="2025"/>
    <x v="7"/>
    <n v="8"/>
    <s v="Q3"/>
    <n v="6"/>
    <n v="0.28999999999999998"/>
  </r>
  <r>
    <n v="5419"/>
    <s v="US-2025-101980"/>
    <d v="2025-08-19T00:00:00"/>
    <d v="2025-08-20T00:00:00"/>
    <s v="First Class"/>
    <s v="RP-19390"/>
    <s v="Resi PÃ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8000000000003"/>
    <n v="2025"/>
    <x v="7"/>
    <n v="8"/>
    <s v="Q3"/>
    <n v="1"/>
    <n v="0.37500000000000006"/>
  </r>
  <r>
    <n v="5420"/>
    <s v="US-2025-101980"/>
    <d v="2025-08-19T00:00:00"/>
    <d v="2025-08-20T00:00:00"/>
    <s v="First Class"/>
    <s v="RP-19390"/>
    <s v="Resi PÃ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4999999999997"/>
    <n v="2025"/>
    <x v="7"/>
    <n v="8"/>
    <s v="Q3"/>
    <n v="1"/>
    <n v="0.36249999999999999"/>
  </r>
  <r>
    <n v="5421"/>
    <s v="US-2025-101980"/>
    <d v="2025-08-19T00:00:00"/>
    <d v="2025-08-20T00:00:00"/>
    <s v="First Class"/>
    <s v="RP-19390"/>
    <s v="Resi PÃ¶lking"/>
    <x v="0"/>
    <s v="United States"/>
    <s v="New York City"/>
    <s v="New York"/>
    <n v="10009"/>
    <x v="1"/>
    <s v="OFF-BI-10004318"/>
    <x v="0"/>
    <s v="Binders"/>
    <s v="Ibico EB-19 Dual Function Manual Binding System"/>
    <n v="276.78399999999999"/>
    <n v="2"/>
    <n v="0.2"/>
    <n v="89.954800000000006"/>
    <n v="2025"/>
    <x v="7"/>
    <n v="8"/>
    <s v="Q3"/>
    <n v="1"/>
    <n v="0.32500000000000001"/>
  </r>
  <r>
    <n v="5422"/>
    <s v="US-2025-151141"/>
    <d v="2025-08-20T00:00:00"/>
    <d v="2025-08-23T00:00:00"/>
    <s v="First Class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1"/>
    <n v="2025"/>
    <x v="7"/>
    <n v="8"/>
    <s v="Q3"/>
    <n v="3"/>
    <n v="0.27"/>
  </r>
  <r>
    <n v="5423"/>
    <s v="US-2025-122581"/>
    <d v="2025-08-21T00:00:00"/>
    <d v="2025-08-25T00:00:00"/>
    <s v="Standard Class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6"/>
    <n v="2025"/>
    <x v="7"/>
    <n v="8"/>
    <s v="Q3"/>
    <n v="4"/>
    <n v="0.11111111111111112"/>
  </r>
  <r>
    <n v="5424"/>
    <s v="US-2025-146066"/>
    <d v="2025-08-21T00:00:00"/>
    <d v="2025-08-23T00:00:00"/>
    <s v="Second Class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200000000003"/>
    <n v="9"/>
    <n v="0.4"/>
    <n v="-339.70499999999998"/>
    <n v="2025"/>
    <x v="7"/>
    <n v="8"/>
    <s v="Q3"/>
    <n v="2"/>
    <n v="-0.41666666666666663"/>
  </r>
  <r>
    <n v="5425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"/>
    <n v="9"/>
    <n v="0.2"/>
    <n v="180.441"/>
    <n v="2025"/>
    <x v="7"/>
    <n v="8"/>
    <s v="Q3"/>
    <n v="7"/>
    <n v="6.25E-2"/>
  </r>
  <r>
    <n v="5426"/>
    <s v="US-2025-167983"/>
    <d v="2025-08-21T00:00:00"/>
    <d v="2025-08-24T00:00:00"/>
    <s v="Second Class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4000000000001"/>
    <n v="2025"/>
    <x v="7"/>
    <n v="8"/>
    <s v="Q3"/>
    <n v="3"/>
    <n v="0.35000000000000003"/>
  </r>
  <r>
    <n v="5427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  <n v="2025"/>
    <x v="7"/>
    <n v="8"/>
    <s v="Q3"/>
    <n v="7"/>
    <n v="0.37499999999999994"/>
  </r>
  <r>
    <n v="5428"/>
    <s v="US-2025-123414"/>
    <d v="2025-08-21T00:00:00"/>
    <d v="2025-08-27T00:00:00"/>
    <s v="Standard Class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  <n v="2025"/>
    <x v="7"/>
    <n v="8"/>
    <s v="Q3"/>
    <n v="6"/>
    <n v="0.36250000000000004"/>
  </r>
  <r>
    <n v="5429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  <n v="2025"/>
    <x v="7"/>
    <n v="8"/>
    <s v="Q3"/>
    <n v="7"/>
    <n v="0.44999999999999996"/>
  </r>
  <r>
    <n v="5430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7999999999997"/>
    <n v="2025"/>
    <x v="7"/>
    <n v="8"/>
    <s v="Q3"/>
    <n v="7"/>
    <n v="0.47999999999999993"/>
  </r>
  <r>
    <n v="5431"/>
    <s v="US-2025-123414"/>
    <d v="2025-08-21T00:00:00"/>
    <d v="2025-08-27T00:00:00"/>
    <s v="Standard Class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7999999999998"/>
    <n v="2"/>
    <n v="0.2"/>
    <n v="3.5059999999999998"/>
    <n v="2025"/>
    <x v="7"/>
    <n v="8"/>
    <s v="Q3"/>
    <n v="6"/>
    <n v="0.125"/>
  </r>
  <r>
    <n v="5432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TEC-AC-10000844"/>
    <x v="2"/>
    <s v="Accessories"/>
    <s v="LogitechÂ Gaming G510s - Keyboard"/>
    <n v="254.97"/>
    <n v="3"/>
    <n v="0"/>
    <n v="91.789199999999994"/>
    <n v="2025"/>
    <x v="7"/>
    <n v="8"/>
    <s v="Q3"/>
    <n v="7"/>
    <n v="0.36"/>
  </r>
  <r>
    <n v="5433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4000000000002"/>
    <n v="2"/>
    <n v="0.2"/>
    <n v="-7.9960000000000004"/>
    <n v="2025"/>
    <x v="7"/>
    <n v="8"/>
    <s v="Q3"/>
    <n v="7"/>
    <n v="-0.25"/>
  </r>
  <r>
    <n v="5434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9"/>
    <n v="2025"/>
    <x v="7"/>
    <n v="8"/>
    <s v="Q3"/>
    <n v="7"/>
    <n v="-0.22500000000000001"/>
  </r>
  <r>
    <n v="5435"/>
    <s v="US-2025-141880"/>
    <d v="2025-08-22T00:00:00"/>
    <d v="2025-08-23T00:00:00"/>
    <s v="First Class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95"/>
    <n v="2025"/>
    <x v="7"/>
    <n v="8"/>
    <s v="Q3"/>
    <n v="1"/>
    <n v="0.10000000000000009"/>
  </r>
  <r>
    <n v="5436"/>
    <s v="US-2025-137239"/>
    <d v="2025-08-22T00:00:00"/>
    <d v="2025-08-28T00:00:00"/>
    <s v="Standard Class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02"/>
    <n v="2025"/>
    <x v="7"/>
    <n v="8"/>
    <s v="Q3"/>
    <n v="6"/>
    <n v="7.4999999999999914E-2"/>
  </r>
  <r>
    <n v="5437"/>
    <s v="US-2025-140256"/>
    <d v="2025-08-22T00:00:00"/>
    <d v="2025-08-29T00:00:00"/>
    <s v="Standard Class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4000000000001"/>
    <n v="2025"/>
    <x v="7"/>
    <n v="8"/>
    <s v="Q3"/>
    <n v="7"/>
    <n v="0.29000000000000004"/>
  </r>
  <r>
    <n v="5438"/>
    <s v="US-2025-130484"/>
    <d v="2025-08-22T00:00:00"/>
    <d v="2025-08-27T00:00:00"/>
    <s v="Standard Class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"/>
    <n v="8"/>
    <n v="0.7"/>
    <n v="-18.446400000000001"/>
    <n v="2025"/>
    <x v="7"/>
    <n v="8"/>
    <s v="Q3"/>
    <n v="5"/>
    <n v="-0.70000000000000007"/>
  </r>
  <r>
    <n v="5439"/>
    <s v="US-2025-137239"/>
    <d v="2025-08-22T00:00:00"/>
    <d v="2025-08-28T00:00:00"/>
    <s v="Standard Class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1"/>
    <n v="2"/>
    <n v="0.7"/>
    <n v="-2.6543999999999999"/>
    <n v="2025"/>
    <x v="7"/>
    <n v="8"/>
    <s v="Q3"/>
    <n v="6"/>
    <n v="-0.79999999999999993"/>
  </r>
  <r>
    <n v="5440"/>
    <s v="US-2025-148334"/>
    <d v="2025-08-22T00:00:00"/>
    <d v="2025-08-26T00:00:00"/>
    <s v="Standard Class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20000000000003"/>
    <n v="2"/>
    <n v="0.8"/>
    <n v="-6.8992000000000004"/>
    <n v="2025"/>
    <x v="7"/>
    <n v="8"/>
    <s v="Q3"/>
    <n v="4"/>
    <n v="-1.6"/>
  </r>
  <r>
    <n v="5441"/>
    <s v="US-2025-137239"/>
    <d v="2025-08-22T00:00:00"/>
    <d v="2025-08-28T00:00:00"/>
    <s v="Standard Class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200000000002"/>
    <n v="2025"/>
    <x v="7"/>
    <n v="8"/>
    <s v="Q3"/>
    <n v="6"/>
    <n v="0.33749999999999997"/>
  </r>
  <r>
    <n v="5442"/>
    <s v="US-2025-106313"/>
    <d v="2025-08-22T00:00:00"/>
    <d v="2025-08-26T00:00:00"/>
    <s v="Standard Class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  <n v="2025"/>
    <x v="7"/>
    <n v="8"/>
    <s v="Q3"/>
    <n v="4"/>
    <n v="0.48000000000000004"/>
  </r>
  <r>
    <n v="5443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399999999995"/>
    <n v="6"/>
    <n v="0.2"/>
    <n v="-39.952800000000003"/>
    <n v="2025"/>
    <x v="7"/>
    <n v="8"/>
    <s v="Q3"/>
    <n v="7"/>
    <n v="-7.5000000000000011E-2"/>
  </r>
  <r>
    <n v="5444"/>
    <s v="US-2025-160528"/>
    <d v="2025-08-23T00:00:00"/>
    <d v="2025-08-30T00:00:00"/>
    <s v="Standard Class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6"/>
    <n v="2025"/>
    <x v="7"/>
    <n v="8"/>
    <s v="Q3"/>
    <n v="7"/>
    <n v="-0.45"/>
  </r>
  <r>
    <n v="5445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1"/>
    <n v="5"/>
    <n v="0"/>
    <n v="11.206"/>
    <n v="2025"/>
    <x v="7"/>
    <n v="8"/>
    <s v="Q3"/>
    <n v="7"/>
    <n v="0.25999999999999995"/>
  </r>
  <r>
    <n v="5446"/>
    <s v="US-2025-158001"/>
    <d v="2025-08-23T00:00:00"/>
    <d v="2025-08-27T00:00:00"/>
    <s v="Standard Class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2"/>
    <n v="2025"/>
    <x v="7"/>
    <n v="8"/>
    <s v="Q3"/>
    <n v="4"/>
    <n v="0.27"/>
  </r>
  <r>
    <n v="5447"/>
    <s v="US-2025-158001"/>
    <d v="2025-08-23T00:00:00"/>
    <d v="2025-08-27T00:00:00"/>
    <s v="Standard Class"/>
    <s v="JP-15460"/>
    <s v="Jennifer Patt"/>
    <x v="2"/>
    <s v="United States"/>
    <s v="New York City"/>
    <s v="New York"/>
    <n v="10035"/>
    <x v="1"/>
    <s v="OFF-AR-10001954"/>
    <x v="0"/>
    <s v="Art"/>
    <s v="Newell 331"/>
    <n v="29.34"/>
    <n v="6"/>
    <n v="0"/>
    <n v="7.9218000000000002"/>
    <n v="2025"/>
    <x v="7"/>
    <n v="8"/>
    <s v="Q3"/>
    <n v="4"/>
    <n v="0.27"/>
  </r>
  <r>
    <n v="5448"/>
    <s v="US-2025-158001"/>
    <d v="2025-08-23T00:00:00"/>
    <d v="2025-08-27T00:00:00"/>
    <s v="Standard Class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3"/>
    <n v="5"/>
    <n v="0"/>
    <n v="8.7330000000000005"/>
    <n v="2025"/>
    <x v="7"/>
    <n v="8"/>
    <s v="Q3"/>
    <n v="4"/>
    <n v="0.41000000000000003"/>
  </r>
  <r>
    <n v="5449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  <n v="2025"/>
    <x v="7"/>
    <n v="8"/>
    <s v="Q3"/>
    <n v="7"/>
    <n v="0.47"/>
  </r>
  <r>
    <n v="5450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2000000000001"/>
    <n v="2025"/>
    <x v="7"/>
    <n v="8"/>
    <s v="Q3"/>
    <n v="6"/>
    <n v="0.46"/>
  </r>
  <r>
    <n v="5451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x v="0"/>
    <s v="OFF-LA-10003537"/>
    <x v="0"/>
    <s v="Labels"/>
    <s v="Avery 515"/>
    <n v="37.590000000000003"/>
    <n v="3"/>
    <n v="0"/>
    <n v="17.667300000000001"/>
    <n v="2025"/>
    <x v="7"/>
    <n v="8"/>
    <s v="Q3"/>
    <n v="6"/>
    <n v="0.47"/>
  </r>
  <r>
    <n v="5452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  <n v="2025"/>
    <x v="7"/>
    <n v="8"/>
    <s v="Q3"/>
    <n v="7"/>
    <n v="0.49000000000000005"/>
  </r>
  <r>
    <n v="5453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02"/>
    <n v="2025"/>
    <x v="7"/>
    <n v="8"/>
    <s v="Q3"/>
    <n v="6"/>
    <n v="0.28000000000000003"/>
  </r>
  <r>
    <n v="5454"/>
    <s v="US-2025-160528"/>
    <d v="2025-08-23T00:00:00"/>
    <d v="2025-08-30T00:00:00"/>
    <s v="Standard Class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"/>
    <n v="2025"/>
    <x v="7"/>
    <n v="8"/>
    <s v="Q3"/>
    <n v="7"/>
    <n v="-0.23749999999999999"/>
  </r>
  <r>
    <n v="5455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"/>
    <n v="2025"/>
    <x v="7"/>
    <n v="8"/>
    <s v="Q3"/>
    <n v="7"/>
    <n v="9.999999999999936E-3"/>
  </r>
  <r>
    <n v="5456"/>
    <s v="US-2025-160528"/>
    <d v="2025-08-23T00:00:00"/>
    <d v="2025-08-30T00:00:00"/>
    <s v="Standard Class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2"/>
    <n v="2025"/>
    <x v="7"/>
    <n v="8"/>
    <s v="Q3"/>
    <n v="7"/>
    <n v="-0.05"/>
  </r>
  <r>
    <n v="5457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  <n v="2025"/>
    <x v="7"/>
    <n v="8"/>
    <s v="Q3"/>
    <n v="6"/>
    <n v="0.45"/>
  </r>
  <r>
    <n v="5458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6"/>
    <n v="3"/>
    <n v="0.2"/>
    <n v="62.8200000000001"/>
    <n v="2025"/>
    <x v="7"/>
    <n v="8"/>
    <s v="Q3"/>
    <n v="7"/>
    <n v="7.5000000000000122E-2"/>
  </r>
  <r>
    <n v="5459"/>
    <s v="US-2025-128594"/>
    <d v="2025-08-26T00:00:00"/>
    <d v="2025-08-29T00:00:00"/>
    <s v="First Class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"/>
    <n v="4"/>
    <n v="0.2"/>
    <n v="100.196"/>
    <n v="2025"/>
    <x v="7"/>
    <n v="8"/>
    <s v="Q3"/>
    <n v="3"/>
    <n v="6.25E-2"/>
  </r>
  <r>
    <n v="5460"/>
    <s v="US-2025-152289"/>
    <d v="2025-08-26T00:00:00"/>
    <d v="2025-08-28T00:00:00"/>
    <s v="First Class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9"/>
    <n v="2025"/>
    <x v="7"/>
    <n v="8"/>
    <s v="Q3"/>
    <n v="2"/>
    <n v="-2.8571428571428477E-2"/>
  </r>
  <r>
    <n v="5461"/>
    <s v="US-2025-163174"/>
    <d v="2025-08-26T00:00:00"/>
    <d v="2025-08-30T00:00:00"/>
    <s v="Standard Class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  <n v="2025"/>
    <x v="7"/>
    <n v="8"/>
    <s v="Q3"/>
    <n v="4"/>
    <n v="0.22000000000000003"/>
  </r>
  <r>
    <n v="5462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99"/>
    <n v="2025"/>
    <x v="7"/>
    <n v="8"/>
    <s v="Q3"/>
    <n v="7"/>
    <n v="0.22"/>
  </r>
  <r>
    <n v="5463"/>
    <s v="US-2025-100405"/>
    <d v="2025-08-26T00:00:00"/>
    <d v="2025-08-28T00:00:00"/>
    <s v="Second Class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  <n v="2025"/>
    <x v="7"/>
    <n v="8"/>
    <s v="Q3"/>
    <n v="2"/>
    <n v="0.46"/>
  </r>
  <r>
    <n v="5464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  <n v="2025"/>
    <x v="7"/>
    <n v="8"/>
    <s v="Q3"/>
    <n v="7"/>
    <n v="0.28999999999999998"/>
  </r>
  <r>
    <n v="5465"/>
    <s v="US-2025-132094"/>
    <d v="2025-08-26T00:00:00"/>
    <d v="2025-09-02T00:00:00"/>
    <s v="Standard Class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20000000000004"/>
    <n v="3"/>
    <n v="0.2"/>
    <n v="1.6415999999999999"/>
    <n v="2025"/>
    <x v="7"/>
    <n v="8"/>
    <s v="Q3"/>
    <n v="7"/>
    <n v="0.3"/>
  </r>
  <r>
    <n v="5466"/>
    <s v="US-2025-102141"/>
    <d v="2025-08-26T00:00:00"/>
    <d v="2025-08-31T00:00:00"/>
    <s v="Standard Class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799999999999"/>
    <n v="8"/>
    <n v="0.2"/>
    <n v="45.84"/>
    <n v="2025"/>
    <x v="7"/>
    <n v="8"/>
    <s v="Q3"/>
    <n v="5"/>
    <n v="0.31250000000000006"/>
  </r>
  <r>
    <n v="5467"/>
    <s v="US-2025-105585"/>
    <d v="2025-08-26T00:00:00"/>
    <d v="2025-08-27T00:00:00"/>
    <s v="First Class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  <n v="2025"/>
    <x v="7"/>
    <n v="8"/>
    <s v="Q3"/>
    <n v="1"/>
    <n v="0.48"/>
  </r>
  <r>
    <n v="5468"/>
    <s v="US-2025-148201"/>
    <d v="2025-08-26T00:00:00"/>
    <d v="2025-08-29T00:00:00"/>
    <s v="Second Class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3999999999998"/>
    <n v="2025"/>
    <x v="7"/>
    <n v="8"/>
    <s v="Q3"/>
    <n v="3"/>
    <n v="0.47999999999999993"/>
  </r>
  <r>
    <n v="5469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3999999999997"/>
    <n v="2025"/>
    <x v="7"/>
    <n v="8"/>
    <s v="Q3"/>
    <n v="7"/>
    <n v="0.48999999999999994"/>
  </r>
  <r>
    <n v="5470"/>
    <s v="US-2025-160598"/>
    <d v="2025-08-26T00:00:00"/>
    <d v="2025-08-28T00:00:00"/>
    <s v="First Class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399999999999"/>
    <n v="2025"/>
    <x v="7"/>
    <n v="8"/>
    <s v="Q3"/>
    <n v="2"/>
    <n v="0.36249999999999999"/>
  </r>
  <r>
    <n v="5471"/>
    <s v="US-2025-105585"/>
    <d v="2025-08-26T00:00:00"/>
    <d v="2025-08-27T00:00:00"/>
    <s v="First Class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  <n v="2025"/>
    <x v="7"/>
    <n v="8"/>
    <s v="Q3"/>
    <n v="1"/>
    <n v="0.44999999999999996"/>
  </r>
  <r>
    <n v="5472"/>
    <s v="US-2025-132094"/>
    <d v="2025-08-26T00:00:00"/>
    <d v="2025-09-02T00:00:00"/>
    <s v="Standard Class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  <n v="2025"/>
    <x v="7"/>
    <n v="8"/>
    <s v="Q3"/>
    <n v="7"/>
    <n v="0.27500000000000002"/>
  </r>
  <r>
    <n v="5473"/>
    <s v="US-2025-163538"/>
    <d v="2025-08-26T00:00:00"/>
    <d v="2025-08-30T00:00:00"/>
    <s v="Standard Class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9"/>
    <n v="2025"/>
    <x v="7"/>
    <n v="8"/>
    <s v="Q3"/>
    <n v="4"/>
    <n v="0.31"/>
  </r>
  <r>
    <n v="5474"/>
    <s v="US-2025-127425"/>
    <d v="2025-08-26T00:00:00"/>
    <d v="2025-08-31T00:00:00"/>
    <s v="Standard Class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"/>
    <n v="5"/>
    <n v="0"/>
    <n v="87.482500000000002"/>
    <n v="2025"/>
    <x v="7"/>
    <n v="8"/>
    <s v="Q3"/>
    <n v="5"/>
    <n v="0.35000000000000003"/>
  </r>
  <r>
    <n v="5475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Â Smart WiFi Router"/>
    <n v="479.97"/>
    <n v="3"/>
    <n v="0"/>
    <n v="163.18979999999999"/>
    <n v="2025"/>
    <x v="7"/>
    <n v="8"/>
    <s v="Q3"/>
    <n v="7"/>
    <n v="0.33999999999999997"/>
  </r>
  <r>
    <n v="5476"/>
    <s v="US-2025-152289"/>
    <d v="2025-08-26T00:00:00"/>
    <d v="2025-08-28T00:00:00"/>
    <s v="First Class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  <n v="2025"/>
    <x v="7"/>
    <n v="8"/>
    <s v="Q3"/>
    <n v="2"/>
    <n v="0.27500000000000002"/>
  </r>
  <r>
    <n v="5477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7"/>
    <n v="3"/>
    <n v="0"/>
    <n v="58.791600000000003"/>
    <n v="2025"/>
    <x v="7"/>
    <n v="8"/>
    <s v="Q3"/>
    <n v="7"/>
    <n v="0.28000000000000003"/>
  </r>
  <r>
    <n v="5478"/>
    <s v="US-2025-127425"/>
    <d v="2025-08-26T00:00:00"/>
    <d v="2025-08-31T00:00:00"/>
    <s v="Standard Class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  <n v="2025"/>
    <x v="7"/>
    <n v="8"/>
    <s v="Q3"/>
    <n v="5"/>
    <n v="0.25"/>
  </r>
  <r>
    <n v="5479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500000000001"/>
    <n v="1"/>
    <n v="0.3"/>
    <n v="20.966999999999999"/>
    <n v="2025"/>
    <x v="7"/>
    <n v="8"/>
    <s v="Q3"/>
    <n v="5"/>
    <n v="8.5714285714285701E-2"/>
  </r>
  <r>
    <n v="5480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2"/>
    <n v="2025"/>
    <x v="7"/>
    <n v="8"/>
    <s v="Q3"/>
    <n v="5"/>
    <n v="0.48"/>
  </r>
  <r>
    <n v="5481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x v="1"/>
    <s v="OFF-FA-10000735"/>
    <x v="0"/>
    <s v="Fasteners"/>
    <s v="Staples"/>
    <n v="11.68"/>
    <n v="4"/>
    <n v="0"/>
    <n v="5.2560000000000002"/>
    <n v="2025"/>
    <x v="7"/>
    <n v="8"/>
    <s v="Q3"/>
    <n v="5"/>
    <n v="0.45"/>
  </r>
  <r>
    <n v="5482"/>
    <s v="US-2025-116764"/>
    <d v="2025-08-27T00:00:00"/>
    <d v="2025-09-02T00:00:00"/>
    <s v="Standard Class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  <n v="2025"/>
    <x v="7"/>
    <n v="8"/>
    <s v="Q3"/>
    <n v="6"/>
    <n v="0.36250000000000004"/>
  </r>
  <r>
    <n v="5483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x v="1"/>
    <s v="OFF-PA-10000675"/>
    <x v="0"/>
    <s v="Paper"/>
    <s v="Xerox 1919"/>
    <n v="122.97"/>
    <n v="3"/>
    <n v="0"/>
    <n v="60.255299999999998"/>
    <n v="2025"/>
    <x v="7"/>
    <n v="8"/>
    <s v="Q3"/>
    <n v="5"/>
    <n v="0.49"/>
  </r>
  <r>
    <n v="5484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"/>
    <n v="1"/>
    <n v="0.2"/>
    <n v="1.1466000000000001"/>
    <n v="2025"/>
    <x v="7"/>
    <n v="8"/>
    <s v="Q3"/>
    <n v="5"/>
    <n v="0.32500000000000001"/>
  </r>
  <r>
    <n v="5485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  <n v="2025"/>
    <x v="7"/>
    <n v="8"/>
    <s v="Q3"/>
    <n v="5"/>
    <n v="0.44999999999999996"/>
  </r>
  <r>
    <n v="5486"/>
    <s v="US-2025-117919"/>
    <d v="2025-08-27T00:00:00"/>
    <d v="2025-08-29T00:00:00"/>
    <s v="Second Class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"/>
    <n v="5"/>
    <n v="0.2"/>
    <n v="27.972000000000001"/>
    <n v="2025"/>
    <x v="7"/>
    <n v="8"/>
    <s v="Q3"/>
    <n v="2"/>
    <n v="0.35000000000000003"/>
  </r>
  <r>
    <n v="5487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x v="0"/>
    <s v="OFF-PA-10004971"/>
    <x v="0"/>
    <s v="Paper"/>
    <s v="Xerox 196"/>
    <n v="4.6239999999999997"/>
    <n v="1"/>
    <n v="0.2"/>
    <n v="1.6761999999999999"/>
    <n v="2025"/>
    <x v="7"/>
    <n v="8"/>
    <s v="Q3"/>
    <n v="5"/>
    <n v="0.36249999999999999"/>
  </r>
  <r>
    <n v="5488"/>
    <s v="US-2025-117919"/>
    <d v="2025-08-27T00:00:00"/>
    <d v="2025-08-29T00:00:00"/>
    <s v="Second Class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1"/>
    <n v="2025"/>
    <x v="7"/>
    <n v="8"/>
    <s v="Q3"/>
    <n v="2"/>
    <n v="7.4999999999999997E-2"/>
  </r>
  <r>
    <n v="5489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  <n v="2025"/>
    <x v="7"/>
    <n v="8"/>
    <s v="Q3"/>
    <n v="5"/>
    <n v="0.11249999999999981"/>
  </r>
  <r>
    <n v="5490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"/>
    <n v="5"/>
    <n v="0.2"/>
    <n v="-10.948"/>
    <n v="2025"/>
    <x v="7"/>
    <n v="8"/>
    <s v="Q3"/>
    <n v="5"/>
    <n v="-0.21249999999999999"/>
  </r>
  <r>
    <n v="5491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9"/>
    <n v="2025"/>
    <x v="7"/>
    <n v="8"/>
    <s v="Q3"/>
    <n v="5"/>
    <n v="0.48"/>
  </r>
  <r>
    <n v="5492"/>
    <s v="US-2025-145303"/>
    <d v="2025-08-28T00:00:00"/>
    <d v="2025-08-31T00:00:00"/>
    <s v="First Class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80000000001"/>
    <n v="2"/>
    <n v="0.32"/>
    <n v="-52.890799999999999"/>
    <n v="2025"/>
    <x v="7"/>
    <n v="8"/>
    <s v="Q3"/>
    <n v="3"/>
    <n v="-0.33823529411764702"/>
  </r>
  <r>
    <n v="5493"/>
    <s v="US-2025-145303"/>
    <d v="2025-08-28T00:00:00"/>
    <d v="2025-08-31T00:00:00"/>
    <s v="First Class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4"/>
    <n v="9"/>
    <n v="0.8"/>
    <n v="-21.681000000000001"/>
    <n v="2025"/>
    <x v="7"/>
    <n v="8"/>
    <s v="Q3"/>
    <n v="3"/>
    <n v="-1.65"/>
  </r>
  <r>
    <n v="5494"/>
    <s v="US-2025-145303"/>
    <d v="2025-08-28T00:00:00"/>
    <d v="2025-08-31T00:00:00"/>
    <s v="First Class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9"/>
    <n v="4"/>
    <n v="0.8"/>
    <n v="-16.5396"/>
    <n v="2025"/>
    <x v="7"/>
    <n v="8"/>
    <s v="Q3"/>
    <n v="3"/>
    <n v="-1.6500000000000001"/>
  </r>
  <r>
    <n v="5495"/>
    <s v="US-2025-137652"/>
    <d v="2025-08-28T00:00:00"/>
    <d v="2025-08-30T00:00:00"/>
    <s v="First Class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1999999999999"/>
    <n v="8"/>
    <n v="0.7"/>
    <n v="-12.288"/>
    <n v="2025"/>
    <x v="7"/>
    <n v="8"/>
    <s v="Q3"/>
    <n v="2"/>
    <n v="-0.66666666666666674"/>
  </r>
  <r>
    <n v="5496"/>
    <s v="US-2025-144211"/>
    <d v="2025-08-28T00:00:00"/>
    <d v="2025-09-02T00:00:00"/>
    <s v="Standard Class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  <n v="2025"/>
    <x v="7"/>
    <n v="8"/>
    <s v="Q3"/>
    <n v="5"/>
    <n v="0.36249999999999999"/>
  </r>
  <r>
    <n v="5497"/>
    <s v="US-2025-144211"/>
    <d v="2025-08-28T00:00:00"/>
    <d v="2025-09-02T00:00:00"/>
    <s v="Standard Class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  <n v="2025"/>
    <x v="7"/>
    <n v="8"/>
    <s v="Q3"/>
    <n v="5"/>
    <n v="7.5000000000000011E-2"/>
  </r>
  <r>
    <n v="5498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  <n v="2025"/>
    <x v="7"/>
    <n v="8"/>
    <s v="Q3"/>
    <n v="5"/>
    <n v="-0.5"/>
  </r>
  <r>
    <n v="5499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"/>
    <n v="2025"/>
    <x v="7"/>
    <n v="8"/>
    <s v="Q3"/>
    <n v="5"/>
    <n v="-0.23333333333333334"/>
  </r>
  <r>
    <n v="5500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8000000000002"/>
    <n v="2025"/>
    <x v="7"/>
    <n v="8"/>
    <s v="Q3"/>
    <n v="5"/>
    <n v="-0.8"/>
  </r>
  <r>
    <n v="5501"/>
    <s v="US-2025-158568"/>
    <d v="2025-08-29T00:00:00"/>
    <d v="2025-09-02T00:00:00"/>
    <s v="Standard Class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8"/>
    <n v="3"/>
    <n v="0.8"/>
    <n v="-3.0396000000000001"/>
    <n v="2025"/>
    <x v="7"/>
    <n v="8"/>
    <s v="Q3"/>
    <n v="4"/>
    <n v="-1.7"/>
  </r>
  <r>
    <n v="5502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4000000000002"/>
    <n v="2025"/>
    <x v="7"/>
    <n v="8"/>
    <s v="Q3"/>
    <n v="5"/>
    <n v="-0.22500000000000003"/>
  </r>
  <r>
    <n v="5503"/>
    <s v="US-2025-158568"/>
    <d v="2025-08-29T00:00:00"/>
    <d v="2025-09-02T00:00:00"/>
    <s v="Standard Class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400000000001"/>
    <n v="2025"/>
    <x v="7"/>
    <n v="8"/>
    <s v="Q3"/>
    <n v="4"/>
    <n v="0.35000000000000003"/>
  </r>
  <r>
    <n v="5504"/>
    <s v="US-2025-161207"/>
    <d v="2025-08-29T00:00:00"/>
    <d v="2025-09-03T00:00:00"/>
    <s v="Standard Class"/>
    <s v="AB-10060"/>
    <s v="Adam Bellavance"/>
    <x v="1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7000000000003"/>
    <n v="2025"/>
    <x v="7"/>
    <n v="8"/>
    <s v="Q3"/>
    <n v="5"/>
    <n v="0.29000000000000004"/>
  </r>
  <r>
    <n v="5505"/>
    <s v="US-2025-158568"/>
    <d v="2025-08-29T00:00:00"/>
    <d v="2025-09-02T00:00:00"/>
    <s v="Standard Class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5999999999999"/>
    <n v="3"/>
    <n v="0.2"/>
    <n v="-10.7973"/>
    <n v="2025"/>
    <x v="7"/>
    <n v="8"/>
    <s v="Q3"/>
    <n v="4"/>
    <n v="-0.1125"/>
  </r>
  <r>
    <n v="5506"/>
    <s v="US-2025-128727"/>
    <d v="2025-08-29T00:00:00"/>
    <d v="2025-09-04T00:00:00"/>
    <s v="Standard Class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  <n v="2025"/>
    <x v="7"/>
    <n v="8"/>
    <s v="Q3"/>
    <n v="6"/>
    <n v="0.25"/>
  </r>
  <r>
    <n v="5507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x v="1"/>
    <s v="FUR-CH-10003312"/>
    <x v="1"/>
    <s v="Chairs"/>
    <s v="Hon 2090 â€œPillow Softâ€ Series Mid Back Swivel/Tilt Chairs"/>
    <n v="786.74400000000003"/>
    <n v="4"/>
    <n v="0.3"/>
    <n v="-258.5016"/>
    <n v="2025"/>
    <x v="7"/>
    <n v="8"/>
    <s v="Q3"/>
    <n v="2"/>
    <n v="-0.32857142857142857"/>
  </r>
  <r>
    <n v="5508"/>
    <s v="US-2025-165995"/>
    <d v="2025-08-30T00:00:00"/>
    <d v="2025-09-06T00:00:00"/>
    <s v="Standard Class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600000000001"/>
    <n v="2025"/>
    <x v="7"/>
    <n v="8"/>
    <s v="Q3"/>
    <n v="7"/>
    <n v="0.34"/>
  </r>
  <r>
    <n v="5509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03"/>
    <n v="6"/>
    <n v="0.7"/>
    <n v="-27.6936"/>
    <n v="2025"/>
    <x v="7"/>
    <n v="8"/>
    <s v="Q3"/>
    <n v="2"/>
    <n v="-0.73333333333333328"/>
  </r>
  <r>
    <n v="5510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"/>
    <n v="10"/>
    <n v="0.2"/>
    <n v="33.831000000000003"/>
    <n v="2025"/>
    <x v="7"/>
    <n v="8"/>
    <s v="Q3"/>
    <n v="2"/>
    <n v="0.33750000000000002"/>
  </r>
  <r>
    <n v="5511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3999999999997"/>
    <n v="2"/>
    <n v="0.2"/>
    <n v="3.3889999999999998"/>
    <n v="2025"/>
    <x v="7"/>
    <n v="8"/>
    <s v="Q3"/>
    <n v="2"/>
    <n v="6.25E-2"/>
  </r>
  <r>
    <n v="5512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  <n v="2025"/>
    <x v="7"/>
    <n v="8"/>
    <s v="Q3"/>
    <n v="2"/>
    <n v="-0.23333333333333331"/>
  </r>
  <r>
    <n v="5513"/>
    <s v="US-2025-165995"/>
    <d v="2025-08-30T00:00:00"/>
    <d v="2025-09-06T00:00:00"/>
    <s v="Standard Class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"/>
    <n v="5"/>
    <n v="0.2"/>
    <n v="42.494999999999997"/>
    <n v="2025"/>
    <x v="7"/>
    <n v="8"/>
    <s v="Q3"/>
    <n v="7"/>
    <n v="0.125"/>
  </r>
  <r>
    <n v="5514"/>
    <s v="US-2025-117408"/>
    <d v="2025-08-31T00:00:00"/>
    <d v="2025-09-06T00:00:00"/>
    <s v="Standard Class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"/>
    <n v="2"/>
    <n v="0.2"/>
    <n v="2.3967999999999998"/>
    <n v="2025"/>
    <x v="7"/>
    <n v="8"/>
    <s v="Q3"/>
    <n v="6"/>
    <n v="9.9999999999999992E-2"/>
  </r>
  <r>
    <n v="5515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  <n v="2025"/>
    <x v="8"/>
    <n v="9"/>
    <s v="Q3"/>
    <n v="6"/>
    <n v="0.32"/>
  </r>
  <r>
    <n v="5516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2000000000006"/>
    <n v="2025"/>
    <x v="8"/>
    <n v="9"/>
    <s v="Q3"/>
    <n v="4"/>
    <n v="0.18888888888888891"/>
  </r>
  <r>
    <n v="5517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  <n v="2025"/>
    <x v="8"/>
    <n v="9"/>
    <s v="Q3"/>
    <n v="4"/>
    <n v="0.25"/>
  </r>
  <r>
    <n v="5518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  <n v="2025"/>
    <x v="8"/>
    <n v="9"/>
    <s v="Q3"/>
    <n v="4"/>
    <n v="0.49"/>
  </r>
  <r>
    <n v="5519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"/>
    <n v="5"/>
    <n v="0"/>
    <n v="12.672000000000001"/>
    <n v="2025"/>
    <x v="8"/>
    <n v="9"/>
    <s v="Q3"/>
    <n v="4"/>
    <n v="0.48000000000000004"/>
  </r>
  <r>
    <n v="5520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  <n v="2025"/>
    <x v="8"/>
    <n v="9"/>
    <s v="Q3"/>
    <n v="2"/>
    <n v="0.35"/>
  </r>
  <r>
    <n v="5521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  <n v="2025"/>
    <x v="8"/>
    <n v="9"/>
    <s v="Q3"/>
    <n v="4"/>
    <n v="0.45999999999999996"/>
  </r>
  <r>
    <n v="5522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79999999997"/>
    <n v="4"/>
    <n v="0.2"/>
    <n v="1415.4295999999999"/>
    <n v="2025"/>
    <x v="8"/>
    <n v="9"/>
    <s v="Q3"/>
    <n v="2"/>
    <n v="0.32500000000000001"/>
  </r>
  <r>
    <n v="5523"/>
    <s v="US-2025-120859"/>
    <d v="2025-09-01T00:00:00"/>
    <d v="2025-09-04T00:00:00"/>
    <s v="First Class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  <n v="2025"/>
    <x v="8"/>
    <n v="9"/>
    <s v="Q3"/>
    <n v="3"/>
    <n v="0.5"/>
  </r>
  <r>
    <n v="5524"/>
    <s v="US-2025-124583"/>
    <d v="2025-09-01T00:00:00"/>
    <d v="2025-09-03T00:00:00"/>
    <s v="Second Class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10000000000003"/>
    <n v="2025"/>
    <x v="8"/>
    <n v="9"/>
    <s v="Q3"/>
    <n v="2"/>
    <n v="0.45000000000000007"/>
  </r>
  <r>
    <n v="5525"/>
    <s v="US-2025-155481"/>
    <d v="2025-09-01T00:00:00"/>
    <d v="2025-09-05T00:00:00"/>
    <s v="Standard Class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6000000000004"/>
    <n v="2025"/>
    <x v="8"/>
    <n v="9"/>
    <s v="Q3"/>
    <n v="4"/>
    <n v="0.32500000000000007"/>
  </r>
  <r>
    <n v="5526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200000000001"/>
    <n v="2025"/>
    <x v="8"/>
    <n v="9"/>
    <s v="Q3"/>
    <n v="2"/>
    <n v="0.47000000000000003"/>
  </r>
  <r>
    <n v="5527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400000000001"/>
    <n v="2025"/>
    <x v="8"/>
    <n v="9"/>
    <s v="Q3"/>
    <n v="2"/>
    <n v="0.47000000000000003"/>
  </r>
  <r>
    <n v="5528"/>
    <s v="US-2025-155481"/>
    <d v="2025-09-01T00:00:00"/>
    <d v="2025-09-05T00:00:00"/>
    <s v="Standard Class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60000000000006"/>
    <n v="2025"/>
    <x v="8"/>
    <n v="9"/>
    <s v="Q3"/>
    <n v="4"/>
    <n v="0.32500000000000001"/>
  </r>
  <r>
    <n v="5529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50000000000001"/>
    <n v="2025"/>
    <x v="8"/>
    <n v="9"/>
    <s v="Q3"/>
    <n v="6"/>
    <n v="0.30000000000000004"/>
  </r>
  <r>
    <n v="5530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  <n v="2025"/>
    <x v="8"/>
    <n v="9"/>
    <s v="Q3"/>
    <n v="2"/>
    <n v="0.34"/>
  </r>
  <r>
    <n v="5531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"/>
    <n v="6"/>
    <n v="0"/>
    <n v="206.316"/>
    <n v="2025"/>
    <x v="8"/>
    <n v="9"/>
    <s v="Q3"/>
    <n v="6"/>
    <n v="0.44"/>
  </r>
  <r>
    <n v="5532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  <n v="2025"/>
    <x v="8"/>
    <n v="9"/>
    <s v="Q3"/>
    <n v="6"/>
    <n v="0.42"/>
  </r>
  <r>
    <n v="5533"/>
    <s v="US-2025-155481"/>
    <d v="2025-09-01T00:00:00"/>
    <d v="2025-09-05T00:00:00"/>
    <s v="Standard Class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8"/>
    <n v="2"/>
    <n v="0.4"/>
    <n v="-4.7976000000000001"/>
    <n v="2025"/>
    <x v="8"/>
    <n v="9"/>
    <s v="Q3"/>
    <n v="4"/>
    <n v="-0.2"/>
  </r>
  <r>
    <n v="5534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  <n v="2025"/>
    <x v="8"/>
    <n v="9"/>
    <s v="Q3"/>
    <n v="4"/>
    <n v="0.26"/>
  </r>
  <r>
    <n v="5535"/>
    <s v="US-2025-106278"/>
    <d v="2025-09-02T00:00:00"/>
    <d v="2025-09-05T00:00:00"/>
    <s v="Second Class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4"/>
    <n v="2025"/>
    <x v="8"/>
    <n v="9"/>
    <s v="Q3"/>
    <n v="3"/>
    <n v="-1.2500000000000185E-2"/>
  </r>
  <r>
    <n v="5536"/>
    <s v="US-2025-129847"/>
    <d v="2025-09-02T00:00:00"/>
    <d v="2025-09-04T00:00:00"/>
    <s v="First Class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  <n v="2025"/>
    <x v="8"/>
    <n v="9"/>
    <s v="Q3"/>
    <n v="2"/>
    <n v="-0.9"/>
  </r>
  <r>
    <n v="5537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8"/>
    <n v="9"/>
    <n v="0"/>
    <n v="31.244399999999999"/>
    <n v="2025"/>
    <x v="8"/>
    <n v="9"/>
    <s v="Q3"/>
    <n v="4"/>
    <n v="0.32999999999999996"/>
  </r>
  <r>
    <n v="5538"/>
    <s v="US-2025-130407"/>
    <d v="2025-09-02T00:00:00"/>
    <d v="2025-09-06T00:00:00"/>
    <s v="Standard Class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92"/>
    <n v="2025"/>
    <x v="8"/>
    <n v="9"/>
    <s v="Q3"/>
    <n v="4"/>
    <n v="0.25"/>
  </r>
  <r>
    <n v="5539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799999999995"/>
    <n v="3"/>
    <n v="0.2"/>
    <n v="28.4363999999999"/>
    <n v="2025"/>
    <x v="8"/>
    <n v="9"/>
    <s v="Q3"/>
    <n v="4"/>
    <n v="4.9999999999999829E-2"/>
  </r>
  <r>
    <n v="5540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799999999997"/>
    <n v="3"/>
    <n v="0.4"/>
    <n v="-149.63069999999999"/>
    <n v="2025"/>
    <x v="8"/>
    <n v="9"/>
    <s v="Q3"/>
    <n v="4"/>
    <n v="-0.31666666666666665"/>
  </r>
  <r>
    <n v="5541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01"/>
    <n v="2025"/>
    <x v="8"/>
    <n v="9"/>
    <s v="Q3"/>
    <n v="4"/>
    <n v="0.11249999999999967"/>
  </r>
  <r>
    <n v="5542"/>
    <s v="US-2025-130407"/>
    <d v="2025-09-02T00:00:00"/>
    <d v="2025-09-06T00:00:00"/>
    <s v="Standard Class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  <n v="2025"/>
    <x v="8"/>
    <n v="9"/>
    <s v="Q3"/>
    <n v="4"/>
    <n v="0.26"/>
  </r>
  <r>
    <n v="5543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"/>
    <n v="4"/>
    <n v="0.2"/>
    <n v="3.4047999999999998"/>
    <n v="2025"/>
    <x v="8"/>
    <n v="9"/>
    <s v="Q3"/>
    <n v="4"/>
    <n v="0.17499999999999999"/>
  </r>
  <r>
    <n v="5544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90000000000001"/>
    <n v="7"/>
    <n v="0"/>
    <n v="5.2332000000000001"/>
    <n v="2025"/>
    <x v="8"/>
    <n v="9"/>
    <s v="Q3"/>
    <n v="4"/>
    <n v="0.27999999999999997"/>
  </r>
  <r>
    <n v="5545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1"/>
    <n v="7"/>
    <n v="0.7"/>
    <n v="-17.565100000000001"/>
    <n v="2025"/>
    <x v="8"/>
    <n v="9"/>
    <s v="Q3"/>
    <n v="4"/>
    <n v="-0.76666666666666672"/>
  </r>
  <r>
    <n v="5546"/>
    <s v="US-2025-112739"/>
    <d v="2025-09-02T00:00:00"/>
    <d v="2025-09-07T00:00:00"/>
    <s v="Second Class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80000000000005"/>
    <n v="8"/>
    <n v="0.8"/>
    <n v="-13.3424"/>
    <n v="2025"/>
    <x v="8"/>
    <n v="9"/>
    <s v="Q3"/>
    <n v="5"/>
    <n v="-1.5499999999999998"/>
  </r>
  <r>
    <n v="5547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03"/>
    <n v="1"/>
    <n v="0.2"/>
    <n v="2.5592000000000001"/>
    <n v="2025"/>
    <x v="8"/>
    <n v="9"/>
    <s v="Q3"/>
    <n v="4"/>
    <n v="0.35000000000000003"/>
  </r>
  <r>
    <n v="5548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"/>
    <n v="5"/>
    <n v="0.7"/>
    <n v="-12.628"/>
    <n v="2025"/>
    <x v="8"/>
    <n v="9"/>
    <s v="Q3"/>
    <n v="4"/>
    <n v="-0.73333333333333339"/>
  </r>
  <r>
    <n v="5549"/>
    <s v="US-2025-116540"/>
    <d v="2025-09-02T00:00:00"/>
    <d v="2025-09-02T00:00:00"/>
    <s v="Same Day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  <n v="2025"/>
    <x v="8"/>
    <n v="9"/>
    <s v="Q3"/>
    <n v="0"/>
    <n v="0.47000000000000003"/>
  </r>
  <r>
    <n v="5550"/>
    <s v="US-2025-106278"/>
    <d v="2025-09-02T00:00:00"/>
    <d v="2025-09-05T00:00:00"/>
    <s v="Second Class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  <n v="2025"/>
    <x v="8"/>
    <n v="9"/>
    <s v="Q3"/>
    <n v="3"/>
    <n v="0.47000000000000003"/>
  </r>
  <r>
    <n v="5551"/>
    <s v="US-2025-116540"/>
    <d v="2025-09-02T00:00:00"/>
    <d v="2025-09-02T00:00:00"/>
    <s v="Same Day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  <n v="2025"/>
    <x v="8"/>
    <n v="9"/>
    <s v="Q3"/>
    <n v="0"/>
    <n v="0.36"/>
  </r>
  <r>
    <n v="5552"/>
    <s v="US-2025-144764"/>
    <d v="2025-09-02T00:00:00"/>
    <d v="2025-09-08T00:00:00"/>
    <s v="Standard Class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4999999999992"/>
    <n v="2025"/>
    <x v="8"/>
    <n v="9"/>
    <s v="Q3"/>
    <n v="6"/>
    <n v="0.33749999999999997"/>
  </r>
  <r>
    <n v="5553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7"/>
    <n v="3"/>
    <n v="0"/>
    <n v="0.94679999999999698"/>
    <n v="2025"/>
    <x v="8"/>
    <n v="9"/>
    <s v="Q3"/>
    <n v="4"/>
    <n v="3.9999999999999869E-2"/>
  </r>
  <r>
    <n v="5554"/>
    <s v="US-2025-144764"/>
    <d v="2025-09-02T00:00:00"/>
    <d v="2025-09-08T00:00:00"/>
    <s v="Standard Class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3999999999994"/>
    <n v="2025"/>
    <x v="8"/>
    <n v="9"/>
    <s v="Q3"/>
    <n v="6"/>
    <n v="-0.23749999999999999"/>
  </r>
  <r>
    <n v="5555"/>
    <s v="US-2025-113096"/>
    <d v="2025-09-02T00:00:00"/>
    <d v="2025-09-04T00:00:00"/>
    <s v="First Class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799999999999"/>
    <n v="2025"/>
    <x v="8"/>
    <n v="9"/>
    <s v="Q3"/>
    <n v="2"/>
    <n v="0.26"/>
  </r>
  <r>
    <n v="5556"/>
    <s v="US-2025-112739"/>
    <d v="2025-09-02T00:00:00"/>
    <d v="2025-09-07T00:00:00"/>
    <s v="Second Class"/>
    <s v="RD-19810"/>
    <s v="Ross DeVincentis"/>
    <x v="1"/>
    <s v="United States"/>
    <s v="Houston"/>
    <s v="Texas"/>
    <n v="77070"/>
    <x v="0"/>
    <s v="TEC-AC-10001714"/>
    <x v="2"/>
    <s v="Accessories"/>
    <s v="LogitechÂ MX Performance Wireless Mouse"/>
    <n v="159.56"/>
    <n v="5"/>
    <n v="0.2"/>
    <n v="33.906500000000001"/>
    <n v="2025"/>
    <x v="8"/>
    <n v="9"/>
    <s v="Q3"/>
    <n v="5"/>
    <n v="0.21249999999999999"/>
  </r>
  <r>
    <n v="5557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"/>
    <n v="3"/>
    <n v="0.2"/>
    <n v="303.80399999999997"/>
    <n v="2025"/>
    <x v="8"/>
    <n v="9"/>
    <s v="Q3"/>
    <n v="4"/>
    <n v="0.3"/>
  </r>
  <r>
    <n v="5558"/>
    <s v="US-2025-166429"/>
    <d v="2025-09-02T00:00:00"/>
    <d v="2025-09-08T00:00:00"/>
    <s v="Standard Class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  <n v="2025"/>
    <x v="8"/>
    <n v="9"/>
    <s v="Q3"/>
    <n v="6"/>
    <n v="0.44999999999999996"/>
  </r>
  <r>
    <n v="5559"/>
    <s v="US-2025-144764"/>
    <d v="2025-09-02T00:00:00"/>
    <d v="2025-09-08T00:00:00"/>
    <s v="Standard Class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9"/>
    <n v="3"/>
    <n v="0.3"/>
    <n v="-19.470000000000098"/>
    <n v="2025"/>
    <x v="8"/>
    <n v="9"/>
    <s v="Q3"/>
    <n v="6"/>
    <n v="-1.4285714285714356E-2"/>
  </r>
  <r>
    <n v="5560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79999999999"/>
    <n v="4"/>
    <n v="0.2"/>
    <n v="68.197999999999993"/>
    <n v="2025"/>
    <x v="8"/>
    <n v="9"/>
    <s v="Q3"/>
    <n v="4"/>
    <n v="6.25E-2"/>
  </r>
  <r>
    <n v="5561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99"/>
    <n v="2025"/>
    <x v="8"/>
    <n v="9"/>
    <s v="Q3"/>
    <n v="5"/>
    <n v="0.09"/>
  </r>
  <r>
    <n v="5562"/>
    <s v="US-2025-104815"/>
    <d v="2025-09-03T00:00:00"/>
    <d v="2025-09-07T00:00:00"/>
    <s v="Standard Class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  <n v="2025"/>
    <x v="8"/>
    <n v="9"/>
    <s v="Q3"/>
    <n v="4"/>
    <n v="0"/>
  </r>
  <r>
    <n v="5563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4000000000002"/>
    <n v="2025"/>
    <x v="8"/>
    <n v="9"/>
    <s v="Q3"/>
    <n v="5"/>
    <n v="0.29000000000000004"/>
  </r>
  <r>
    <n v="5564"/>
    <s v="US-2025-100566"/>
    <d v="2025-09-03T00:00:00"/>
    <d v="2025-09-09T00:00:00"/>
    <s v="Standard Class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400000000004"/>
    <n v="2025"/>
    <x v="8"/>
    <n v="9"/>
    <s v="Q3"/>
    <n v="6"/>
    <n v="-1.0750000000000002"/>
  </r>
  <r>
    <n v="5565"/>
    <s v="US-2025-101616"/>
    <d v="2025-09-03T00:00:00"/>
    <d v="2025-09-06T00:00:00"/>
    <s v="First Class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  <n v="2025"/>
    <x v="8"/>
    <n v="9"/>
    <s v="Q3"/>
    <n v="3"/>
    <n v="0.47"/>
  </r>
  <r>
    <n v="5566"/>
    <s v="US-2025-158099"/>
    <d v="2025-09-03T00:00:00"/>
    <d v="2025-09-05T00:00:00"/>
    <s v="First Class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"/>
    <n v="5"/>
    <n v="0.7"/>
    <n v="-760.98"/>
    <n v="2025"/>
    <x v="8"/>
    <n v="9"/>
    <s v="Q3"/>
    <n v="2"/>
    <n v="-0.66666666666666663"/>
  </r>
  <r>
    <n v="5567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6000000000002"/>
    <n v="2025"/>
    <x v="8"/>
    <n v="9"/>
    <s v="Q3"/>
    <n v="5"/>
    <n v="0.46"/>
  </r>
  <r>
    <n v="5568"/>
    <s v="US-2025-159737"/>
    <d v="2025-09-03T00:00:00"/>
    <d v="2025-09-09T00:00:00"/>
    <s v="Standard Class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98"/>
    <n v="3"/>
    <n v="0.8"/>
    <n v="-14.973599999999999"/>
    <n v="2025"/>
    <x v="8"/>
    <n v="9"/>
    <s v="Q3"/>
    <n v="6"/>
    <n v="-1.7"/>
  </r>
  <r>
    <n v="5569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600000000002"/>
    <n v="2025"/>
    <x v="8"/>
    <n v="9"/>
    <s v="Q3"/>
    <n v="5"/>
    <n v="0.47000000000000003"/>
  </r>
  <r>
    <n v="5570"/>
    <s v="US-2025-153185"/>
    <d v="2025-09-03T00:00:00"/>
    <d v="2025-09-08T00:00:00"/>
    <s v="Standard Class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  <n v="2025"/>
    <x v="8"/>
    <n v="9"/>
    <s v="Q3"/>
    <n v="5"/>
    <n v="0.36249999999999999"/>
  </r>
  <r>
    <n v="5571"/>
    <s v="US-2025-132143"/>
    <d v="2025-09-03T00:00:00"/>
    <d v="2025-09-05T00:00:00"/>
    <s v="First Class"/>
    <s v="FM-14215"/>
    <s v="Filia McAdams"/>
    <x v="2"/>
    <s v="United States"/>
    <s v="Middletown"/>
    <s v="Connecticut"/>
    <n v="6457"/>
    <x v="1"/>
    <s v="OFF-PA-10002713"/>
    <x v="0"/>
    <s v="Paper"/>
    <s v="Adams Phone Message Book, 200 Message Capacity, 8 1/16â€ x 11â€"/>
    <n v="48.16"/>
    <n v="7"/>
    <n v="0"/>
    <n v="22.153600000000001"/>
    <n v="2025"/>
    <x v="8"/>
    <n v="9"/>
    <s v="Q3"/>
    <n v="2"/>
    <n v="0.46000000000000008"/>
  </r>
  <r>
    <n v="5572"/>
    <s v="US-2025-163986"/>
    <d v="2025-09-03T00:00:00"/>
    <d v="2025-09-10T00:00:00"/>
    <s v="Standard Class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7"/>
    <n v="2025"/>
    <x v="8"/>
    <n v="9"/>
    <s v="Q3"/>
    <n v="7"/>
    <n v="0.26"/>
  </r>
  <r>
    <n v="5573"/>
    <s v="US-2025-158099"/>
    <d v="2025-09-03T00:00:00"/>
    <d v="2025-09-05T00:00:00"/>
    <s v="First Class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199999999998"/>
    <n v="3"/>
    <n v="0.4"/>
    <n v="-46.796999999999997"/>
    <n v="2025"/>
    <x v="8"/>
    <n v="9"/>
    <s v="Q3"/>
    <n v="2"/>
    <n v="-0.16666666666666666"/>
  </r>
  <r>
    <n v="5574"/>
    <s v="US-2025-129630"/>
    <d v="2025-09-04T00:00:00"/>
    <d v="2025-09-04T00:00:00"/>
    <s v="Same Day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  <n v="2025"/>
    <x v="8"/>
    <n v="9"/>
    <s v="Q3"/>
    <n v="0"/>
    <n v="0.36"/>
  </r>
  <r>
    <n v="5575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6"/>
    <n v="3"/>
    <n v="0"/>
    <n v="16.614000000000001"/>
    <n v="2025"/>
    <x v="8"/>
    <n v="9"/>
    <s v="Q3"/>
    <n v="4"/>
    <n v="0.39"/>
  </r>
  <r>
    <n v="5576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  <n v="2025"/>
    <x v="8"/>
    <n v="9"/>
    <s v="Q3"/>
    <n v="4"/>
    <n v="0.39"/>
  </r>
  <r>
    <n v="5577"/>
    <s v="US-2025-149783"/>
    <d v="2025-09-04T00:00:00"/>
    <d v="2025-09-07T00:00:00"/>
    <s v="Second Class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99"/>
    <n v="2025"/>
    <x v="8"/>
    <n v="9"/>
    <s v="Q3"/>
    <n v="3"/>
    <n v="0.1000000000000001"/>
  </r>
  <r>
    <n v="5578"/>
    <s v="US-2025-169971"/>
    <d v="2025-09-04T00:00:00"/>
    <d v="2025-09-09T00:00:00"/>
    <s v="Standard Class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5999999999998"/>
    <n v="3"/>
    <n v="0.2"/>
    <n v="7.0172999999999996"/>
    <n v="2025"/>
    <x v="8"/>
    <n v="9"/>
    <s v="Q3"/>
    <n v="5"/>
    <n v="0.1125"/>
  </r>
  <r>
    <n v="5579"/>
    <s v="US-2025-169971"/>
    <d v="2025-09-04T00:00:00"/>
    <d v="2025-09-09T00:00:00"/>
    <s v="Standard Class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8999999999999"/>
    <n v="2025"/>
    <x v="8"/>
    <n v="9"/>
    <s v="Q3"/>
    <n v="5"/>
    <n v="0.26250000000000001"/>
  </r>
  <r>
    <n v="5580"/>
    <s v="US-2025-149783"/>
    <d v="2025-09-04T00:00:00"/>
    <d v="2025-09-07T00:00:00"/>
    <s v="Second Class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07"/>
    <n v="2025"/>
    <x v="8"/>
    <n v="9"/>
    <s v="Q3"/>
    <n v="3"/>
    <n v="0.26250000000000001"/>
  </r>
  <r>
    <n v="5581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4000000000002"/>
    <n v="2025"/>
    <x v="8"/>
    <n v="9"/>
    <s v="Q3"/>
    <n v="4"/>
    <n v="0.48000000000000004"/>
  </r>
  <r>
    <n v="5582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200000000002"/>
    <n v="2025"/>
    <x v="8"/>
    <n v="9"/>
    <s v="Q3"/>
    <n v="4"/>
    <n v="0.48000000000000004"/>
  </r>
  <r>
    <n v="5583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"/>
    <n v="5"/>
    <n v="0.2"/>
    <n v="20.452500000000001"/>
    <n v="2025"/>
    <x v="8"/>
    <n v="9"/>
    <s v="Q3"/>
    <n v="4"/>
    <n v="0.33750000000000002"/>
  </r>
  <r>
    <n v="5584"/>
    <s v="US-2025-142524"/>
    <d v="2025-09-04T00:00:00"/>
    <d v="2025-09-08T00:00:00"/>
    <s v="Standard Class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9"/>
    <n v="2025"/>
    <x v="8"/>
    <n v="9"/>
    <s v="Q3"/>
    <n v="4"/>
    <n v="0.47000000000000003"/>
  </r>
  <r>
    <n v="5585"/>
    <s v="US-2025-117604"/>
    <d v="2025-09-04T00:00:00"/>
    <d v="2025-09-09T00:00:00"/>
    <s v="Standard Class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6"/>
    <n v="2025"/>
    <x v="8"/>
    <n v="9"/>
    <s v="Q3"/>
    <n v="5"/>
    <n v="0.48"/>
  </r>
  <r>
    <n v="5586"/>
    <s v="US-2025-149783"/>
    <d v="2025-09-04T00:00:00"/>
    <d v="2025-09-07T00:00:00"/>
    <s v="Second Class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  <n v="2025"/>
    <x v="8"/>
    <n v="9"/>
    <s v="Q3"/>
    <n v="3"/>
    <n v="0.33749999999999997"/>
  </r>
  <r>
    <n v="5587"/>
    <s v="US-2025-168774"/>
    <d v="2025-09-04T00:00:00"/>
    <d v="2025-09-09T00:00:00"/>
    <s v="Standard Class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9"/>
    <n v="2025"/>
    <x v="8"/>
    <n v="9"/>
    <s v="Q3"/>
    <n v="5"/>
    <n v="0.3"/>
  </r>
  <r>
    <n v="5588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96"/>
    <n v="2025"/>
    <x v="8"/>
    <n v="9"/>
    <s v="Q3"/>
    <n v="4"/>
    <n v="0.04"/>
  </r>
  <r>
    <n v="5589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8"/>
    <n v="2025"/>
    <x v="8"/>
    <n v="9"/>
    <s v="Q3"/>
    <n v="4"/>
    <n v="0.29000000000000004"/>
  </r>
  <r>
    <n v="5590"/>
    <s v="US-2025-142524"/>
    <d v="2025-09-04T00:00:00"/>
    <d v="2025-09-08T00:00:00"/>
    <s v="Standard Class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02"/>
    <n v="2025"/>
    <x v="8"/>
    <n v="9"/>
    <s v="Q3"/>
    <n v="4"/>
    <n v="0.24000000000000002"/>
  </r>
  <r>
    <n v="5591"/>
    <s v="US-2025-129630"/>
    <d v="2025-09-04T00:00:00"/>
    <d v="2025-09-04T00:00:00"/>
    <s v="Same Day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"/>
    <n v="5"/>
    <n v="0.2"/>
    <n v="944.98649999999998"/>
    <n v="2025"/>
    <x v="8"/>
    <n v="9"/>
    <s v="Q3"/>
    <n v="0"/>
    <n v="0.33749999999999997"/>
  </r>
  <r>
    <n v="5592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96"/>
    <n v="3"/>
    <n v="0.3"/>
    <n v="-63.3765"/>
    <n v="2025"/>
    <x v="8"/>
    <n v="9"/>
    <s v="Q3"/>
    <n v="4"/>
    <n v="-7.1428571428571438E-2"/>
  </r>
  <r>
    <n v="5593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200000000001"/>
    <n v="2025"/>
    <x v="8"/>
    <n v="9"/>
    <s v="Q3"/>
    <n v="4"/>
    <n v="-0.27142857142857146"/>
  </r>
  <r>
    <n v="5594"/>
    <s v="US-2025-115756"/>
    <d v="2025-09-05T00:00:00"/>
    <d v="2025-09-07T00:00:00"/>
    <s v="Second Class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799999999999"/>
    <n v="2025"/>
    <x v="8"/>
    <n v="9"/>
    <s v="Q3"/>
    <n v="2"/>
    <n v="0.12"/>
  </r>
  <r>
    <n v="5595"/>
    <s v="US-2025-148110"/>
    <d v="2025-09-05T00:00:00"/>
    <d v="2025-09-11T00:00:00"/>
    <s v="Standard Class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3"/>
    <n v="2025"/>
    <x v="8"/>
    <n v="9"/>
    <s v="Q3"/>
    <n v="6"/>
    <n v="-7.1428571428571425E-2"/>
  </r>
  <r>
    <n v="5596"/>
    <s v="US-2025-162383"/>
    <d v="2025-09-05T00:00:00"/>
    <d v="2025-09-11T00:00:00"/>
    <s v="Standard Class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"/>
    <n v="2025"/>
    <x v="8"/>
    <n v="9"/>
    <s v="Q3"/>
    <n v="6"/>
    <n v="-1.4285714285714287E-2"/>
  </r>
  <r>
    <n v="5597"/>
    <s v="US-2025-115756"/>
    <d v="2025-09-05T00:00:00"/>
    <d v="2025-09-07T00:00:00"/>
    <s v="Second Class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99"/>
    <n v="2025"/>
    <x v="8"/>
    <n v="9"/>
    <s v="Q3"/>
    <n v="2"/>
    <n v="0.3"/>
  </r>
  <r>
    <n v="5598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7999999999998"/>
    <n v="9"/>
    <n v="0.2"/>
    <n v="11.6496"/>
    <n v="2025"/>
    <x v="8"/>
    <n v="9"/>
    <s v="Q3"/>
    <n v="4"/>
    <n v="0.2"/>
  </r>
  <r>
    <n v="5599"/>
    <s v="US-2025-136595"/>
    <d v="2025-09-05T00:00:00"/>
    <d v="2025-09-07T00:00:00"/>
    <s v="First Class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1"/>
    <n v="3"/>
    <n v="0.6"/>
    <n v="-11.6622"/>
    <n v="2025"/>
    <x v="8"/>
    <n v="9"/>
    <s v="Q3"/>
    <n v="2"/>
    <n v="-0.55000000000000004"/>
  </r>
  <r>
    <n v="5600"/>
    <s v="US-2025-110366"/>
    <d v="2025-09-05T00:00:00"/>
    <d v="2025-09-07T00:00:00"/>
    <s v="Second Class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"/>
    <n v="2"/>
    <n v="0.2"/>
    <n v="10.35"/>
    <n v="2025"/>
    <x v="8"/>
    <n v="9"/>
    <s v="Q3"/>
    <n v="2"/>
    <n v="0.125"/>
  </r>
  <r>
    <n v="5601"/>
    <s v="US-2025-121013"/>
    <d v="2025-09-05T00:00:00"/>
    <d v="2025-09-10T00:00:00"/>
    <s v="Standard Class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60000000001"/>
    <n v="2025"/>
    <x v="8"/>
    <n v="9"/>
    <s v="Q3"/>
    <n v="5"/>
    <n v="0.19"/>
  </r>
  <r>
    <n v="5602"/>
    <s v="US-2025-144540"/>
    <d v="2025-09-05T00:00:00"/>
    <d v="2025-09-10T00:00:00"/>
    <s v="Standard Class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9"/>
    <n v="3"/>
    <n v="0.8"/>
    <n v="-166.39349999999999"/>
    <n v="2025"/>
    <x v="8"/>
    <n v="9"/>
    <s v="Q3"/>
    <n v="5"/>
    <n v="-2.65"/>
  </r>
  <r>
    <n v="5603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04"/>
    <n v="2025"/>
    <x v="8"/>
    <n v="9"/>
    <s v="Q3"/>
    <n v="4"/>
    <n v="7.4999999999999872E-2"/>
  </r>
  <r>
    <n v="5604"/>
    <s v="US-2025-140774"/>
    <d v="2025-09-05T00:00:00"/>
    <d v="2025-09-10T00:00:00"/>
    <s v="Standard Class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9"/>
    <n v="2025"/>
    <x v="8"/>
    <n v="9"/>
    <s v="Q3"/>
    <n v="5"/>
    <n v="0.25"/>
  </r>
  <r>
    <n v="5605"/>
    <s v="US-2025-151372"/>
    <d v="2025-09-05T00:00:00"/>
    <d v="2025-09-06T00:00:00"/>
    <s v="First Class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20000000000002"/>
    <n v="2025"/>
    <x v="8"/>
    <n v="9"/>
    <s v="Q3"/>
    <n v="1"/>
    <n v="0.33750000000000002"/>
  </r>
  <r>
    <n v="5606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200000000001"/>
    <n v="2025"/>
    <x v="8"/>
    <n v="9"/>
    <s v="Q3"/>
    <n v="2"/>
    <n v="-0.73333333333333328"/>
  </r>
  <r>
    <n v="5607"/>
    <s v="US-2025-162383"/>
    <d v="2025-09-05T00:00:00"/>
    <d v="2025-09-11T00:00:00"/>
    <s v="Standard Class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59999999999999"/>
    <n v="6"/>
    <n v="0.7"/>
    <n v="-6.4943999999999997"/>
    <n v="2025"/>
    <x v="8"/>
    <n v="9"/>
    <s v="Q3"/>
    <n v="6"/>
    <n v="-0.73333333333333328"/>
  </r>
  <r>
    <n v="5608"/>
    <s v="US-2025-162383"/>
    <d v="2025-09-05T00:00:00"/>
    <d v="2025-09-11T00:00:00"/>
    <s v="Standard Class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"/>
    <n v="2"/>
    <n v="0.7"/>
    <n v="-7.46"/>
    <n v="2025"/>
    <x v="8"/>
    <n v="9"/>
    <s v="Q3"/>
    <n v="6"/>
    <n v="-0.83333333333333337"/>
  </r>
  <r>
    <n v="5609"/>
    <s v="US-2025-154536"/>
    <d v="2025-09-05T00:00:00"/>
    <d v="2025-09-09T00:00:00"/>
    <s v="Standard Class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49999999999997"/>
    <n v="5"/>
    <n v="0.7"/>
    <n v="-7.3254999999999999"/>
    <n v="2025"/>
    <x v="8"/>
    <n v="9"/>
    <s v="Q3"/>
    <n v="4"/>
    <n v="-0.76666666666666672"/>
  </r>
  <r>
    <n v="5610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4000000000001"/>
    <n v="2025"/>
    <x v="8"/>
    <n v="9"/>
    <s v="Q3"/>
    <n v="2"/>
    <n v="0.32500000000000001"/>
  </r>
  <r>
    <n v="5611"/>
    <s v="US-2025-151372"/>
    <d v="2025-09-05T00:00:00"/>
    <d v="2025-09-06T00:00:00"/>
    <s v="First Class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1"/>
    <n v="2025"/>
    <x v="8"/>
    <n v="9"/>
    <s v="Q3"/>
    <n v="1"/>
    <n v="0.41"/>
  </r>
  <r>
    <n v="5612"/>
    <s v="US-2025-149195"/>
    <d v="2025-09-05T00:00:00"/>
    <d v="2025-09-07T00:00:00"/>
    <s v="Second Class"/>
    <s v="DM-13525"/>
    <s v="Don Miller"/>
    <x v="2"/>
    <s v="United States"/>
    <s v="Houston"/>
    <s v="Texas"/>
    <n v="77070"/>
    <x v="0"/>
    <s v="OFF-FA-10001843"/>
    <x v="0"/>
    <s v="Fasteners"/>
    <s v="Staples"/>
    <n v="15.808"/>
    <n v="8"/>
    <n v="0.2"/>
    <n v="5.3352000000000004"/>
    <n v="2025"/>
    <x v="8"/>
    <n v="9"/>
    <s v="Q3"/>
    <n v="2"/>
    <n v="0.33750000000000002"/>
  </r>
  <r>
    <n v="5613"/>
    <s v="US-2025-144540"/>
    <d v="2025-09-05T00:00:00"/>
    <d v="2025-09-10T00:00:00"/>
    <s v="Standard Class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6"/>
    <n v="2025"/>
    <x v="8"/>
    <n v="9"/>
    <s v="Q3"/>
    <n v="5"/>
    <n v="0.15"/>
  </r>
  <r>
    <n v="5614"/>
    <s v="US-2025-115756"/>
    <d v="2025-09-05T00:00:00"/>
    <d v="2025-09-07T00:00:00"/>
    <s v="Second Class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  <n v="2025"/>
    <x v="8"/>
    <n v="9"/>
    <s v="Q3"/>
    <n v="2"/>
    <n v="0.48"/>
  </r>
  <r>
    <n v="5615"/>
    <s v="US-2025-121013"/>
    <d v="2025-09-05T00:00:00"/>
    <d v="2025-09-10T00:00:00"/>
    <s v="Standard Class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2"/>
    <n v="2025"/>
    <x v="8"/>
    <n v="9"/>
    <s v="Q3"/>
    <n v="5"/>
    <n v="0.47000000000000003"/>
  </r>
  <r>
    <n v="5616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"/>
    <n v="3"/>
    <n v="0.2"/>
    <n v="3.21"/>
    <n v="2025"/>
    <x v="8"/>
    <n v="9"/>
    <s v="Q3"/>
    <n v="2"/>
    <n v="0.3125"/>
  </r>
  <r>
    <n v="5617"/>
    <s v="US-2025-133319"/>
    <d v="2025-09-05T00:00:00"/>
    <d v="2025-09-11T00:00:00"/>
    <s v="Standard Class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800000000002"/>
    <n v="2025"/>
    <x v="8"/>
    <n v="9"/>
    <s v="Q3"/>
    <n v="6"/>
    <n v="0.48000000000000004"/>
  </r>
  <r>
    <n v="5618"/>
    <s v="US-2025-149195"/>
    <d v="2025-09-05T00:00:00"/>
    <d v="2025-09-07T00:00:00"/>
    <s v="Second Class"/>
    <s v="DM-13525"/>
    <s v="Don Miller"/>
    <x v="2"/>
    <s v="United States"/>
    <s v="Houston"/>
    <s v="Texas"/>
    <n v="77070"/>
    <x v="0"/>
    <s v="OFF-PA-10001870"/>
    <x v="0"/>
    <s v="Paper"/>
    <s v="Xerox 202"/>
    <n v="25.92"/>
    <n v="5"/>
    <n v="0.2"/>
    <n v="9.0719999999999992"/>
    <n v="2025"/>
    <x v="8"/>
    <n v="9"/>
    <s v="Q3"/>
    <n v="2"/>
    <n v="0.34999999999999992"/>
  </r>
  <r>
    <n v="5619"/>
    <s v="US-2025-149195"/>
    <d v="2025-09-05T00:00:00"/>
    <d v="2025-09-07T00:00:00"/>
    <s v="Second Class"/>
    <s v="DM-13525"/>
    <s v="Don Miller"/>
    <x v="2"/>
    <s v="United States"/>
    <s v="Houston"/>
    <s v="Texas"/>
    <n v="77070"/>
    <x v="0"/>
    <s v="OFF-PA-10002036"/>
    <x v="0"/>
    <s v="Paper"/>
    <s v="Xerox 1930"/>
    <n v="10.368"/>
    <n v="2"/>
    <n v="0.2"/>
    <n v="3.7584"/>
    <n v="2025"/>
    <x v="8"/>
    <n v="9"/>
    <s v="Q3"/>
    <n v="2"/>
    <n v="0.36249999999999999"/>
  </r>
  <r>
    <n v="5620"/>
    <s v="US-2025-115756"/>
    <d v="2025-09-05T00:00:00"/>
    <d v="2025-09-07T00:00:00"/>
    <s v="Second Class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  <n v="2025"/>
    <x v="8"/>
    <n v="9"/>
    <s v="Q3"/>
    <n v="2"/>
    <n v="0.45999999999999996"/>
  </r>
  <r>
    <n v="5621"/>
    <s v="US-2025-151372"/>
    <d v="2025-09-05T00:00:00"/>
    <d v="2025-09-06T00:00:00"/>
    <s v="First Class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400000000001"/>
    <n v="2025"/>
    <x v="8"/>
    <n v="9"/>
    <s v="Q3"/>
    <n v="1"/>
    <n v="0.48000000000000004"/>
  </r>
  <r>
    <n v="5622"/>
    <s v="US-2025-164490"/>
    <d v="2025-09-05T00:00:00"/>
    <d v="2025-09-10T00:00:00"/>
    <s v="Second Class"/>
    <s v="SU-20665"/>
    <s v="Stephanie Ulpright"/>
    <x v="1"/>
    <s v="United States"/>
    <s v="Chicago"/>
    <s v="Illinois"/>
    <n v="60653"/>
    <x v="0"/>
    <s v="OFF-PA-10004971"/>
    <x v="0"/>
    <s v="Paper"/>
    <s v="Xerox 196"/>
    <n v="9.2479999999999993"/>
    <n v="2"/>
    <n v="0.2"/>
    <n v="3.3523999999999998"/>
    <n v="2025"/>
    <x v="8"/>
    <n v="9"/>
    <s v="Q3"/>
    <n v="5"/>
    <n v="0.36249999999999999"/>
  </r>
  <r>
    <n v="5623"/>
    <s v="US-2025-115756"/>
    <d v="2025-09-05T00:00:00"/>
    <d v="2025-09-07T00:00:00"/>
    <s v="Second Class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1"/>
    <n v="2025"/>
    <x v="8"/>
    <n v="9"/>
    <s v="Q3"/>
    <n v="2"/>
    <n v="0.12000000000000001"/>
  </r>
  <r>
    <n v="5624"/>
    <s v="US-2025-115756"/>
    <d v="2025-09-05T00:00:00"/>
    <d v="2025-09-07T00:00:00"/>
    <s v="Second Class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5"/>
    <n v="3"/>
    <n v="0"/>
    <n v="20.575500000000002"/>
    <n v="2025"/>
    <x v="8"/>
    <n v="9"/>
    <s v="Q3"/>
    <n v="2"/>
    <n v="0.29000000000000004"/>
  </r>
  <r>
    <n v="5625"/>
    <s v="US-2025-152373"/>
    <d v="2025-09-05T00:00:00"/>
    <d v="2025-09-11T00:00:00"/>
    <s v="Standard Class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"/>
    <n v="2025"/>
    <x v="8"/>
    <n v="9"/>
    <s v="Q3"/>
    <n v="6"/>
    <n v="-0.1875"/>
  </r>
  <r>
    <n v="5626"/>
    <s v="US-2025-137673"/>
    <d v="2025-09-05T00:00:00"/>
    <d v="2025-09-10T00:00:00"/>
    <s v="Standard Class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  <n v="2025"/>
    <x v="8"/>
    <n v="9"/>
    <s v="Q3"/>
    <n v="5"/>
    <n v="0.25"/>
  </r>
  <r>
    <n v="5627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400000000001"/>
    <n v="2"/>
    <n v="0.2"/>
    <n v="6.7990000000000101"/>
    <n v="2025"/>
    <x v="8"/>
    <n v="9"/>
    <s v="Q3"/>
    <n v="2"/>
    <n v="6.2500000000000083E-2"/>
  </r>
  <r>
    <n v="5628"/>
    <s v="US-2025-160815"/>
    <d v="2025-09-05T00:00:00"/>
    <d v="2025-09-06T00:00:00"/>
    <s v="First Class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6000000000004"/>
    <n v="2025"/>
    <x v="8"/>
    <n v="9"/>
    <s v="Q3"/>
    <n v="1"/>
    <n v="0.29000000000000004"/>
  </r>
  <r>
    <n v="5629"/>
    <s v="US-2025-139409"/>
    <d v="2025-09-05T00:00:00"/>
    <d v="2025-09-07T00:00:00"/>
    <s v="First Class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"/>
    <n v="2025"/>
    <x v="8"/>
    <n v="9"/>
    <s v="Q3"/>
    <n v="2"/>
    <n v="0.27999999999999997"/>
  </r>
  <r>
    <n v="5630"/>
    <s v="US-2025-102981"/>
    <d v="2025-09-06T00:00:00"/>
    <d v="2025-09-09T00:00:00"/>
    <s v="Second Class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199999999998"/>
    <n v="3"/>
    <n v="0.2"/>
    <n v="90.293999999999897"/>
    <n v="2025"/>
    <x v="8"/>
    <n v="9"/>
    <s v="Q3"/>
    <n v="3"/>
    <n v="0.12499999999999986"/>
  </r>
  <r>
    <n v="5631"/>
    <s v="US-2025-149223"/>
    <d v="2025-09-06T00:00:00"/>
    <d v="2025-09-11T00:00:00"/>
    <s v="Standard Class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2"/>
    <n v="2025"/>
    <x v="8"/>
    <n v="9"/>
    <s v="Q3"/>
    <n v="5"/>
    <n v="0.29000000000000004"/>
  </r>
  <r>
    <n v="5632"/>
    <s v="US-2025-133123"/>
    <d v="2025-09-06T00:00:00"/>
    <d v="2025-09-11T00:00:00"/>
    <s v="Standard Class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9"/>
    <n v="2025"/>
    <x v="8"/>
    <n v="9"/>
    <s v="Q3"/>
    <n v="5"/>
    <n v="-0.76666666666666661"/>
  </r>
  <r>
    <n v="5633"/>
    <s v="US-2025-133123"/>
    <d v="2025-09-06T00:00:00"/>
    <d v="2025-09-11T00:00:00"/>
    <s v="Standard Class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99"/>
    <n v="2025"/>
    <x v="8"/>
    <n v="9"/>
    <s v="Q3"/>
    <n v="5"/>
    <n v="0.3125"/>
  </r>
  <r>
    <n v="5634"/>
    <s v="US-2025-123932"/>
    <d v="2025-09-06T00:00:00"/>
    <d v="2025-09-12T00:00:00"/>
    <s v="Standard Class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6"/>
    <n v="2025"/>
    <x v="8"/>
    <n v="9"/>
    <s v="Q3"/>
    <n v="6"/>
    <n v="0.36249999999999999"/>
  </r>
  <r>
    <n v="5635"/>
    <s v="US-2025-145240"/>
    <d v="2025-09-06T00:00:00"/>
    <d v="2025-09-08T00:00:00"/>
    <s v="First Class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896"/>
    <n v="2025"/>
    <x v="8"/>
    <n v="9"/>
    <s v="Q3"/>
    <n v="2"/>
    <n v="7.49999999999999E-2"/>
  </r>
  <r>
    <n v="5636"/>
    <s v="US-2025-102981"/>
    <d v="2025-09-06T00:00:00"/>
    <d v="2025-09-09T00:00:00"/>
    <s v="Second Class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  <n v="2025"/>
    <x v="8"/>
    <n v="9"/>
    <s v="Q3"/>
    <n v="3"/>
    <n v="0.35"/>
  </r>
  <r>
    <n v="5637"/>
    <s v="US-2025-123932"/>
    <d v="2025-09-06T00:00:00"/>
    <d v="2025-09-12T00:00:00"/>
    <s v="Standard Class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"/>
    <n v="2"/>
    <n v="0.2"/>
    <n v="37.078200000000002"/>
    <n v="2025"/>
    <x v="8"/>
    <n v="9"/>
    <s v="Q3"/>
    <n v="6"/>
    <n v="0.1125"/>
  </r>
  <r>
    <n v="5638"/>
    <s v="US-2025-114174"/>
    <d v="2025-09-08T00:00:00"/>
    <d v="2025-09-14T00:00:00"/>
    <s v="Standard Class"/>
    <s v="AP-10720"/>
    <s v="Anne Pryor"/>
    <x v="1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2"/>
    <n v="2025"/>
    <x v="8"/>
    <n v="9"/>
    <s v="Q3"/>
    <n v="6"/>
    <n v="0.08"/>
  </r>
  <r>
    <n v="5639"/>
    <s v="US-2025-108987"/>
    <d v="2025-09-08T00:00:00"/>
    <d v="2025-09-10T00:00:00"/>
    <s v="Second Class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6000000002"/>
    <n v="4"/>
    <n v="0.32"/>
    <n v="-317.15280000000001"/>
    <n v="2025"/>
    <x v="8"/>
    <n v="9"/>
    <s v="Q3"/>
    <n v="2"/>
    <n v="-0.13235294117647059"/>
  </r>
  <r>
    <n v="5640"/>
    <s v="US-2025-110009"/>
    <d v="2025-09-08T00:00:00"/>
    <d v="2025-09-13T00:00:00"/>
    <s v="Standard Class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199999999999"/>
    <n v="2025"/>
    <x v="8"/>
    <n v="9"/>
    <s v="Q3"/>
    <n v="5"/>
    <n v="0.33999999999999997"/>
  </r>
  <r>
    <n v="5641"/>
    <s v="US-2025-115455"/>
    <d v="2025-09-08T00:00:00"/>
    <d v="2025-09-14T00:00:00"/>
    <s v="Standard Class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5999999999999"/>
    <n v="2"/>
    <n v="0.6"/>
    <n v="-7.7747999999999999"/>
    <n v="2025"/>
    <x v="8"/>
    <n v="9"/>
    <s v="Q3"/>
    <n v="6"/>
    <n v="-0.55000000000000004"/>
  </r>
  <r>
    <n v="5642"/>
    <s v="US-2025-153101"/>
    <d v="2025-09-08T00:00:00"/>
    <d v="2025-09-08T00:00:00"/>
    <s v="Same Day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"/>
    <n v="1"/>
    <n v="0.2"/>
    <n v="-12.778499999999999"/>
    <n v="2025"/>
    <x v="8"/>
    <n v="9"/>
    <s v="Q3"/>
    <n v="0"/>
    <n v="-8.7499999999999994E-2"/>
  </r>
  <r>
    <n v="5643"/>
    <s v="US-2025-115455"/>
    <d v="2025-09-08T00:00:00"/>
    <d v="2025-09-14T00:00:00"/>
    <s v="Standard Class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  <n v="2025"/>
    <x v="8"/>
    <n v="9"/>
    <s v="Q3"/>
    <n v="6"/>
    <n v="-0.5"/>
  </r>
  <r>
    <n v="5644"/>
    <s v="US-2025-131499"/>
    <d v="2025-09-08T00:00:00"/>
    <d v="2025-09-10T00:00:00"/>
    <s v="First Class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4"/>
    <n v="2025"/>
    <x v="8"/>
    <n v="9"/>
    <s v="Q3"/>
    <n v="2"/>
    <n v="0.3"/>
  </r>
  <r>
    <n v="5645"/>
    <s v="US-2025-108868"/>
    <d v="2025-09-08T00:00:00"/>
    <d v="2025-09-12T00:00:00"/>
    <s v="Standard Class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1999999999996"/>
    <n v="2025"/>
    <x v="8"/>
    <n v="9"/>
    <s v="Q3"/>
    <n v="4"/>
    <n v="8.7499999999999994E-2"/>
  </r>
  <r>
    <n v="5646"/>
    <s v="US-2025-103709"/>
    <d v="2025-09-08T00:00:00"/>
    <d v="2025-09-15T00:00:00"/>
    <s v="Standard Class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"/>
    <n v="2025"/>
    <x v="8"/>
    <n v="9"/>
    <s v="Q3"/>
    <n v="7"/>
    <n v="0.25"/>
  </r>
  <r>
    <n v="5647"/>
    <s v="US-2025-113516"/>
    <d v="2025-09-08T00:00:00"/>
    <d v="2025-09-10T00:00:00"/>
    <s v="Second Class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5999999999996"/>
    <n v="4"/>
    <n v="0.2"/>
    <n v="23.497599999999998"/>
    <n v="2025"/>
    <x v="8"/>
    <n v="9"/>
    <s v="Q3"/>
    <n v="2"/>
    <n v="0.35"/>
  </r>
  <r>
    <n v="5648"/>
    <s v="US-2025-113516"/>
    <d v="2025-09-08T00:00:00"/>
    <d v="2025-09-10T00:00:00"/>
    <s v="Second Class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400000000001"/>
    <n v="2025"/>
    <x v="8"/>
    <n v="9"/>
    <s v="Q3"/>
    <n v="2"/>
    <n v="0.35000000000000003"/>
  </r>
  <r>
    <n v="5649"/>
    <s v="US-2025-114174"/>
    <d v="2025-09-08T00:00:00"/>
    <d v="2025-09-14T00:00:00"/>
    <s v="Standard Class"/>
    <s v="AP-10720"/>
    <s v="Anne Pryor"/>
    <x v="1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  <n v="2025"/>
    <x v="8"/>
    <n v="9"/>
    <s v="Q3"/>
    <n v="6"/>
    <n v="0.47"/>
  </r>
  <r>
    <n v="5650"/>
    <s v="US-2025-155138"/>
    <d v="2025-09-08T00:00:00"/>
    <d v="2025-09-12T00:00:00"/>
    <s v="Standard Class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3999999999994"/>
    <n v="3"/>
    <n v="0.2"/>
    <n v="23.455200000000001"/>
    <n v="2025"/>
    <x v="8"/>
    <n v="9"/>
    <s v="Q3"/>
    <n v="4"/>
    <n v="0.36250000000000004"/>
  </r>
  <r>
    <n v="5651"/>
    <s v="US-2025-110009"/>
    <d v="2025-09-08T00:00:00"/>
    <d v="2025-09-13T00:00:00"/>
    <s v="Standard Class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200000000001"/>
    <n v="2025"/>
    <x v="8"/>
    <n v="9"/>
    <s v="Q3"/>
    <n v="5"/>
    <n v="0.46"/>
  </r>
  <r>
    <n v="5652"/>
    <s v="US-2025-103709"/>
    <d v="2025-09-08T00:00:00"/>
    <d v="2025-09-15T00:00:00"/>
    <s v="Standard Class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9"/>
    <n v="2025"/>
    <x v="8"/>
    <n v="9"/>
    <s v="Q3"/>
    <n v="7"/>
    <n v="0.44999999999999996"/>
  </r>
  <r>
    <n v="5653"/>
    <s v="US-2025-108987"/>
    <d v="2025-09-08T00:00:00"/>
    <d v="2025-09-10T00:00:00"/>
    <s v="Second Class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  <n v="2025"/>
    <x v="8"/>
    <n v="9"/>
    <s v="Q3"/>
    <n v="2"/>
    <n v="-0.25"/>
  </r>
  <r>
    <n v="5654"/>
    <s v="US-2025-103709"/>
    <d v="2025-09-08T00:00:00"/>
    <d v="2025-09-15T00:00:00"/>
    <s v="Standard Class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  <n v="2025"/>
    <x v="8"/>
    <n v="9"/>
    <s v="Q3"/>
    <n v="7"/>
    <n v="0.25"/>
  </r>
  <r>
    <n v="5655"/>
    <s v="US-2025-108987"/>
    <d v="2025-09-08T00:00:00"/>
    <d v="2025-09-10T00:00:00"/>
    <s v="Second Class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1999999999998"/>
    <n v="3"/>
    <n v="0.2"/>
    <n v="3.5952000000000002"/>
    <n v="2025"/>
    <x v="8"/>
    <n v="9"/>
    <s v="Q3"/>
    <n v="2"/>
    <n v="0.1"/>
  </r>
  <r>
    <n v="5656"/>
    <s v="US-2025-108987"/>
    <d v="2025-09-08T00:00:00"/>
    <d v="2025-09-10T00:00:00"/>
    <s v="Second Class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"/>
    <n v="2025"/>
    <x v="8"/>
    <n v="9"/>
    <s v="Q3"/>
    <n v="2"/>
    <n v="1.2499999999999982E-2"/>
  </r>
  <r>
    <n v="5657"/>
    <s v="US-2025-155138"/>
    <d v="2025-09-08T00:00:00"/>
    <d v="2025-09-12T00:00:00"/>
    <s v="Standard Class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3999999999994"/>
    <n v="2025"/>
    <x v="8"/>
    <n v="9"/>
    <s v="Q3"/>
    <n v="4"/>
    <n v="0.23749999999999999"/>
  </r>
  <r>
    <n v="5658"/>
    <s v="US-2025-108868"/>
    <d v="2025-09-08T00:00:00"/>
    <d v="2025-09-12T00:00:00"/>
    <s v="Standard Class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"/>
    <n v="5"/>
    <n v="0.2"/>
    <n v="21.735499999999998"/>
    <n v="2025"/>
    <x v="8"/>
    <n v="9"/>
    <s v="Q3"/>
    <n v="4"/>
    <n v="0.36249999999999999"/>
  </r>
  <r>
    <n v="5659"/>
    <s v="US-2025-137176"/>
    <d v="2025-09-09T00:00:00"/>
    <d v="2025-09-14T00:00:00"/>
    <s v="Second Class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7999999999999"/>
    <n v="4"/>
    <n v="0.6"/>
    <n v="-12.006399999999999"/>
    <n v="2025"/>
    <x v="8"/>
    <n v="9"/>
    <s v="Q3"/>
    <n v="5"/>
    <n v="-0.8"/>
  </r>
  <r>
    <n v="5660"/>
    <s v="US-2025-110023"/>
    <d v="2025-09-09T00:00:00"/>
    <d v="2025-09-11T00:00:00"/>
    <s v="First Class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1"/>
    <n v="2"/>
    <n v="0.2"/>
    <n v="5.484"/>
    <n v="2025"/>
    <x v="8"/>
    <n v="9"/>
    <s v="Q3"/>
    <n v="2"/>
    <n v="0.375"/>
  </r>
  <r>
    <n v="5661"/>
    <s v="US-2025-112893"/>
    <d v="2025-09-09T00:00:00"/>
    <d v="2025-09-13T00:00:00"/>
    <s v="Second Class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"/>
    <n v="4"/>
    <n v="0.2"/>
    <n v="18.684000000000001"/>
    <n v="2025"/>
    <x v="8"/>
    <n v="9"/>
    <s v="Q3"/>
    <n v="4"/>
    <n v="0.33750000000000002"/>
  </r>
  <r>
    <n v="5662"/>
    <s v="US-2025-146206"/>
    <d v="2025-09-10T00:00:00"/>
    <d v="2025-09-14T00:00:00"/>
    <s v="Second Class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03"/>
    <n v="2025"/>
    <x v="8"/>
    <n v="9"/>
    <s v="Q3"/>
    <n v="4"/>
    <n v="-0.1142857142857143"/>
  </r>
  <r>
    <n v="5663"/>
    <s v="US-2025-164350"/>
    <d v="2025-09-10T00:00:00"/>
    <d v="2025-09-12T00:00:00"/>
    <s v="Second Class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  <n v="2025"/>
    <x v="8"/>
    <n v="9"/>
    <s v="Q3"/>
    <n v="2"/>
    <n v="0.12499999999999985"/>
  </r>
  <r>
    <n v="5664"/>
    <s v="US-2025-126102"/>
    <d v="2025-09-10T00:00:00"/>
    <d v="2025-09-12T00:00:00"/>
    <s v="Second Class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399999999999"/>
    <n v="2"/>
    <n v="0.2"/>
    <n v="89.954800000000006"/>
    <n v="2025"/>
    <x v="8"/>
    <n v="9"/>
    <s v="Q3"/>
    <n v="2"/>
    <n v="0.32500000000000001"/>
  </r>
  <r>
    <n v="5665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"/>
    <n v="3"/>
    <n v="0.2"/>
    <n v="4.4550000000000001"/>
    <n v="2025"/>
    <x v="8"/>
    <n v="9"/>
    <s v="Q3"/>
    <n v="4"/>
    <n v="0.3125"/>
  </r>
  <r>
    <n v="5666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2"/>
    <n v="3"/>
    <n v="0.2"/>
    <n v="13.868399999999999"/>
    <n v="2025"/>
    <x v="8"/>
    <n v="9"/>
    <s v="Q3"/>
    <n v="4"/>
    <n v="0.35"/>
  </r>
  <r>
    <n v="5667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  <n v="2025"/>
    <x v="8"/>
    <n v="9"/>
    <s v="Q3"/>
    <n v="4"/>
    <n v="0.47"/>
  </r>
  <r>
    <n v="5668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  <n v="2025"/>
    <x v="8"/>
    <n v="9"/>
    <s v="Q3"/>
    <n v="4"/>
    <n v="0.49"/>
  </r>
  <r>
    <n v="5669"/>
    <s v="US-2025-118780"/>
    <d v="2025-09-10T00:00:00"/>
    <d v="2025-09-14T00:00:00"/>
    <s v="Second Class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  <n v="2025"/>
    <x v="8"/>
    <n v="9"/>
    <s v="Q3"/>
    <n v="4"/>
    <n v="0.45999999999999996"/>
  </r>
  <r>
    <n v="5670"/>
    <s v="US-2025-118780"/>
    <d v="2025-09-10T00:00:00"/>
    <d v="2025-09-14T00:00:00"/>
    <s v="Second Class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06"/>
    <n v="2025"/>
    <x v="8"/>
    <n v="9"/>
    <s v="Q3"/>
    <n v="4"/>
    <n v="0.15000000000000002"/>
  </r>
  <r>
    <n v="5671"/>
    <s v="US-2025-146206"/>
    <d v="2025-09-10T00:00:00"/>
    <d v="2025-09-14T00:00:00"/>
    <s v="Second Class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"/>
    <n v="2025"/>
    <x v="8"/>
    <n v="9"/>
    <s v="Q3"/>
    <n v="4"/>
    <n v="7.4999999999999997E-2"/>
  </r>
  <r>
    <n v="5672"/>
    <s v="US-2025-112277"/>
    <d v="2025-09-10T00:00:00"/>
    <d v="2025-09-15T00:00:00"/>
    <s v="Standard Class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99"/>
    <n v="2025"/>
    <x v="8"/>
    <n v="9"/>
    <s v="Q3"/>
    <n v="5"/>
    <n v="0.1125"/>
  </r>
  <r>
    <n v="5673"/>
    <s v="US-2025-143476"/>
    <d v="2025-09-11T00:00:00"/>
    <d v="2025-09-13T00:00:00"/>
    <s v="First Class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19999999999999"/>
    <n v="2"/>
    <n v="0.2"/>
    <n v="0.91"/>
    <n v="2025"/>
    <x v="8"/>
    <n v="9"/>
    <s v="Q3"/>
    <n v="2"/>
    <n v="0.3125"/>
  </r>
  <r>
    <n v="5674"/>
    <s v="US-2025-164154"/>
    <d v="2025-09-11T00:00:00"/>
    <d v="2025-09-17T00:00:00"/>
    <s v="Standard Class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1"/>
    <n v="3"/>
    <n v="0.7"/>
    <n v="-17.942399999999999"/>
    <n v="2025"/>
    <x v="8"/>
    <n v="9"/>
    <s v="Q3"/>
    <n v="6"/>
    <n v="-0.79999999999999993"/>
  </r>
  <r>
    <n v="5675"/>
    <s v="US-2025-116561"/>
    <d v="2025-09-11T00:00:00"/>
    <d v="2025-09-17T00:00:00"/>
    <s v="Standard Class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"/>
    <n v="2"/>
    <n v="0.2"/>
    <n v="12.958399999999999"/>
    <n v="2025"/>
    <x v="8"/>
    <n v="9"/>
    <s v="Q3"/>
    <n v="6"/>
    <n v="0.32499999999999996"/>
  </r>
  <r>
    <n v="5676"/>
    <s v="US-2025-150007"/>
    <d v="2025-09-11T00:00:00"/>
    <d v="2025-09-16T00:00:00"/>
    <s v="Standard Class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9"/>
    <n v="3"/>
    <n v="0.8"/>
    <n v="-3.2435999999999998"/>
    <n v="2025"/>
    <x v="8"/>
    <n v="9"/>
    <s v="Q3"/>
    <n v="5"/>
    <n v="-1.7"/>
  </r>
  <r>
    <n v="5677"/>
    <s v="US-2025-130225"/>
    <d v="2025-09-11T00:00:00"/>
    <d v="2025-09-17T00:00:00"/>
    <s v="Standard Class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9"/>
    <n v="2025"/>
    <x v="8"/>
    <n v="9"/>
    <s v="Q3"/>
    <n v="6"/>
    <n v="0.33750000000000002"/>
  </r>
  <r>
    <n v="5678"/>
    <s v="US-2025-102162"/>
    <d v="2025-09-11T00:00:00"/>
    <d v="2025-09-16T00:00:00"/>
    <s v="Standard Class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  <n v="2025"/>
    <x v="8"/>
    <n v="9"/>
    <s v="Q3"/>
    <n v="5"/>
    <n v="0.49"/>
  </r>
  <r>
    <n v="5679"/>
    <s v="US-2025-150007"/>
    <d v="2025-09-11T00:00:00"/>
    <d v="2025-09-16T00:00:00"/>
    <s v="Standard Class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1"/>
    <n v="2025"/>
    <x v="8"/>
    <n v="9"/>
    <s v="Q3"/>
    <n v="5"/>
    <n v="0.35000000000000003"/>
  </r>
  <r>
    <n v="5680"/>
    <s v="US-2025-121223"/>
    <d v="2025-09-11T00:00:00"/>
    <d v="2025-09-13T00:00:00"/>
    <s v="Second Class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  <n v="2025"/>
    <x v="8"/>
    <n v="9"/>
    <s v="Q3"/>
    <n v="2"/>
    <n v="0.3125"/>
  </r>
  <r>
    <n v="5681"/>
    <s v="US-2025-143476"/>
    <d v="2025-09-11T00:00:00"/>
    <d v="2025-09-13T00:00:00"/>
    <s v="First Class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79999999999996"/>
    <n v="2"/>
    <n v="0.2"/>
    <n v="2.99"/>
    <n v="2025"/>
    <x v="8"/>
    <n v="9"/>
    <s v="Q3"/>
    <n v="2"/>
    <n v="0.31250000000000006"/>
  </r>
  <r>
    <n v="5682"/>
    <s v="US-2025-143476"/>
    <d v="2025-09-11T00:00:00"/>
    <d v="2025-09-13T00:00:00"/>
    <s v="First Class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1"/>
    <n v="4"/>
    <n v="0.2"/>
    <n v="7.2576000000000001"/>
    <n v="2025"/>
    <x v="8"/>
    <n v="9"/>
    <s v="Q3"/>
    <n v="2"/>
    <n v="0.35"/>
  </r>
  <r>
    <n v="5683"/>
    <s v="US-2025-145625"/>
    <d v="2025-09-11T00:00:00"/>
    <d v="2025-09-17T00:00:00"/>
    <s v="Standard Class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7000000000002"/>
    <n v="2025"/>
    <x v="8"/>
    <n v="9"/>
    <s v="Q3"/>
    <n v="6"/>
    <n v="0.47000000000000003"/>
  </r>
  <r>
    <n v="5684"/>
    <s v="US-2025-164154"/>
    <d v="2025-09-11T00:00:00"/>
    <d v="2025-09-17T00:00:00"/>
    <s v="Standard Class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03"/>
    <n v="5"/>
    <n v="0.2"/>
    <n v="3.7519999999999998"/>
    <n v="2025"/>
    <x v="8"/>
    <n v="9"/>
    <s v="Q3"/>
    <n v="6"/>
    <n v="9.9999999999999992E-2"/>
  </r>
  <r>
    <n v="5685"/>
    <s v="US-2025-116561"/>
    <d v="2025-09-11T00:00:00"/>
    <d v="2025-09-17T00:00:00"/>
    <s v="Standard Class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8000000000003"/>
    <n v="2025"/>
    <x v="8"/>
    <n v="9"/>
    <s v="Q3"/>
    <n v="6"/>
    <n v="0.02"/>
  </r>
  <r>
    <n v="5686"/>
    <s v="US-2025-145625"/>
    <d v="2025-09-11T00:00:00"/>
    <d v="2025-09-17T00:00:00"/>
    <s v="Standard Class"/>
    <s v="KC-16540"/>
    <s v="Kelly Collister"/>
    <x v="0"/>
    <s v="United States"/>
    <s v="San Diego"/>
    <s v="California"/>
    <n v="92037"/>
    <x v="3"/>
    <s v="TEC-AC-10003832"/>
    <x v="2"/>
    <s v="Accessories"/>
    <s v="LogitechÂ P710e Mobile Speakerphone"/>
    <n v="3347.37"/>
    <n v="13"/>
    <n v="0"/>
    <n v="636.00030000000004"/>
    <n v="2025"/>
    <x v="8"/>
    <n v="9"/>
    <s v="Q3"/>
    <n v="6"/>
    <n v="0.19000000000000003"/>
  </r>
  <r>
    <n v="5687"/>
    <s v="US-2025-102162"/>
    <d v="2025-09-11T00:00:00"/>
    <d v="2025-09-16T00:00:00"/>
    <s v="Standard Class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  <n v="2025"/>
    <x v="8"/>
    <n v="9"/>
    <s v="Q3"/>
    <n v="5"/>
    <n v="0.47"/>
  </r>
  <r>
    <n v="5688"/>
    <s v="US-2025-153157"/>
    <d v="2025-09-11T00:00:00"/>
    <d v="2025-09-14T00:00:00"/>
    <s v="First Class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Â Headset"/>
    <n v="224.75"/>
    <n v="5"/>
    <n v="0"/>
    <n v="62.93"/>
    <n v="2025"/>
    <x v="8"/>
    <n v="9"/>
    <s v="Q3"/>
    <n v="3"/>
    <n v="0.27999999999999997"/>
  </r>
  <r>
    <n v="5689"/>
    <s v="US-2025-121223"/>
    <d v="2025-09-11T00:00:00"/>
    <d v="2025-09-13T00:00:00"/>
    <s v="Second Class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"/>
    <n v="2025"/>
    <x v="8"/>
    <n v="9"/>
    <s v="Q3"/>
    <n v="2"/>
    <n v="-0.21666666666666665"/>
  </r>
  <r>
    <n v="5690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8"/>
    <n v="2025"/>
    <x v="8"/>
    <n v="9"/>
    <s v="Q3"/>
    <n v="5"/>
    <n v="0.28999999999999998"/>
  </r>
  <r>
    <n v="5691"/>
    <s v="US-2025-151148"/>
    <d v="2025-09-12T00:00:00"/>
    <d v="2025-09-13T00:00:00"/>
    <s v="Same Day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5999999999996"/>
    <n v="4"/>
    <n v="0.2"/>
    <n v="5.1959999999999997"/>
    <n v="2025"/>
    <x v="8"/>
    <n v="9"/>
    <s v="Q3"/>
    <n v="1"/>
    <n v="6.25E-2"/>
  </r>
  <r>
    <n v="5692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799999999997"/>
    <n v="2"/>
    <n v="0.2"/>
    <n v="52.511400000000002"/>
    <n v="2025"/>
    <x v="8"/>
    <n v="9"/>
    <s v="Q3"/>
    <n v="2"/>
    <n v="0.11250000000000002"/>
  </r>
  <r>
    <n v="5693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6"/>
    <n v="2025"/>
    <x v="8"/>
    <n v="9"/>
    <s v="Q3"/>
    <n v="2"/>
    <n v="0.1125"/>
  </r>
  <r>
    <n v="5694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5999999999999"/>
    <n v="4"/>
    <n v="0.2"/>
    <n v="3.5948000000000002"/>
    <n v="2025"/>
    <x v="8"/>
    <n v="9"/>
    <s v="Q3"/>
    <n v="2"/>
    <n v="0.23750000000000002"/>
  </r>
  <r>
    <n v="5695"/>
    <s v="US-2025-113082"/>
    <d v="2025-09-12T00:00:00"/>
    <d v="2025-09-16T00:00:00"/>
    <s v="Standard Class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800000000001"/>
    <n v="2025"/>
    <x v="8"/>
    <n v="9"/>
    <s v="Q3"/>
    <n v="4"/>
    <n v="0.36000000000000004"/>
  </r>
  <r>
    <n v="5696"/>
    <s v="US-2025-128811"/>
    <d v="2025-09-12T00:00:00"/>
    <d v="2025-09-16T00:00:00"/>
    <s v="Standard Class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40000000000002"/>
    <n v="2025"/>
    <x v="8"/>
    <n v="9"/>
    <s v="Q3"/>
    <n v="4"/>
    <n v="0.375"/>
  </r>
  <r>
    <n v="5697"/>
    <s v="US-2025-128811"/>
    <d v="2025-09-12T00:00:00"/>
    <d v="2025-09-16T00:00:00"/>
    <s v="Standard Class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  <n v="2025"/>
    <x v="8"/>
    <n v="9"/>
    <s v="Q3"/>
    <n v="4"/>
    <n v="0.46"/>
  </r>
  <r>
    <n v="5698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  <n v="2025"/>
    <x v="8"/>
    <n v="9"/>
    <s v="Q3"/>
    <n v="5"/>
    <n v="0.46"/>
  </r>
  <r>
    <n v="5699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  <n v="2025"/>
    <x v="8"/>
    <n v="9"/>
    <s v="Q3"/>
    <n v="2"/>
    <n v="0.32500000000000001"/>
  </r>
  <r>
    <n v="5700"/>
    <s v="US-2025-128811"/>
    <d v="2025-09-12T00:00:00"/>
    <d v="2025-09-16T00:00:00"/>
    <s v="Standard Class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  <n v="2025"/>
    <x v="8"/>
    <n v="9"/>
    <s v="Q3"/>
    <n v="4"/>
    <n v="0.47"/>
  </r>
  <r>
    <n v="5701"/>
    <s v="US-2025-152457"/>
    <d v="2025-09-12T00:00:00"/>
    <d v="2025-09-18T00:00:00"/>
    <s v="Standard Class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200000000001"/>
    <n v="2025"/>
    <x v="8"/>
    <n v="9"/>
    <s v="Q3"/>
    <n v="6"/>
    <n v="0.46"/>
  </r>
  <r>
    <n v="5702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905"/>
    <n v="2025"/>
    <x v="8"/>
    <n v="9"/>
    <s v="Q3"/>
    <n v="5"/>
    <n v="9.9999999999999846E-3"/>
  </r>
  <r>
    <n v="5703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x v="2"/>
    <s v="TEC-AC-10004877"/>
    <x v="2"/>
    <s v="Accessories"/>
    <s v="ImationÂ 30456 USBÂ Flash DriveÂ 8GB"/>
    <n v="20.7"/>
    <n v="3"/>
    <n v="0"/>
    <n v="1.6559999999999999"/>
    <n v="2025"/>
    <x v="8"/>
    <n v="9"/>
    <s v="Q3"/>
    <n v="5"/>
    <n v="0.08"/>
  </r>
  <r>
    <n v="5704"/>
    <s v="US-2025-151148"/>
    <d v="2025-09-12T00:00:00"/>
    <d v="2025-09-13T00:00:00"/>
    <s v="Same Day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892"/>
    <n v="2025"/>
    <x v="8"/>
    <n v="9"/>
    <s v="Q3"/>
    <n v="1"/>
    <n v="6.2499999999999931E-2"/>
  </r>
  <r>
    <n v="5705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4"/>
    <n v="14"/>
    <n v="0"/>
    <n v="387.56760000000003"/>
    <n v="2025"/>
    <x v="8"/>
    <n v="9"/>
    <s v="Q3"/>
    <n v="5"/>
    <n v="0.29000000000000004"/>
  </r>
  <r>
    <n v="5706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8000000000001"/>
    <n v="2025"/>
    <x v="8"/>
    <n v="9"/>
    <s v="Q3"/>
    <n v="5"/>
    <n v="0.36000000000000004"/>
  </r>
  <r>
    <n v="5707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LA-10004559"/>
    <x v="0"/>
    <s v="Labels"/>
    <s v="Avery 49"/>
    <n v="14.4"/>
    <n v="5"/>
    <n v="0"/>
    <n v="7.056"/>
    <n v="2025"/>
    <x v="8"/>
    <n v="9"/>
    <s v="Q3"/>
    <n v="5"/>
    <n v="0.49"/>
  </r>
  <r>
    <n v="5708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  <n v="2025"/>
    <x v="8"/>
    <n v="9"/>
    <s v="Q3"/>
    <n v="5"/>
    <n v="0.48999999999999994"/>
  </r>
  <r>
    <n v="5709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  <n v="2025"/>
    <x v="8"/>
    <n v="9"/>
    <s v="Q3"/>
    <n v="5"/>
    <n v="0.48"/>
  </r>
  <r>
    <n v="5710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899"/>
    <n v="2025"/>
    <x v="8"/>
    <n v="9"/>
    <s v="Q3"/>
    <n v="5"/>
    <n v="9.9999999999999742E-3"/>
  </r>
  <r>
    <n v="5711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"/>
    <n v="2025"/>
    <x v="8"/>
    <n v="9"/>
    <s v="Q3"/>
    <n v="5"/>
    <n v="0.27"/>
  </r>
  <r>
    <n v="5712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7"/>
    <n v="2025"/>
    <x v="8"/>
    <n v="9"/>
    <s v="Q3"/>
    <n v="5"/>
    <n v="0.30000000000000004"/>
  </r>
  <r>
    <n v="5713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5999999999997"/>
    <n v="2025"/>
    <x v="8"/>
    <n v="9"/>
    <s v="Q3"/>
    <n v="5"/>
    <n v="0.28000000000000003"/>
  </r>
  <r>
    <n v="5714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70000000000002"/>
    <n v="2025"/>
    <x v="8"/>
    <n v="9"/>
    <s v="Q3"/>
    <n v="5"/>
    <n v="1.0000000000000002E-2"/>
  </r>
  <r>
    <n v="5715"/>
    <s v="US-2025-153178"/>
    <d v="2025-09-14T00:00:00"/>
    <d v="2025-09-18T00:00:00"/>
    <s v="Standard Class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799999999998"/>
    <n v="2"/>
    <n v="0.2"/>
    <n v="252.58799999999999"/>
    <n v="2025"/>
    <x v="8"/>
    <n v="9"/>
    <s v="Q3"/>
    <n v="4"/>
    <n v="0.375"/>
  </r>
  <r>
    <n v="5716"/>
    <s v="US-2025-155439"/>
    <d v="2025-09-14T00:00:00"/>
    <d v="2025-09-18T00:00:00"/>
    <s v="Standard Class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599999999999"/>
    <n v="2025"/>
    <x v="8"/>
    <n v="9"/>
    <s v="Q3"/>
    <n v="4"/>
    <n v="0.47999999999999993"/>
  </r>
  <r>
    <n v="5717"/>
    <s v="US-2025-153178"/>
    <d v="2025-09-14T00:00:00"/>
    <d v="2025-09-18T00:00:00"/>
    <s v="Standard Class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5"/>
    <n v="3"/>
    <n v="0"/>
    <n v="131.35499999999999"/>
    <n v="2025"/>
    <x v="8"/>
    <n v="9"/>
    <s v="Q3"/>
    <n v="4"/>
    <n v="0.29999999999999993"/>
  </r>
  <r>
    <n v="5718"/>
    <s v="US-2025-116911"/>
    <d v="2025-09-15T00:00:00"/>
    <d v="2025-09-20T00:00:00"/>
    <s v="Standard Class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900000000001"/>
    <n v="3"/>
    <n v="0"/>
    <n v="259.52969999999999"/>
    <n v="2025"/>
    <x v="8"/>
    <n v="9"/>
    <s v="Q3"/>
    <n v="5"/>
    <n v="0.22999999999999998"/>
  </r>
  <r>
    <n v="5719"/>
    <s v="US-2025-160479"/>
    <d v="2025-09-15T00:00:00"/>
    <d v="2025-09-20T00:00:00"/>
    <s v="Standard Class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"/>
    <n v="2025"/>
    <x v="8"/>
    <n v="9"/>
    <s v="Q3"/>
    <n v="5"/>
    <n v="0.38"/>
  </r>
  <r>
    <n v="5720"/>
    <s v="US-2025-116911"/>
    <d v="2025-09-15T00:00:00"/>
    <d v="2025-09-20T00:00:00"/>
    <s v="Standard Class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2000000000002"/>
    <n v="2025"/>
    <x v="8"/>
    <n v="9"/>
    <s v="Q3"/>
    <n v="5"/>
    <n v="0.32500000000000001"/>
  </r>
  <r>
    <n v="5721"/>
    <s v="US-2025-128678"/>
    <d v="2025-09-15T00:00:00"/>
    <d v="2025-09-20T00:00:00"/>
    <s v="Standard Class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  <n v="2025"/>
    <x v="8"/>
    <n v="9"/>
    <s v="Q3"/>
    <n v="5"/>
    <n v="0.32499999999999996"/>
  </r>
  <r>
    <n v="5722"/>
    <s v="US-2025-149797"/>
    <d v="2025-09-15T00:00:00"/>
    <d v="2025-09-20T00:00:00"/>
    <s v="Standard Class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799999999998"/>
    <n v="2"/>
    <n v="0.2"/>
    <n v="294.54880000000003"/>
    <n v="2025"/>
    <x v="8"/>
    <n v="9"/>
    <s v="Q3"/>
    <n v="5"/>
    <n v="0.35000000000000003"/>
  </r>
  <r>
    <n v="5723"/>
    <s v="US-2025-128678"/>
    <d v="2025-09-15T00:00:00"/>
    <d v="2025-09-20T00:00:00"/>
    <s v="Standard Class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"/>
    <n v="5"/>
    <n v="0"/>
    <n v="10.058"/>
    <n v="2025"/>
    <x v="8"/>
    <n v="9"/>
    <s v="Q3"/>
    <n v="5"/>
    <n v="0.47000000000000003"/>
  </r>
  <r>
    <n v="5724"/>
    <s v="US-2025-149370"/>
    <d v="2025-09-15T00:00:00"/>
    <d v="2025-09-19T00:00:00"/>
    <s v="Standard Class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4000000000001"/>
    <n v="2025"/>
    <x v="8"/>
    <n v="9"/>
    <s v="Q3"/>
    <n v="4"/>
    <n v="0.35"/>
  </r>
  <r>
    <n v="5725"/>
    <s v="US-2025-123337"/>
    <d v="2025-09-16T00:00:00"/>
    <d v="2025-09-22T00:00:00"/>
    <s v="Standard Class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399999999999"/>
    <n v="2025"/>
    <x v="8"/>
    <n v="9"/>
    <s v="Q3"/>
    <n v="6"/>
    <n v="-4.7058823529411764E-2"/>
  </r>
  <r>
    <n v="5726"/>
    <s v="US-2025-162159"/>
    <d v="2025-09-16T00:00:00"/>
    <d v="2025-09-18T00:00:00"/>
    <s v="First Class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5"/>
    <n v="2025"/>
    <x v="8"/>
    <n v="9"/>
    <s v="Q3"/>
    <n v="2"/>
    <n v="0.25"/>
  </r>
  <r>
    <n v="5727"/>
    <s v="US-2025-123337"/>
    <d v="2025-09-16T00:00:00"/>
    <d v="2025-09-22T00:00:00"/>
    <s v="Standard Class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  <n v="2025"/>
    <x v="8"/>
    <n v="9"/>
    <s v="Q3"/>
    <n v="6"/>
    <n v="0.26"/>
  </r>
  <r>
    <n v="5728"/>
    <s v="US-2025-134369"/>
    <d v="2025-09-16T00:00:00"/>
    <d v="2025-09-22T00:00:00"/>
    <s v="Standard Class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3999999999996"/>
    <n v="2025"/>
    <x v="8"/>
    <n v="9"/>
    <s v="Q3"/>
    <n v="6"/>
    <n v="0.48999999999999994"/>
  </r>
  <r>
    <n v="5729"/>
    <s v="US-2025-159730"/>
    <d v="2025-09-17T00:00:00"/>
    <d v="2025-09-21T00:00:00"/>
    <s v="Standard Class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1"/>
    <n v="2"/>
    <n v="0.2"/>
    <n v="9.9651999999999994"/>
    <n v="2025"/>
    <x v="8"/>
    <n v="9"/>
    <s v="Q3"/>
    <n v="4"/>
    <n v="8.7499999999999994E-2"/>
  </r>
  <r>
    <n v="5730"/>
    <s v="US-2025-152415"/>
    <d v="2025-09-17T00:00:00"/>
    <d v="2025-09-22T00:00:00"/>
    <s v="Standard Class"/>
    <s v="PO-18865"/>
    <s v="Patrick O'Donnell"/>
    <x v="0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02"/>
    <n v="2025"/>
    <x v="8"/>
    <n v="9"/>
    <s v="Q3"/>
    <n v="5"/>
    <n v="0.42"/>
  </r>
  <r>
    <n v="5731"/>
    <s v="US-2025-152415"/>
    <d v="2025-09-17T00:00:00"/>
    <d v="2025-09-22T00:00:00"/>
    <s v="Standard Class"/>
    <s v="PO-18865"/>
    <s v="Patrick O'Donnell"/>
    <x v="0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  <n v="2025"/>
    <x v="8"/>
    <n v="9"/>
    <s v="Q3"/>
    <n v="5"/>
    <n v="0.32"/>
  </r>
  <r>
    <n v="5732"/>
    <s v="US-2025-164091"/>
    <d v="2025-09-17T00:00:00"/>
    <d v="2025-09-22T00:00:00"/>
    <s v="Standard Class"/>
    <s v="LA-16780"/>
    <s v="Laura Armstrong"/>
    <x v="2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  <n v="2025"/>
    <x v="8"/>
    <n v="9"/>
    <s v="Q3"/>
    <n v="5"/>
    <n v="0.31"/>
  </r>
  <r>
    <n v="5733"/>
    <s v="US-2025-105900"/>
    <d v="2025-09-17T00:00:00"/>
    <d v="2025-09-23T00:00:00"/>
    <s v="Standard Class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8000000000001"/>
    <n v="2025"/>
    <x v="8"/>
    <n v="9"/>
    <s v="Q3"/>
    <n v="6"/>
    <n v="0.37000000000000005"/>
  </r>
  <r>
    <n v="5734"/>
    <s v="US-2025-109806"/>
    <d v="2025-09-17T00:00:00"/>
    <d v="2025-09-22T00:00:00"/>
    <s v="Standard Class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3"/>
    <n v="2025"/>
    <x v="8"/>
    <n v="9"/>
    <s v="Q3"/>
    <n v="5"/>
    <n v="0.32999999999999996"/>
  </r>
  <r>
    <n v="5735"/>
    <s v="US-2025-111416"/>
    <d v="2025-09-17T00:00:00"/>
    <d v="2025-09-22T00:00:00"/>
    <s v="Standard Class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"/>
    <n v="5"/>
    <n v="0.2"/>
    <n v="78.435000000000002"/>
    <n v="2025"/>
    <x v="8"/>
    <n v="9"/>
    <s v="Q3"/>
    <n v="5"/>
    <n v="0.33750000000000002"/>
  </r>
  <r>
    <n v="5736"/>
    <s v="US-2025-148957"/>
    <d v="2025-09-17T00:00:00"/>
    <d v="2025-09-23T00:00:00"/>
    <s v="Standard Class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  <n v="2025"/>
    <x v="8"/>
    <n v="9"/>
    <s v="Q3"/>
    <n v="6"/>
    <n v="0.48"/>
  </r>
  <r>
    <n v="5737"/>
    <s v="US-2025-109806"/>
    <d v="2025-09-17T00:00:00"/>
    <d v="2025-09-22T00:00:00"/>
    <s v="Standard Class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3999999999998"/>
    <n v="2025"/>
    <x v="8"/>
    <n v="9"/>
    <s v="Q3"/>
    <n v="5"/>
    <n v="0.47999999999999993"/>
  </r>
  <r>
    <n v="5738"/>
    <s v="US-2025-131093"/>
    <d v="2025-09-17T00:00:00"/>
    <d v="2025-09-20T00:00:00"/>
    <s v="Second Class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500000000001"/>
    <n v="2025"/>
    <x v="8"/>
    <n v="9"/>
    <s v="Q3"/>
    <n v="3"/>
    <n v="-0.21250000000000002"/>
  </r>
  <r>
    <n v="5739"/>
    <s v="US-2025-134208"/>
    <d v="2025-09-17T00:00:00"/>
    <d v="2025-09-23T00:00:00"/>
    <s v="Standard Class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8"/>
    <n v="2025"/>
    <x v="8"/>
    <n v="9"/>
    <s v="Q3"/>
    <n v="6"/>
    <n v="0.48000000000000004"/>
  </r>
  <r>
    <n v="5740"/>
    <s v="US-2025-164091"/>
    <d v="2025-09-17T00:00:00"/>
    <d v="2025-09-22T00:00:00"/>
    <s v="Standard Class"/>
    <s v="LA-16780"/>
    <s v="Laura Armstrong"/>
    <x v="2"/>
    <s v="United States"/>
    <s v="Bangor"/>
    <s v="Maine"/>
    <n v="4401"/>
    <x v="1"/>
    <s v="TEC-PH-10001944"/>
    <x v="2"/>
    <s v="Phones"/>
    <s v="Wi-Ex zBoost YX540 Cellular Phone Signal Booster"/>
    <n v="437.85"/>
    <n v="3"/>
    <n v="0"/>
    <n v="131.35499999999999"/>
    <n v="2025"/>
    <x v="8"/>
    <n v="9"/>
    <s v="Q3"/>
    <n v="5"/>
    <n v="0.29999999999999993"/>
  </r>
  <r>
    <n v="5741"/>
    <s v="US-2025-159730"/>
    <d v="2025-09-17T00:00:00"/>
    <d v="2025-09-21T00:00:00"/>
    <s v="Standard Class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01"/>
    <n v="2025"/>
    <x v="8"/>
    <n v="9"/>
    <s v="Q3"/>
    <n v="4"/>
    <n v="7.4999999999999997E-2"/>
  </r>
  <r>
    <n v="5742"/>
    <s v="US-2025-109806"/>
    <d v="2025-09-17T00:00:00"/>
    <d v="2025-09-22T00:00:00"/>
    <s v="Standard Class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2"/>
    <n v="2025"/>
    <x v="8"/>
    <n v="9"/>
    <s v="Q3"/>
    <n v="5"/>
    <n v="0.11249999999999999"/>
  </r>
  <r>
    <n v="5743"/>
    <s v="US-2025-133935"/>
    <d v="2025-09-18T00:00:00"/>
    <d v="2025-09-22T00:00:00"/>
    <s v="Standard Class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799999999998"/>
    <n v="2"/>
    <n v="0.2"/>
    <n v="50.097999999999999"/>
    <n v="2025"/>
    <x v="8"/>
    <n v="9"/>
    <s v="Q3"/>
    <n v="4"/>
    <n v="6.25E-2"/>
  </r>
  <r>
    <n v="5744"/>
    <s v="US-2025-120355"/>
    <d v="2025-09-18T00:00:00"/>
    <d v="2025-09-25T00:00:00"/>
    <s v="Standard Class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9"/>
    <n v="2025"/>
    <x v="8"/>
    <n v="9"/>
    <s v="Q3"/>
    <n v="7"/>
    <n v="0.22222222222222218"/>
  </r>
  <r>
    <n v="5745"/>
    <s v="US-2025-145905"/>
    <d v="2025-09-18T00:00:00"/>
    <d v="2025-09-23T00:00:00"/>
    <s v="Standard Class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06"/>
    <n v="2025"/>
    <x v="8"/>
    <n v="9"/>
    <s v="Q3"/>
    <n v="5"/>
    <n v="0.24"/>
  </r>
  <r>
    <n v="5746"/>
    <s v="US-2025-157511"/>
    <d v="2025-09-18T00:00:00"/>
    <d v="2025-09-20T00:00:00"/>
    <s v="First Class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01"/>
    <n v="2025"/>
    <x v="8"/>
    <n v="9"/>
    <s v="Q3"/>
    <n v="2"/>
    <n v="-7.1428571428571327E-2"/>
  </r>
  <r>
    <n v="5747"/>
    <s v="US-2025-133935"/>
    <d v="2025-09-18T00:00:00"/>
    <d v="2025-09-22T00:00:00"/>
    <s v="Standard Class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96"/>
    <n v="2025"/>
    <x v="8"/>
    <n v="9"/>
    <s v="Q3"/>
    <n v="4"/>
    <n v="-0.1125000000000001"/>
  </r>
  <r>
    <n v="5748"/>
    <s v="US-2025-157511"/>
    <d v="2025-09-18T00:00:00"/>
    <d v="2025-09-20T00:00:00"/>
    <s v="First Class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  <n v="2025"/>
    <x v="8"/>
    <n v="9"/>
    <s v="Q3"/>
    <n v="2"/>
    <n v="0.3"/>
  </r>
  <r>
    <n v="5749"/>
    <s v="US-2025-120355"/>
    <d v="2025-09-18T00:00:00"/>
    <d v="2025-09-25T00:00:00"/>
    <s v="Standard Class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  <n v="2025"/>
    <x v="8"/>
    <n v="9"/>
    <s v="Q3"/>
    <n v="7"/>
    <n v="0.43"/>
  </r>
  <r>
    <n v="5750"/>
    <s v="US-2025-140928"/>
    <d v="2025-09-18T00:00:00"/>
    <d v="2025-09-22T00:00:00"/>
    <s v="Standard Class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  <n v="2025"/>
    <x v="8"/>
    <n v="9"/>
    <s v="Q3"/>
    <n v="4"/>
    <n v="-0.43636363636363634"/>
  </r>
  <r>
    <n v="5751"/>
    <s v="US-2025-157511"/>
    <d v="2025-09-18T00:00:00"/>
    <d v="2025-09-20T00:00:00"/>
    <s v="First Class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4"/>
    <n v="2025"/>
    <x v="8"/>
    <n v="9"/>
    <s v="Q3"/>
    <n v="2"/>
    <n v="0.13749999999999998"/>
  </r>
  <r>
    <n v="5752"/>
    <s v="US-2025-106075"/>
    <d v="2025-09-18T00:00:00"/>
    <d v="2025-09-23T00:00:00"/>
    <s v="Standard Class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10000000000001"/>
    <n v="2025"/>
    <x v="8"/>
    <n v="9"/>
    <s v="Q3"/>
    <n v="5"/>
    <n v="0.37500000000000006"/>
  </r>
  <r>
    <n v="5753"/>
    <s v="US-2025-111409"/>
    <d v="2025-09-18T00:00:00"/>
    <d v="2025-09-22T00:00:00"/>
    <s v="Standard Class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5"/>
    <n v="2025"/>
    <x v="8"/>
    <n v="9"/>
    <s v="Q3"/>
    <n v="4"/>
    <n v="0.35000000000000003"/>
  </r>
  <r>
    <n v="5754"/>
    <s v="US-2025-133935"/>
    <d v="2025-09-18T00:00:00"/>
    <d v="2025-09-22T00:00:00"/>
    <s v="Standard Class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89999999999"/>
    <n v="2025"/>
    <x v="8"/>
    <n v="9"/>
    <s v="Q3"/>
    <n v="4"/>
    <n v="0.48999999999999994"/>
  </r>
  <r>
    <n v="5755"/>
    <s v="US-2025-145905"/>
    <d v="2025-09-18T00:00:00"/>
    <d v="2025-09-23T00:00:00"/>
    <s v="Standard Class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  <n v="2025"/>
    <x v="8"/>
    <n v="9"/>
    <s v="Q3"/>
    <n v="5"/>
    <n v="0.45999999999999996"/>
  </r>
  <r>
    <n v="5756"/>
    <s v="US-2025-145905"/>
    <d v="2025-09-18T00:00:00"/>
    <d v="2025-09-23T00:00:00"/>
    <s v="Standard Class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  <n v="2025"/>
    <x v="8"/>
    <n v="9"/>
    <s v="Q3"/>
    <n v="5"/>
    <n v="0.13"/>
  </r>
  <r>
    <n v="5757"/>
    <s v="US-2025-110086"/>
    <d v="2025-09-18T00:00:00"/>
    <d v="2025-09-22T00:00:00"/>
    <s v="Standard Class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1"/>
    <n v="2"/>
    <n v="0.2"/>
    <n v="23.9984"/>
    <n v="2025"/>
    <x v="8"/>
    <n v="9"/>
    <s v="Q3"/>
    <n v="4"/>
    <n v="9.9999999999999992E-2"/>
  </r>
  <r>
    <n v="5758"/>
    <s v="US-2025-156097"/>
    <d v="2025-09-19T00:00:00"/>
    <d v="2025-09-19T00:00:00"/>
    <s v="Same Day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7999999999999"/>
    <n v="2025"/>
    <x v="8"/>
    <n v="9"/>
    <s v="Q3"/>
    <n v="0"/>
    <n v="-7.1428571428571425E-2"/>
  </r>
  <r>
    <n v="5759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  <n v="2025"/>
    <x v="8"/>
    <n v="9"/>
    <s v="Q3"/>
    <n v="2"/>
    <n v="0.27999999999999997"/>
  </r>
  <r>
    <n v="5760"/>
    <s v="US-2025-120250"/>
    <d v="2025-09-19T00:00:00"/>
    <d v="2025-09-22T00:00:00"/>
    <s v="First Class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8000000000002"/>
    <n v="2025"/>
    <x v="8"/>
    <n v="9"/>
    <s v="Q3"/>
    <n v="3"/>
    <n v="0.15"/>
  </r>
  <r>
    <n v="5761"/>
    <s v="US-2025-102932"/>
    <d v="2025-09-19T00:00:00"/>
    <d v="2025-09-23T00:00:00"/>
    <s v="Second Class"/>
    <s v="SD-20485"/>
    <s v="Shirley Daniels"/>
    <x v="1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  <n v="2025"/>
    <x v="8"/>
    <n v="9"/>
    <s v="Q3"/>
    <n v="4"/>
    <n v="0.5"/>
  </r>
  <r>
    <n v="5762"/>
    <s v="US-2025-168557"/>
    <d v="2025-09-19T00:00:00"/>
    <d v="2025-09-23T00:00:00"/>
    <s v="Standard Class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8"/>
    <n v="2025"/>
    <x v="8"/>
    <n v="9"/>
    <s v="Q3"/>
    <n v="4"/>
    <n v="0.35"/>
  </r>
  <r>
    <n v="5763"/>
    <s v="US-2025-114888"/>
    <d v="2025-09-19T00:00:00"/>
    <d v="2025-09-24T00:00:00"/>
    <s v="Second Class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"/>
    <n v="3"/>
    <n v="0.2"/>
    <n v="4.1832000000000003"/>
    <n v="2025"/>
    <x v="8"/>
    <n v="9"/>
    <s v="Q3"/>
    <n v="5"/>
    <n v="0.35000000000000003"/>
  </r>
  <r>
    <n v="5764"/>
    <s v="US-2025-156097"/>
    <d v="2025-09-19T00:00:00"/>
    <d v="2025-09-19T00:00:00"/>
    <s v="Same Day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8"/>
    <n v="2"/>
    <n v="0.8"/>
    <n v="-3.4620000000000002"/>
    <n v="2025"/>
    <x v="8"/>
    <n v="9"/>
    <s v="Q3"/>
    <n v="0"/>
    <n v="-1.5000000000000002"/>
  </r>
  <r>
    <n v="5765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x v="1"/>
    <s v="OFF-BI-10004826"/>
    <x v="0"/>
    <s v="Binders"/>
    <s v="JM Magazine Binder"/>
    <n v="49.53"/>
    <n v="3"/>
    <n v="0"/>
    <n v="23.7744"/>
    <n v="2025"/>
    <x v="8"/>
    <n v="9"/>
    <s v="Q3"/>
    <n v="2"/>
    <n v="0.48"/>
  </r>
  <r>
    <n v="5766"/>
    <s v="US-2025-130267"/>
    <d v="2025-09-19T00:00:00"/>
    <d v="2025-09-23T00:00:00"/>
    <s v="Standard Class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  <n v="2025"/>
    <x v="8"/>
    <n v="9"/>
    <s v="Q3"/>
    <n v="4"/>
    <n v="0.45999999999999996"/>
  </r>
  <r>
    <n v="5767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  <n v="2025"/>
    <x v="8"/>
    <n v="9"/>
    <s v="Q3"/>
    <n v="2"/>
    <n v="0.45"/>
  </r>
  <r>
    <n v="5768"/>
    <s v="US-2025-158610"/>
    <d v="2025-09-19T00:00:00"/>
    <d v="2025-09-22T00:00:00"/>
    <s v="First Class"/>
    <s v="CK-12595"/>
    <s v="Clytie Kelty"/>
    <x v="0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8"/>
    <n v="2025"/>
    <x v="8"/>
    <n v="9"/>
    <s v="Q3"/>
    <n v="3"/>
    <n v="0.25"/>
  </r>
  <r>
    <n v="5769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900000000003"/>
    <n v="2025"/>
    <x v="8"/>
    <n v="9"/>
    <s v="Q3"/>
    <n v="2"/>
    <n v="0.3"/>
  </r>
  <r>
    <n v="5770"/>
    <s v="US-2025-102932"/>
    <d v="2025-09-19T00:00:00"/>
    <d v="2025-09-23T00:00:00"/>
    <s v="Second Class"/>
    <s v="SD-20485"/>
    <s v="Shirley Daniels"/>
    <x v="1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7000000000003"/>
    <n v="2025"/>
    <x v="8"/>
    <n v="9"/>
    <s v="Q3"/>
    <n v="4"/>
    <n v="0.29000000000000004"/>
  </r>
  <r>
    <n v="5771"/>
    <s v="US-2025-114888"/>
    <d v="2025-09-19T00:00:00"/>
    <d v="2025-09-24T00:00:00"/>
    <s v="Second Class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20000000000001"/>
    <n v="2025"/>
    <x v="8"/>
    <n v="9"/>
    <s v="Q3"/>
    <n v="5"/>
    <n v="0.3"/>
  </r>
  <r>
    <n v="5772"/>
    <s v="US-2025-142370"/>
    <d v="2025-09-19T00:00:00"/>
    <d v="2025-09-23T00:00:00"/>
    <s v="Standard Class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"/>
    <n v="2025"/>
    <x v="8"/>
    <n v="9"/>
    <s v="Q3"/>
    <n v="4"/>
    <n v="0.03"/>
  </r>
  <r>
    <n v="5773"/>
    <s v="US-2025-142370"/>
    <d v="2025-09-19T00:00:00"/>
    <d v="2025-09-23T00:00:00"/>
    <s v="Standard Class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"/>
    <n v="5"/>
    <n v="0"/>
    <n v="107.4785"/>
    <n v="2025"/>
    <x v="8"/>
    <n v="9"/>
    <s v="Q3"/>
    <n v="4"/>
    <n v="0.43"/>
  </r>
  <r>
    <n v="5774"/>
    <s v="US-2025-166772"/>
    <d v="2025-09-20T00:00:00"/>
    <d v="2025-09-24T00:00:00"/>
    <s v="Standard Class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  <n v="2025"/>
    <x v="8"/>
    <n v="9"/>
    <s v="Q3"/>
    <n v="4"/>
    <n v="0.25"/>
  </r>
  <r>
    <n v="5775"/>
    <s v="US-2025-134516"/>
    <d v="2025-09-20T00:00:00"/>
    <d v="2025-09-25T00:00:00"/>
    <s v="Standard Class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1"/>
    <n v="2025"/>
    <x v="8"/>
    <n v="9"/>
    <s v="Q3"/>
    <n v="5"/>
    <n v="-0.11250000000000002"/>
  </r>
  <r>
    <n v="5776"/>
    <s v="US-2025-134516"/>
    <d v="2025-09-20T00:00:00"/>
    <d v="2025-09-25T00:00:00"/>
    <s v="Standard Class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80000000000001"/>
    <n v="2025"/>
    <x v="8"/>
    <n v="9"/>
    <s v="Q3"/>
    <n v="5"/>
    <n v="6.25E-2"/>
  </r>
  <r>
    <n v="5777"/>
    <s v="US-2025-145611"/>
    <d v="2025-09-20T00:00:00"/>
    <d v="2025-09-24T00:00:00"/>
    <s v="Standard Class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50000000001"/>
    <n v="2025"/>
    <x v="8"/>
    <n v="9"/>
    <s v="Q3"/>
    <n v="4"/>
    <n v="0.33"/>
  </r>
  <r>
    <n v="5778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1999999999998"/>
    <n v="2025"/>
    <x v="8"/>
    <n v="9"/>
    <s v="Q3"/>
    <n v="4"/>
    <n v="0.26999999999999996"/>
  </r>
  <r>
    <n v="5779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8"/>
    <n v="2025"/>
    <x v="8"/>
    <n v="9"/>
    <s v="Q3"/>
    <n v="4"/>
    <n v="0.32500000000000001"/>
  </r>
  <r>
    <n v="5780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399999999998"/>
    <n v="2"/>
    <n v="0.2"/>
    <n v="88.394800000000004"/>
    <n v="2025"/>
    <x v="8"/>
    <n v="9"/>
    <s v="Q3"/>
    <n v="4"/>
    <n v="0.32500000000000001"/>
  </r>
  <r>
    <n v="5781"/>
    <s v="US-2025-126284"/>
    <d v="2025-09-20T00:00:00"/>
    <d v="2025-09-24T00:00:00"/>
    <s v="Standard Class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7"/>
    <n v="5"/>
    <n v="0"/>
    <n v="41.012999999999998"/>
    <n v="2025"/>
    <x v="8"/>
    <n v="9"/>
    <s v="Q3"/>
    <n v="4"/>
    <n v="0.48999999999999994"/>
  </r>
  <r>
    <n v="5782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90000000000006"/>
    <n v="9"/>
    <n v="0"/>
    <n v="30.263400000000001"/>
    <n v="2025"/>
    <x v="8"/>
    <n v="9"/>
    <s v="Q3"/>
    <n v="4"/>
    <n v="0.45999999999999996"/>
  </r>
  <r>
    <n v="5783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  <n v="2025"/>
    <x v="8"/>
    <n v="9"/>
    <s v="Q3"/>
    <n v="4"/>
    <n v="0.49000000000000005"/>
  </r>
  <r>
    <n v="5784"/>
    <s v="CA-2025-153738"/>
    <d v="2025-09-20T00:00:00"/>
    <d v="2025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  <n v="2025"/>
    <x v="8"/>
    <n v="9"/>
    <s v="Q3"/>
    <n v="2"/>
    <n v="0.45010615711252655"/>
  </r>
  <r>
    <n v="5785"/>
    <s v="US-2025-125724"/>
    <d v="2025-09-22T00:00:00"/>
    <d v="2025-09-27T00:00:00"/>
    <s v="Standard Class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02"/>
    <n v="7"/>
    <n v="0.2"/>
    <n v="8.5539999999999896"/>
    <n v="2025"/>
    <x v="8"/>
    <n v="9"/>
    <s v="Q3"/>
    <n v="5"/>
    <n v="0.12499999999999985"/>
  </r>
  <r>
    <n v="5786"/>
    <s v="US-2025-119641"/>
    <d v="2025-09-22T00:00:00"/>
    <d v="2025-09-26T00:00:00"/>
    <s v="Standard Class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39999999999996"/>
    <n v="2025"/>
    <x v="8"/>
    <n v="9"/>
    <s v="Q3"/>
    <n v="4"/>
    <n v="0.39999999999999997"/>
  </r>
  <r>
    <n v="5787"/>
    <s v="US-2025-155404"/>
    <d v="2025-09-22T00:00:00"/>
    <d v="2025-09-28T00:00:00"/>
    <s v="Standard Class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  <n v="2025"/>
    <x v="8"/>
    <n v="9"/>
    <s v="Q3"/>
    <n v="6"/>
    <n v="0.48"/>
  </r>
  <r>
    <n v="5788"/>
    <s v="US-2025-120257"/>
    <d v="2025-09-22T00:00:00"/>
    <d v="2025-09-28T00:00:00"/>
    <s v="Standard Class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905"/>
    <n v="2025"/>
    <x v="8"/>
    <n v="9"/>
    <s v="Q3"/>
    <n v="6"/>
    <n v="0.11249999999999988"/>
  </r>
  <r>
    <n v="5789"/>
    <s v="US-2025-109743"/>
    <d v="2025-09-22T00:00:00"/>
    <d v="2025-09-29T00:00:00"/>
    <s v="Standard Class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6000000000003"/>
    <n v="3"/>
    <n v="0.2"/>
    <n v="4.5872999999999902"/>
    <n v="2025"/>
    <x v="8"/>
    <n v="9"/>
    <s v="Q3"/>
    <n v="7"/>
    <n v="0.11249999999999975"/>
  </r>
  <r>
    <n v="5790"/>
    <s v="US-2025-116232"/>
    <d v="2025-09-22T00:00:00"/>
    <d v="2025-09-26T00:00:00"/>
    <s v="Standard Class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8000000000004"/>
    <n v="2025"/>
    <x v="8"/>
    <n v="9"/>
    <s v="Q3"/>
    <n v="4"/>
    <n v="-0.8"/>
  </r>
  <r>
    <n v="5791"/>
    <s v="US-2025-166653"/>
    <d v="2025-09-22T00:00:00"/>
    <d v="2025-09-24T00:00:00"/>
    <s v="Second Class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8000000000004"/>
    <n v="2"/>
    <n v="0.2"/>
    <n v="19.989999999999998"/>
    <n v="2025"/>
    <x v="8"/>
    <n v="9"/>
    <s v="Q3"/>
    <n v="2"/>
    <n v="0.31249999999999994"/>
  </r>
  <r>
    <n v="5792"/>
    <s v="US-2025-116232"/>
    <d v="2025-09-22T00:00:00"/>
    <d v="2025-09-26T00:00:00"/>
    <s v="Standard Class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  <n v="2025"/>
    <x v="8"/>
    <n v="9"/>
    <s v="Q3"/>
    <n v="4"/>
    <n v="0.35000000000000003"/>
  </r>
  <r>
    <n v="5793"/>
    <s v="US-2025-151974"/>
    <d v="2025-09-22T00:00:00"/>
    <d v="2025-09-29T00:00:00"/>
    <s v="Standard Class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"/>
    <n v="5"/>
    <n v="0.2"/>
    <n v="5.3689999999999998"/>
    <n v="2025"/>
    <x v="8"/>
    <n v="9"/>
    <s v="Q3"/>
    <n v="7"/>
    <n v="0.32500000000000001"/>
  </r>
  <r>
    <n v="5794"/>
    <s v="US-2025-157728"/>
    <d v="2025-09-22T00:00:00"/>
    <d v="2025-09-28T00:00:00"/>
    <s v="Standard Class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  <n v="2025"/>
    <x v="8"/>
    <n v="9"/>
    <s v="Q3"/>
    <n v="6"/>
    <n v="0.47"/>
  </r>
  <r>
    <n v="5795"/>
    <s v="US-2025-158617"/>
    <d v="2025-09-22T00:00:00"/>
    <d v="2025-09-28T00:00:00"/>
    <s v="Standard Class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  <n v="2025"/>
    <x v="8"/>
    <n v="9"/>
    <s v="Q3"/>
    <n v="6"/>
    <n v="0.45"/>
  </r>
  <r>
    <n v="5796"/>
    <s v="US-2025-135965"/>
    <d v="2025-09-22T00:00:00"/>
    <d v="2025-09-25T00:00:00"/>
    <s v="First Class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600000000002"/>
    <n v="2025"/>
    <x v="8"/>
    <n v="9"/>
    <s v="Q3"/>
    <n v="3"/>
    <n v="0.29000000000000004"/>
  </r>
  <r>
    <n v="5797"/>
    <s v="US-2025-157728"/>
    <d v="2025-09-22T00:00:00"/>
    <d v="2025-09-28T00:00:00"/>
    <s v="Standard Class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"/>
    <n v="2025"/>
    <x v="8"/>
    <n v="9"/>
    <s v="Q3"/>
    <n v="6"/>
    <n v="0.27999999999999997"/>
  </r>
  <r>
    <n v="5798"/>
    <s v="US-2025-109743"/>
    <d v="2025-09-22T00:00:00"/>
    <d v="2025-09-29T00:00:00"/>
    <s v="Standard Class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"/>
    <n v="8"/>
    <n v="0.2"/>
    <n v="5.5944000000000003"/>
    <n v="2025"/>
    <x v="8"/>
    <n v="9"/>
    <s v="Q3"/>
    <n v="7"/>
    <n v="8.7500000000000008E-2"/>
  </r>
  <r>
    <n v="5799"/>
    <s v="CA-2025-125724"/>
    <d v="2025-09-22T00:00:00"/>
    <d v="2025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8000000000004"/>
    <n v="2"/>
    <n v="0.2"/>
    <n v="19.989999999999998"/>
    <n v="2025"/>
    <x v="8"/>
    <n v="9"/>
    <s v="Q3"/>
    <n v="5"/>
    <n v="0.31249999999999994"/>
  </r>
  <r>
    <n v="5800"/>
    <s v="US-2025-149979"/>
    <d v="2025-09-23T00:00:00"/>
    <d v="2025-09-28T00:00:00"/>
    <s v="Second Class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7"/>
    <n v="3"/>
    <n v="0"/>
    <n v="81.173400000000001"/>
    <n v="2025"/>
    <x v="8"/>
    <n v="9"/>
    <s v="Q3"/>
    <n v="5"/>
    <n v="0.21999999999999997"/>
  </r>
  <r>
    <n v="5801"/>
    <s v="US-2025-159009"/>
    <d v="2025-09-23T00:00:00"/>
    <d v="2025-09-27T00:00:00"/>
    <s v="Standard Class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01"/>
    <n v="2025"/>
    <x v="8"/>
    <n v="9"/>
    <s v="Q3"/>
    <n v="4"/>
    <n v="-0.1125"/>
  </r>
  <r>
    <n v="5802"/>
    <s v="US-2025-129469"/>
    <d v="2025-09-23T00:00:00"/>
    <d v="2025-09-27T00:00:00"/>
    <s v="Standard Class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399999999995"/>
    <n v="6"/>
    <n v="0.2"/>
    <n v="-26.635200000000001"/>
    <n v="2025"/>
    <x v="8"/>
    <n v="9"/>
    <s v="Q3"/>
    <n v="4"/>
    <n v="-5.000000000000001E-2"/>
  </r>
  <r>
    <n v="5803"/>
    <s v="US-2025-124016"/>
    <d v="2025-09-23T00:00:00"/>
    <d v="2025-09-26T00:00:00"/>
    <s v="Second Class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"/>
    <n v="2025"/>
    <x v="8"/>
    <n v="9"/>
    <s v="Q3"/>
    <n v="3"/>
    <n v="0.27500000000000002"/>
  </r>
  <r>
    <n v="5804"/>
    <s v="US-2025-129469"/>
    <d v="2025-09-23T00:00:00"/>
    <d v="2025-09-27T00:00:00"/>
    <s v="Standard Class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"/>
    <n v="2025"/>
    <x v="8"/>
    <n v="9"/>
    <s v="Q3"/>
    <n v="4"/>
    <n v="6.25E-2"/>
  </r>
  <r>
    <n v="5805"/>
    <s v="US-2025-124016"/>
    <d v="2025-09-23T00:00:00"/>
    <d v="2025-09-26T00:00:00"/>
    <s v="Second Class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97"/>
    <n v="2025"/>
    <x v="8"/>
    <n v="9"/>
    <s v="Q3"/>
    <n v="3"/>
    <n v="-0.79999999999999993"/>
  </r>
  <r>
    <n v="5806"/>
    <s v="US-2025-101742"/>
    <d v="2025-09-23T00:00:00"/>
    <d v="2025-09-28T00:00:00"/>
    <s v="Second Class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8000000000001"/>
    <n v="2025"/>
    <x v="8"/>
    <n v="9"/>
    <s v="Q3"/>
    <n v="5"/>
    <n v="0.35"/>
  </r>
  <r>
    <n v="5807"/>
    <s v="US-2025-159009"/>
    <d v="2025-09-23T00:00:00"/>
    <d v="2025-09-27T00:00:00"/>
    <s v="Standard Class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5999999999999"/>
    <n v="4"/>
    <n v="0.2"/>
    <n v="4.4603999999999999"/>
    <n v="2025"/>
    <x v="8"/>
    <n v="9"/>
    <s v="Q3"/>
    <n v="4"/>
    <n v="0.33750000000000002"/>
  </r>
  <r>
    <n v="5808"/>
    <s v="US-2025-106656"/>
    <d v="2025-09-23T00:00:00"/>
    <d v="2025-09-26T00:00:00"/>
    <s v="First Class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6"/>
    <n v="2025"/>
    <x v="8"/>
    <n v="9"/>
    <s v="Q3"/>
    <n v="3"/>
    <n v="0.47"/>
  </r>
  <r>
    <n v="5809"/>
    <s v="US-2025-106656"/>
    <d v="2025-09-23T00:00:00"/>
    <d v="2025-09-26T00:00:00"/>
    <s v="First Class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40000000000008"/>
    <n v="2025"/>
    <x v="8"/>
    <n v="9"/>
    <s v="Q3"/>
    <n v="3"/>
    <n v="0.46000000000000008"/>
  </r>
  <r>
    <n v="5810"/>
    <s v="US-2025-124016"/>
    <d v="2025-09-23T00:00:00"/>
    <d v="2025-09-26T00:00:00"/>
    <s v="Second Class"/>
    <s v="JS-15940"/>
    <s v="Joni Sundaresam"/>
    <x v="1"/>
    <s v="United States"/>
    <s v="Lancaster"/>
    <s v="Ohio"/>
    <n v="43130"/>
    <x v="1"/>
    <s v="OFF-PA-10002586"/>
    <x v="0"/>
    <s v="Paper"/>
    <s v="Xerox 1970"/>
    <n v="11.952"/>
    <n v="3"/>
    <n v="0.2"/>
    <n v="4.0338000000000003"/>
    <n v="2025"/>
    <x v="8"/>
    <n v="9"/>
    <s v="Q3"/>
    <n v="3"/>
    <n v="0.33750000000000002"/>
  </r>
  <r>
    <n v="5811"/>
    <s v="US-2025-149979"/>
    <d v="2025-09-23T00:00:00"/>
    <d v="2025-09-28T00:00:00"/>
    <s v="Second Class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  <n v="2025"/>
    <x v="8"/>
    <n v="9"/>
    <s v="Q3"/>
    <n v="5"/>
    <n v="0.28999999999999998"/>
  </r>
  <r>
    <n v="5812"/>
    <s v="US-2025-110730"/>
    <d v="2025-09-23T00:00:00"/>
    <d v="2025-09-26T00:00:00"/>
    <s v="Second Class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  <n v="2025"/>
    <x v="8"/>
    <n v="9"/>
    <s v="Q3"/>
    <n v="3"/>
    <n v="0.27"/>
  </r>
  <r>
    <n v="5813"/>
    <s v="US-2025-100944"/>
    <d v="2025-09-24T00:00:00"/>
    <d v="2025-09-28T00:00:00"/>
    <s v="Standard Class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3999999999998"/>
    <n v="2025"/>
    <x v="8"/>
    <n v="9"/>
    <s v="Q3"/>
    <n v="4"/>
    <n v="9.9999999999999992E-2"/>
  </r>
  <r>
    <n v="5814"/>
    <s v="US-2025-134488"/>
    <d v="2025-09-24T00:00:00"/>
    <d v="2025-10-01T00:00:00"/>
    <s v="Standard Class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200000000001"/>
    <n v="2"/>
    <n v="0.3"/>
    <n v="-13.317600000000001"/>
    <n v="2025"/>
    <x v="8"/>
    <n v="9"/>
    <s v="Q3"/>
    <n v="7"/>
    <n v="-8.5714285714285715E-2"/>
  </r>
  <r>
    <n v="5815"/>
    <s v="US-2025-147340"/>
    <d v="2025-09-24T00:00:00"/>
    <d v="2025-09-24T00:00:00"/>
    <s v="Same Day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  <n v="2025"/>
    <x v="8"/>
    <n v="9"/>
    <s v="Q3"/>
    <n v="0"/>
    <n v="0.37"/>
  </r>
  <r>
    <n v="5816"/>
    <s v="US-2025-108875"/>
    <d v="2025-09-24T00:00:00"/>
    <d v="2025-10-01T00:00:00"/>
    <s v="Standard Class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96"/>
    <n v="2025"/>
    <x v="8"/>
    <n v="9"/>
    <s v="Q3"/>
    <n v="7"/>
    <n v="0.35"/>
  </r>
  <r>
    <n v="5817"/>
    <s v="US-2025-154235"/>
    <d v="2025-09-24T00:00:00"/>
    <d v="2025-09-28T00:00:00"/>
    <s v="Standard Class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5"/>
    <n v="3"/>
    <n v="0"/>
    <n v="21.7515"/>
    <n v="2025"/>
    <x v="8"/>
    <n v="9"/>
    <s v="Q3"/>
    <n v="4"/>
    <n v="0.16999999999999998"/>
  </r>
  <r>
    <n v="5818"/>
    <s v="US-2025-141551"/>
    <d v="2025-09-24T00:00:00"/>
    <d v="2025-09-30T00:00:00"/>
    <s v="Standard Class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8000000000001"/>
    <n v="2025"/>
    <x v="8"/>
    <n v="9"/>
    <s v="Q3"/>
    <n v="6"/>
    <n v="0.46"/>
  </r>
  <r>
    <n v="5819"/>
    <s v="US-2025-132479"/>
    <d v="2025-09-24T00:00:00"/>
    <d v="2025-09-26T00:00:00"/>
    <s v="First Class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200000000001"/>
    <n v="7"/>
    <n v="0.8"/>
    <n v="-729.91380000000004"/>
    <n v="2025"/>
    <x v="8"/>
    <n v="9"/>
    <s v="Q3"/>
    <n v="2"/>
    <n v="-1.6500000000000001"/>
  </r>
  <r>
    <n v="5820"/>
    <s v="US-2025-100944"/>
    <d v="2025-09-24T00:00:00"/>
    <d v="2025-09-28T00:00:00"/>
    <s v="Standard Class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3"/>
    <n v="2025"/>
    <x v="8"/>
    <n v="9"/>
    <s v="Q3"/>
    <n v="4"/>
    <n v="0.47000000000000003"/>
  </r>
  <r>
    <n v="5821"/>
    <s v="US-2025-155187"/>
    <d v="2025-09-24T00:00:00"/>
    <d v="2025-09-26T00:00:00"/>
    <s v="Second Class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  <n v="2025"/>
    <x v="8"/>
    <n v="9"/>
    <s v="Q3"/>
    <n v="2"/>
    <n v="0.5"/>
  </r>
  <r>
    <n v="5822"/>
    <s v="US-2025-141551"/>
    <d v="2025-09-24T00:00:00"/>
    <d v="2025-09-30T00:00:00"/>
    <s v="Standard Class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3999999999998"/>
    <n v="2025"/>
    <x v="8"/>
    <n v="9"/>
    <s v="Q3"/>
    <n v="6"/>
    <n v="0.47999999999999993"/>
  </r>
  <r>
    <n v="5823"/>
    <s v="US-2025-155187"/>
    <d v="2025-09-24T00:00:00"/>
    <d v="2025-09-26T00:00:00"/>
    <s v="Second Class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98"/>
    <n v="2025"/>
    <x v="8"/>
    <n v="9"/>
    <s v="Q3"/>
    <n v="2"/>
    <n v="6.9999999999999993E-2"/>
  </r>
  <r>
    <n v="5824"/>
    <s v="US-2025-108875"/>
    <d v="2025-09-24T00:00:00"/>
    <d v="2025-10-01T00:00:00"/>
    <s v="Standard Class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599999999998"/>
    <n v="9"/>
    <n v="0.2"/>
    <n v="-95.823000000000107"/>
    <n v="2025"/>
    <x v="8"/>
    <n v="9"/>
    <s v="Q3"/>
    <n v="7"/>
    <n v="-0.18750000000000022"/>
  </r>
  <r>
    <n v="5825"/>
    <s v="US-2025-148747"/>
    <d v="2025-09-25T00:00:00"/>
    <d v="2025-09-27T00:00:00"/>
    <s v="First Class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97"/>
    <n v="2025"/>
    <x v="8"/>
    <n v="9"/>
    <s v="Q3"/>
    <n v="2"/>
    <n v="0.1764705882352941"/>
  </r>
  <r>
    <n v="5826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600000000002"/>
    <n v="4"/>
    <n v="0.2"/>
    <n v="60.391999999999904"/>
    <n v="2025"/>
    <x v="8"/>
    <n v="9"/>
    <s v="Q3"/>
    <n v="6"/>
    <n v="0.12499999999999979"/>
  </r>
  <r>
    <n v="5827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"/>
    <n v="2025"/>
    <x v="8"/>
    <n v="9"/>
    <s v="Q3"/>
    <n v="5"/>
    <n v="0.25"/>
  </r>
  <r>
    <n v="5828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"/>
    <n v="2025"/>
    <x v="8"/>
    <n v="9"/>
    <s v="Q3"/>
    <n v="5"/>
    <n v="0.25"/>
  </r>
  <r>
    <n v="5829"/>
    <s v="US-2025-122245"/>
    <d v="2025-09-25T00:00:00"/>
    <d v="2025-09-30T00:00:00"/>
    <s v="Standard Class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79999999999"/>
    <n v="2025"/>
    <x v="8"/>
    <n v="9"/>
    <s v="Q3"/>
    <n v="5"/>
    <n v="-0.51999999999999991"/>
  </r>
  <r>
    <n v="5830"/>
    <s v="US-2025-113978"/>
    <d v="2025-09-25T00:00:00"/>
    <d v="2025-09-29T00:00:00"/>
    <s v="Standard Class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599999999997"/>
    <n v="1"/>
    <n v="0.2"/>
    <n v="17.890999999999998"/>
    <n v="2025"/>
    <x v="8"/>
    <n v="9"/>
    <s v="Q3"/>
    <n v="4"/>
    <n v="6.25E-2"/>
  </r>
  <r>
    <n v="5831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6000000000001"/>
    <n v="2025"/>
    <x v="8"/>
    <n v="9"/>
    <s v="Q3"/>
    <n v="5"/>
    <n v="0.34"/>
  </r>
  <r>
    <n v="5832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4000000000001"/>
    <n v="2025"/>
    <x v="8"/>
    <n v="9"/>
    <s v="Q3"/>
    <n v="6"/>
    <n v="0.29000000000000004"/>
  </r>
  <r>
    <n v="5833"/>
    <s v="US-2025-101385"/>
    <d v="2025-09-25T00:00:00"/>
    <d v="2025-10-01T00:00:00"/>
    <s v="Standard Class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  <n v="2025"/>
    <x v="8"/>
    <n v="9"/>
    <s v="Q3"/>
    <n v="6"/>
    <n v="0.42"/>
  </r>
  <r>
    <n v="5834"/>
    <s v="US-2025-140417"/>
    <d v="2025-09-25T00:00:00"/>
    <d v="2025-09-29T00:00:00"/>
    <s v="Standard Class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4000000000001"/>
    <n v="2025"/>
    <x v="8"/>
    <n v="9"/>
    <s v="Q3"/>
    <n v="4"/>
    <n v="-0.7"/>
  </r>
  <r>
    <n v="5835"/>
    <s v="US-2025-123722"/>
    <d v="2025-09-25T00:00:00"/>
    <d v="2025-10-01T00:00:00"/>
    <s v="Standard Class"/>
    <s v="NH-18610"/>
    <s v="Nicole Hansen"/>
    <x v="2"/>
    <s v="United States"/>
    <s v="Irving"/>
    <s v="Texas"/>
    <n v="75061"/>
    <x v="0"/>
    <s v="OFF-LA-10001569"/>
    <x v="0"/>
    <s v="Labels"/>
    <s v="Avery 499"/>
    <n v="15.936"/>
    <n v="4"/>
    <n v="0.2"/>
    <n v="5.1791999999999998"/>
    <n v="2025"/>
    <x v="8"/>
    <n v="9"/>
    <s v="Q3"/>
    <n v="6"/>
    <n v="0.32500000000000001"/>
  </r>
  <r>
    <n v="5836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  <n v="2025"/>
    <x v="8"/>
    <n v="9"/>
    <s v="Q3"/>
    <n v="6"/>
    <n v="0.45999999999999996"/>
  </r>
  <r>
    <n v="5837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  <n v="2025"/>
    <x v="8"/>
    <n v="9"/>
    <s v="Q3"/>
    <n v="6"/>
    <n v="0.5"/>
  </r>
  <r>
    <n v="5838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30000000000002"/>
    <n v="2025"/>
    <x v="8"/>
    <n v="9"/>
    <s v="Q3"/>
    <n v="6"/>
    <n v="0.47000000000000003"/>
  </r>
  <r>
    <n v="5839"/>
    <s v="US-2025-140417"/>
    <d v="2025-09-25T00:00:00"/>
    <d v="2025-09-29T00:00:00"/>
    <s v="Standard Class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  <n v="2025"/>
    <x v="8"/>
    <n v="9"/>
    <s v="Q3"/>
    <n v="4"/>
    <n v="0.375"/>
  </r>
  <r>
    <n v="5840"/>
    <s v="US-2025-113978"/>
    <d v="2025-09-25T00:00:00"/>
    <d v="2025-09-29T00:00:00"/>
    <s v="Standard Class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  <n v="2025"/>
    <x v="8"/>
    <n v="9"/>
    <s v="Q3"/>
    <n v="4"/>
    <n v="-0.25"/>
  </r>
  <r>
    <n v="5841"/>
    <s v="US-2025-113978"/>
    <d v="2025-09-25T00:00:00"/>
    <d v="2025-09-29T00:00:00"/>
    <s v="Standard Class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"/>
    <n v="2"/>
    <n v="0.2"/>
    <n v="-4.8448000000000002"/>
    <n v="2025"/>
    <x v="8"/>
    <n v="9"/>
    <s v="Q3"/>
    <n v="4"/>
    <n v="-0.2"/>
  </r>
  <r>
    <n v="5842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  <n v="2025"/>
    <x v="8"/>
    <n v="9"/>
    <s v="Q3"/>
    <n v="5"/>
    <n v="0.35"/>
  </r>
  <r>
    <n v="5843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"/>
    <n v="3"/>
    <n v="0.2"/>
    <n v="161.99189999999999"/>
    <n v="2025"/>
    <x v="8"/>
    <n v="9"/>
    <s v="Q3"/>
    <n v="6"/>
    <n v="0.33749999999999997"/>
  </r>
  <r>
    <n v="5844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5999999999997"/>
    <n v="8"/>
    <n v="0.2"/>
    <n v="4.4736000000000002"/>
    <n v="2025"/>
    <x v="8"/>
    <n v="9"/>
    <s v="Q3"/>
    <n v="6"/>
    <n v="0.1"/>
  </r>
  <r>
    <n v="5845"/>
    <s v="US-2025-146794"/>
    <d v="2025-09-26T00:00:00"/>
    <d v="2025-10-01T00:00:00"/>
    <s v="Standard Class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8"/>
    <n v="5"/>
    <n v="0.15"/>
    <n v="19.998000000000001"/>
    <n v="2025"/>
    <x v="8"/>
    <n v="9"/>
    <s v="Q3"/>
    <n v="5"/>
    <n v="4.7058823529411771E-2"/>
  </r>
  <r>
    <n v="5846"/>
    <s v="US-2025-143406"/>
    <d v="2025-09-26T00:00:00"/>
    <d v="2025-09-30T00:00:00"/>
    <s v="Standard Class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49999999999"/>
    <n v="2025"/>
    <x v="8"/>
    <n v="9"/>
    <s v="Q3"/>
    <n v="4"/>
    <n v="-0.3"/>
  </r>
  <r>
    <n v="5847"/>
    <s v="US-2025-157945"/>
    <d v="2025-09-26T00:00:00"/>
    <d v="2025-10-01T00:00:00"/>
    <s v="Standard Class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095"/>
    <n v="2025"/>
    <x v="8"/>
    <n v="9"/>
    <s v="Q3"/>
    <n v="5"/>
    <n v="-0.1285714285714287"/>
  </r>
  <r>
    <n v="5848"/>
    <s v="US-2025-169957"/>
    <d v="2025-09-26T00:00:00"/>
    <d v="2025-09-30T00:00:00"/>
    <s v="Standard Class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  <n v="2025"/>
    <x v="8"/>
    <n v="9"/>
    <s v="Q3"/>
    <n v="4"/>
    <n v="0.28000000000000003"/>
  </r>
  <r>
    <n v="5849"/>
    <s v="US-2025-143406"/>
    <d v="2025-09-26T00:00:00"/>
    <d v="2025-09-30T00:00:00"/>
    <s v="Standard Class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96"/>
    <n v="2"/>
    <n v="0.8"/>
    <n v="-251.18639999999999"/>
    <n v="2025"/>
    <x v="8"/>
    <n v="9"/>
    <s v="Q3"/>
    <n v="4"/>
    <n v="-2.7"/>
  </r>
  <r>
    <n v="5850"/>
    <s v="US-2025-145898"/>
    <d v="2025-09-26T00:00:00"/>
    <d v="2025-09-26T00:00:00"/>
    <s v="Same Day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"/>
    <n v="2025"/>
    <x v="8"/>
    <n v="9"/>
    <s v="Q3"/>
    <n v="0"/>
    <n v="0.38"/>
  </r>
  <r>
    <n v="5851"/>
    <s v="US-2025-149790"/>
    <d v="2025-09-26T00:00:00"/>
    <d v="2025-10-01T00:00:00"/>
    <s v="Standard Class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4000000000001"/>
    <n v="2"/>
    <n v="0.8"/>
    <n v="-24.9984"/>
    <n v="2025"/>
    <x v="8"/>
    <n v="9"/>
    <s v="Q3"/>
    <n v="5"/>
    <n v="-1.5999999999999999"/>
  </r>
  <r>
    <n v="5852"/>
    <s v="US-2025-132017"/>
    <d v="2025-09-26T00:00:00"/>
    <d v="2025-09-27T00:00:00"/>
    <s v="First Class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98"/>
    <n v="2"/>
    <n v="0.8"/>
    <n v="-11.587199999999999"/>
    <n v="2025"/>
    <x v="8"/>
    <n v="9"/>
    <s v="Q3"/>
    <n v="1"/>
    <n v="-1.7"/>
  </r>
  <r>
    <n v="5853"/>
    <s v="US-2025-157945"/>
    <d v="2025-09-26T00:00:00"/>
    <d v="2025-10-01T00:00:00"/>
    <s v="Standard Class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  <n v="2025"/>
    <x v="8"/>
    <n v="9"/>
    <s v="Q3"/>
    <n v="5"/>
    <n v="0.37499999999999994"/>
  </r>
  <r>
    <n v="5854"/>
    <s v="US-2025-145898"/>
    <d v="2025-09-26T00:00:00"/>
    <d v="2025-09-26T00:00:00"/>
    <s v="Same Day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  <n v="2025"/>
    <x v="8"/>
    <n v="9"/>
    <s v="Q3"/>
    <n v="0"/>
    <n v="0.45999999999999996"/>
  </r>
  <r>
    <n v="5855"/>
    <s v="US-2025-145898"/>
    <d v="2025-09-26T00:00:00"/>
    <d v="2025-09-26T00:00:00"/>
    <s v="Same Day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"/>
    <n v="5"/>
    <n v="0"/>
    <n v="13.455"/>
    <n v="2025"/>
    <x v="8"/>
    <n v="9"/>
    <s v="Q3"/>
    <n v="0"/>
    <n v="0.45"/>
  </r>
  <r>
    <n v="5856"/>
    <s v="US-2025-157714"/>
    <d v="2025-09-26T00:00:00"/>
    <d v="2025-10-01T00:00:00"/>
    <s v="Second Class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  <n v="2025"/>
    <x v="8"/>
    <n v="9"/>
    <s v="Q3"/>
    <n v="5"/>
    <n v="0.44999999999999996"/>
  </r>
  <r>
    <n v="5857"/>
    <s v="US-2025-169957"/>
    <d v="2025-09-26T00:00:00"/>
    <d v="2025-09-30T00:00:00"/>
    <s v="Standard Class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"/>
    <n v="5"/>
    <n v="0"/>
    <n v="14.651"/>
    <n v="2025"/>
    <x v="8"/>
    <n v="9"/>
    <s v="Q3"/>
    <n v="4"/>
    <n v="0.49"/>
  </r>
  <r>
    <n v="5858"/>
    <s v="US-2025-165820"/>
    <d v="2025-09-26T00:00:00"/>
    <d v="2025-09-30T00:00:00"/>
    <s v="Standard Class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7999999999997"/>
    <n v="2025"/>
    <x v="8"/>
    <n v="9"/>
    <s v="Q3"/>
    <n v="4"/>
    <n v="0.47999999999999993"/>
  </r>
  <r>
    <n v="5859"/>
    <s v="US-2025-145898"/>
    <d v="2025-09-26T00:00:00"/>
    <d v="2025-09-26T00:00:00"/>
    <s v="Same Day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5"/>
    <n v="3"/>
    <n v="0"/>
    <n v="13.891500000000001"/>
    <n v="2025"/>
    <x v="8"/>
    <n v="9"/>
    <s v="Q3"/>
    <n v="0"/>
    <n v="0.27"/>
  </r>
  <r>
    <n v="5860"/>
    <s v="US-2025-109260"/>
    <d v="2025-09-26T00:00:00"/>
    <d v="2025-10-01T00:00:00"/>
    <s v="Standard Class"/>
    <s v="TN-21040"/>
    <s v="Tanja Norvell"/>
    <x v="1"/>
    <s v="United States"/>
    <s v="Tallahassee"/>
    <s v="Florida"/>
    <n v="32303"/>
    <x v="2"/>
    <s v="TEC-AC-10002637"/>
    <x v="2"/>
    <s v="Accessories"/>
    <s v="LogitechÂ VX Revolution Cordless Laser Mouse for Notebooks (Black)"/>
    <n v="431.976"/>
    <n v="3"/>
    <n v="0.2"/>
    <n v="-75.595799999999997"/>
    <n v="2025"/>
    <x v="8"/>
    <n v="9"/>
    <s v="Q3"/>
    <n v="5"/>
    <n v="-0.17499999999999999"/>
  </r>
  <r>
    <n v="5861"/>
    <s v="US-2025-169957"/>
    <d v="2025-09-26T00:00:00"/>
    <d v="2025-09-30T00:00:00"/>
    <s v="Standard Class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  <n v="2025"/>
    <x v="8"/>
    <n v="9"/>
    <s v="Q3"/>
    <n v="4"/>
    <n v="0.21"/>
  </r>
  <r>
    <n v="5862"/>
    <s v="CA-2025-192314"/>
    <d v="2025-09-26T00:00:00"/>
    <d v="2025-10-01T00:00:00"/>
    <s v="Second Class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  <n v="2025"/>
    <x v="8"/>
    <n v="9"/>
    <s v="Q3"/>
    <n v="5"/>
    <n v="0.44999999999999996"/>
  </r>
  <r>
    <n v="5863"/>
    <s v="US-2025-110170"/>
    <d v="2025-09-27T00:00:00"/>
    <d v="2025-10-03T00:00:00"/>
    <s v="Standard Class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80000000001"/>
    <n v="7"/>
    <n v="0.32"/>
    <n v="-225.0976"/>
    <n v="2025"/>
    <x v="8"/>
    <n v="9"/>
    <s v="Q3"/>
    <n v="6"/>
    <n v="-0.23529411764705882"/>
  </r>
  <r>
    <n v="5864"/>
    <s v="US-2025-123176"/>
    <d v="2025-09-27T00:00:00"/>
    <d v="2025-09-29T00:00:00"/>
    <s v="Second Class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7000000000003"/>
    <n v="2025"/>
    <x v="8"/>
    <n v="9"/>
    <s v="Q3"/>
    <n v="2"/>
    <n v="0.33"/>
  </r>
  <r>
    <n v="5865"/>
    <s v="US-2025-163202"/>
    <d v="2025-09-27T00:00:00"/>
    <d v="2025-10-02T00:00:00"/>
    <s v="Standard Class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9"/>
    <n v="2025"/>
    <x v="8"/>
    <n v="9"/>
    <s v="Q3"/>
    <n v="5"/>
    <n v="-0.7"/>
  </r>
  <r>
    <n v="5866"/>
    <s v="US-2025-123176"/>
    <d v="2025-09-27T00:00:00"/>
    <d v="2025-09-29T00:00:00"/>
    <s v="Second Class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5999999999995"/>
    <n v="2025"/>
    <x v="8"/>
    <n v="9"/>
    <s v="Q3"/>
    <n v="2"/>
    <n v="0.48999999999999994"/>
  </r>
  <r>
    <n v="5867"/>
    <s v="US-2025-140249"/>
    <d v="2025-09-27T00:00:00"/>
    <d v="2025-10-03T00:00:00"/>
    <s v="Standard Class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39999999999"/>
    <n v="2"/>
    <n v="0.2"/>
    <n v="125.19799999999999"/>
    <n v="2025"/>
    <x v="8"/>
    <n v="9"/>
    <s v="Q3"/>
    <n v="6"/>
    <n v="0.125"/>
  </r>
  <r>
    <n v="5868"/>
    <s v="US-2025-134656"/>
    <d v="2025-09-28T00:00:00"/>
    <d v="2025-10-01T00:00:00"/>
    <s v="First Class"/>
    <s v="MM-18280"/>
    <s v="Muhammed MacIntyre"/>
    <x v="2"/>
    <s v="United States"/>
    <s v="Quincy"/>
    <s v="Illinois"/>
    <n v="62301"/>
    <x v="0"/>
    <s v="OFF-PA-10003039"/>
    <x v="0"/>
    <s v="Paper"/>
    <s v="Xerox 1960"/>
    <n v="99.135999999999996"/>
    <n v="4"/>
    <n v="0.2"/>
    <n v="30.98"/>
    <n v="2025"/>
    <x v="8"/>
    <n v="9"/>
    <s v="Q3"/>
    <n v="3"/>
    <n v="0.3125"/>
  </r>
  <r>
    <n v="5869"/>
    <s v="US-2025-161781"/>
    <d v="2025-09-29T00:00:00"/>
    <d v="2025-09-30T00:00:00"/>
    <s v="First Class"/>
    <s v="CC-12100"/>
    <s v="Chad Cunningham"/>
    <x v="1"/>
    <s v="United States"/>
    <s v="Columbus"/>
    <s v="Indiana"/>
    <n v="47201"/>
    <x v="0"/>
    <s v="OFF-AR-10000255"/>
    <x v="0"/>
    <s v="Art"/>
    <s v="Newell 328"/>
    <n v="40.880000000000003"/>
    <n v="7"/>
    <n v="0"/>
    <n v="10.6288"/>
    <n v="2025"/>
    <x v="8"/>
    <n v="9"/>
    <s v="Q3"/>
    <n v="1"/>
    <n v="0.26"/>
  </r>
  <r>
    <n v="5870"/>
    <s v="US-2025-108616"/>
    <d v="2025-09-29T00:00:00"/>
    <d v="2025-10-03T00:00:00"/>
    <s v="Standard Class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2"/>
    <n v="9"/>
    <n v="0"/>
    <n v="7.7759999999999998"/>
    <n v="2025"/>
    <x v="8"/>
    <n v="9"/>
    <s v="Q3"/>
    <n v="4"/>
    <n v="0.3"/>
  </r>
  <r>
    <n v="5871"/>
    <s v="US-2025-106621"/>
    <d v="2025-09-29T00:00:00"/>
    <d v="2025-10-01T00:00:00"/>
    <s v="Second Class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8000000000001"/>
    <n v="2025"/>
    <x v="8"/>
    <n v="9"/>
    <s v="Q3"/>
    <n v="2"/>
    <n v="0.1125"/>
  </r>
  <r>
    <n v="5872"/>
    <s v="US-2025-108616"/>
    <d v="2025-09-29T00:00:00"/>
    <d v="2025-10-03T00:00:00"/>
    <s v="Standard Class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200000000002"/>
    <n v="2025"/>
    <x v="8"/>
    <n v="9"/>
    <s v="Q3"/>
    <n v="4"/>
    <n v="0.48000000000000004"/>
  </r>
  <r>
    <n v="5873"/>
    <s v="US-2025-138037"/>
    <d v="2025-09-29T00:00:00"/>
    <d v="2025-10-03T00:00:00"/>
    <s v="Standard Class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"/>
    <n v="5"/>
    <n v="0.2"/>
    <n v="9.5340000000000007"/>
    <n v="2025"/>
    <x v="8"/>
    <n v="9"/>
    <s v="Q3"/>
    <n v="4"/>
    <n v="0.35000000000000003"/>
  </r>
  <r>
    <n v="5874"/>
    <s v="US-2025-134362"/>
    <d v="2025-09-29T00:00:00"/>
    <d v="2025-10-02T00:00:00"/>
    <s v="First Class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  <n v="2025"/>
    <x v="8"/>
    <n v="9"/>
    <s v="Q3"/>
    <n v="3"/>
    <n v="0.32500000000000001"/>
  </r>
  <r>
    <n v="5875"/>
    <s v="US-2025-101497"/>
    <d v="2025-09-29T00:00:00"/>
    <d v="2025-10-01T00:00:00"/>
    <s v="Second Class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6000000000008"/>
    <n v="2025"/>
    <x v="8"/>
    <n v="9"/>
    <s v="Q3"/>
    <n v="2"/>
    <n v="0.48000000000000009"/>
  </r>
  <r>
    <n v="5876"/>
    <s v="US-2025-108616"/>
    <d v="2025-09-29T00:00:00"/>
    <d v="2025-10-03T00:00:00"/>
    <s v="Standard Class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7"/>
    <n v="3"/>
    <n v="0"/>
    <n v="71.389799999999994"/>
    <n v="2025"/>
    <x v="8"/>
    <n v="9"/>
    <s v="Q3"/>
    <n v="4"/>
    <n v="0.33999999999999997"/>
  </r>
  <r>
    <n v="5877"/>
    <s v="US-2025-125794"/>
    <d v="2025-09-29T00:00:00"/>
    <d v="2025-10-03T00:00:00"/>
    <s v="Standard Class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  <n v="2025"/>
    <x v="8"/>
    <n v="9"/>
    <s v="Q3"/>
    <n v="4"/>
    <n v="0.42"/>
  </r>
  <r>
    <n v="5878"/>
    <s v="US-2025-108056"/>
    <d v="2025-09-29T00:00:00"/>
    <d v="2025-10-03T00:00:00"/>
    <s v="Standard Class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106"/>
    <n v="2025"/>
    <x v="8"/>
    <n v="9"/>
    <s v="Q3"/>
    <n v="4"/>
    <n v="8.7500000000000119E-2"/>
  </r>
  <r>
    <n v="5879"/>
    <s v="US-2025-106243"/>
    <d v="2025-09-30T00:00:00"/>
    <d v="2025-10-04T00:00:00"/>
    <s v="Standard Class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6000000000002"/>
    <n v="2025"/>
    <x v="8"/>
    <n v="9"/>
    <s v="Q3"/>
    <n v="4"/>
    <n v="-5.000000000000001E-2"/>
  </r>
  <r>
    <n v="5880"/>
    <s v="US-2025-108644"/>
    <d v="2025-09-30T00:00:00"/>
    <d v="2025-10-03T00:00:00"/>
    <s v="First Class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4"/>
    <n v="2"/>
    <n v="0.8"/>
    <n v="-3.2406000000000001"/>
    <n v="2025"/>
    <x v="8"/>
    <n v="9"/>
    <s v="Q3"/>
    <n v="3"/>
    <n v="-1.6500000000000001"/>
  </r>
  <r>
    <n v="5881"/>
    <s v="US-2025-157686"/>
    <d v="2025-10-01T00:00:00"/>
    <d v="2025-10-02T00:00:00"/>
    <s v="First Class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8000000000001"/>
    <n v="2025"/>
    <x v="9"/>
    <n v="10"/>
    <s v="Q4"/>
    <n v="1"/>
    <n v="6.25E-2"/>
  </r>
  <r>
    <n v="5882"/>
    <s v="US-2025-155992"/>
    <d v="2025-10-01T00:00:00"/>
    <d v="2025-10-02T00:00:00"/>
    <s v="First Class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5"/>
    <n v="5"/>
    <n v="0"/>
    <n v="10.881"/>
    <n v="2025"/>
    <x v="9"/>
    <n v="10"/>
    <s v="Q4"/>
    <n v="1"/>
    <n v="0.26"/>
  </r>
  <r>
    <n v="5883"/>
    <s v="US-2025-139157"/>
    <d v="2025-10-01T00:00:00"/>
    <d v="2025-10-05T00:00:00"/>
    <s v="Standard Class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"/>
    <n v="2025"/>
    <x v="9"/>
    <n v="10"/>
    <s v="Q4"/>
    <n v="4"/>
    <n v="-0.35"/>
  </r>
  <r>
    <n v="5884"/>
    <s v="US-2025-116918"/>
    <d v="2025-10-01T00:00:00"/>
    <d v="2025-10-06T00:00:00"/>
    <s v="Second Class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  <n v="2025"/>
    <x v="9"/>
    <n v="10"/>
    <s v="Q4"/>
    <n v="5"/>
    <n v="0.16250000000000001"/>
  </r>
  <r>
    <n v="5885"/>
    <s v="US-2025-116918"/>
    <d v="2025-10-01T00:00:00"/>
    <d v="2025-10-06T00:00:00"/>
    <s v="Second Class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79999999999999"/>
    <n v="4"/>
    <n v="0.7"/>
    <n v="-4.49"/>
    <n v="2025"/>
    <x v="9"/>
    <n v="10"/>
    <s v="Q4"/>
    <n v="5"/>
    <n v="-0.83333333333333337"/>
  </r>
  <r>
    <n v="5886"/>
    <s v="US-2025-111794"/>
    <d v="2025-10-01T00:00:00"/>
    <d v="2025-10-01T00:00:00"/>
    <s v="Same Day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95"/>
    <n v="2025"/>
    <x v="9"/>
    <n v="10"/>
    <s v="Q4"/>
    <n v="0"/>
    <n v="0.33749999999999997"/>
  </r>
  <r>
    <n v="5887"/>
    <s v="US-2025-111794"/>
    <d v="2025-10-01T00:00:00"/>
    <d v="2025-10-01T00:00:00"/>
    <s v="Same Day"/>
    <s v="HG-15025"/>
    <s v="Hunter Glantz"/>
    <x v="0"/>
    <s v="United States"/>
    <s v="Amarillo"/>
    <s v="Texas"/>
    <n v="79109"/>
    <x v="0"/>
    <s v="TEC-AC-10003832"/>
    <x v="2"/>
    <s v="Accessories"/>
    <s v="ImationÂ 16GB Mini TravelDrive USB 2.0Â Flash Drive"/>
    <n v="79.512"/>
    <n v="3"/>
    <n v="0.2"/>
    <n v="20.8719"/>
    <n v="2025"/>
    <x v="9"/>
    <n v="10"/>
    <s v="Q4"/>
    <n v="0"/>
    <n v="0.26250000000000001"/>
  </r>
  <r>
    <n v="5888"/>
    <s v="US-2025-155992"/>
    <d v="2025-10-01T00:00:00"/>
    <d v="2025-10-02T00:00:00"/>
    <s v="First Class"/>
    <s v="CC-12220"/>
    <s v="Chris Cortes"/>
    <x v="0"/>
    <s v="United States"/>
    <s v="La Porte"/>
    <s v="Indiana"/>
    <n v="46350"/>
    <x v="0"/>
    <s v="TEC-PH-10000215"/>
    <x v="2"/>
    <s v="Phones"/>
    <s v="Plantronics CordlessÂ Phone HeadsetÂ with In-line Volume - M214C"/>
    <n v="69.900000000000006"/>
    <n v="2"/>
    <n v="0"/>
    <n v="18.873000000000001"/>
    <n v="2025"/>
    <x v="9"/>
    <n v="10"/>
    <s v="Q4"/>
    <n v="1"/>
    <n v="0.27"/>
  </r>
  <r>
    <n v="5889"/>
    <s v="US-2025-134376"/>
    <d v="2025-10-02T00:00:00"/>
    <d v="2025-10-06T00:00:00"/>
    <s v="Standard Class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  <n v="2025"/>
    <x v="9"/>
    <n v="10"/>
    <s v="Q4"/>
    <n v="4"/>
    <n v="0.27"/>
  </r>
  <r>
    <n v="5890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  <n v="2025"/>
    <x v="9"/>
    <n v="10"/>
    <s v="Q4"/>
    <n v="7"/>
    <n v="0.28000000000000003"/>
  </r>
  <r>
    <n v="5891"/>
    <s v="US-2025-118969"/>
    <d v="2025-10-02T00:00:00"/>
    <d v="2025-10-03T00:00:00"/>
    <s v="First Class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2"/>
    <n v="6"/>
    <n v="0.7"/>
    <n v="-40.180799999999998"/>
    <n v="2025"/>
    <x v="9"/>
    <n v="10"/>
    <s v="Q4"/>
    <n v="1"/>
    <n v="-0.73333333333333328"/>
  </r>
  <r>
    <n v="5892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69999999999997"/>
    <n v="7"/>
    <n v="0"/>
    <n v="16.8413"/>
    <n v="2025"/>
    <x v="9"/>
    <n v="10"/>
    <s v="Q4"/>
    <n v="7"/>
    <n v="0.49000000000000005"/>
  </r>
  <r>
    <n v="5893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  <n v="2025"/>
    <x v="9"/>
    <n v="10"/>
    <s v="Q4"/>
    <n v="7"/>
    <n v="0.44999999999999996"/>
  </r>
  <r>
    <n v="5894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  <n v="2025"/>
    <x v="9"/>
    <n v="10"/>
    <s v="Q4"/>
    <n v="7"/>
    <n v="0.15000000000000002"/>
  </r>
  <r>
    <n v="5895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5"/>
    <n v="5"/>
    <n v="0"/>
    <n v="8399.9760000000006"/>
    <n v="2025"/>
    <x v="9"/>
    <n v="10"/>
    <s v="Q4"/>
    <n v="7"/>
    <n v="0.48000000000000004"/>
  </r>
  <r>
    <n v="5896"/>
    <s v="US-2025-144939"/>
    <d v="2025-10-03T00:00:00"/>
    <d v="2025-10-08T00:00:00"/>
    <s v="Standard Class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200000000006"/>
    <n v="2025"/>
    <x v="9"/>
    <n v="10"/>
    <s v="Q4"/>
    <n v="5"/>
    <n v="0.15555555555555556"/>
  </r>
  <r>
    <n v="5897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599999999997"/>
    <n v="4"/>
    <n v="0.2"/>
    <n v="102.9528"/>
    <n v="2025"/>
    <x v="9"/>
    <n v="10"/>
    <s v="Q4"/>
    <n v="4"/>
    <n v="0.1125"/>
  </r>
  <r>
    <n v="5898"/>
    <s v="US-2025-103919"/>
    <d v="2025-10-03T00:00:00"/>
    <d v="2025-10-07T00:00:00"/>
    <s v="Standard Class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"/>
    <n v="2025"/>
    <x v="9"/>
    <n v="10"/>
    <s v="Q4"/>
    <n v="4"/>
    <n v="-0.77500000000000002"/>
  </r>
  <r>
    <n v="5899"/>
    <s v="US-2025-140634"/>
    <d v="2025-10-03T00:00:00"/>
    <d v="2025-10-06T00:00:00"/>
    <s v="Second Class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6000000000003"/>
    <n v="2025"/>
    <x v="9"/>
    <n v="10"/>
    <s v="Q4"/>
    <n v="3"/>
    <n v="0.32500000000000001"/>
  </r>
  <r>
    <n v="5900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  <n v="2025"/>
    <x v="9"/>
    <n v="10"/>
    <s v="Q4"/>
    <n v="4"/>
    <n v="0.48"/>
  </r>
  <r>
    <n v="5901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4"/>
    <n v="2025"/>
    <x v="9"/>
    <n v="10"/>
    <s v="Q4"/>
    <n v="4"/>
    <n v="0.47000000000000003"/>
  </r>
  <r>
    <n v="5902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9"/>
    <n v="2025"/>
    <x v="9"/>
    <n v="10"/>
    <s v="Q4"/>
    <n v="4"/>
    <n v="0.44999999999999996"/>
  </r>
  <r>
    <n v="5903"/>
    <s v="US-2025-145709"/>
    <d v="2025-10-04T00:00:00"/>
    <d v="2025-10-08T00:00:00"/>
    <s v="Standard Class"/>
    <s v="AH-10690"/>
    <s v="Anna HÃ¤berlin"/>
    <x v="2"/>
    <s v="United States"/>
    <s v="Coral Gables"/>
    <s v="Florida"/>
    <n v="33134"/>
    <x v="2"/>
    <s v="FUR-FU-10002885"/>
    <x v="1"/>
    <s v="Furnishings"/>
    <s v="Magna Visual Magnetic Picture Hangers"/>
    <n v="11.568"/>
    <n v="3"/>
    <n v="0.2"/>
    <n v="2.6027999999999998"/>
    <n v="2025"/>
    <x v="9"/>
    <n v="10"/>
    <s v="Q4"/>
    <n v="4"/>
    <n v="0.22499999999999998"/>
  </r>
  <r>
    <n v="5904"/>
    <s v="US-2025-131296"/>
    <d v="2025-10-04T00:00:00"/>
    <d v="2025-10-09T00:00:00"/>
    <s v="Standard Class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200000000001"/>
    <n v="2"/>
    <n v="0.3"/>
    <n v="-23.937200000000001"/>
    <n v="2025"/>
    <x v="9"/>
    <n v="10"/>
    <s v="Q4"/>
    <n v="5"/>
    <n v="-9.9999999999999992E-2"/>
  </r>
  <r>
    <n v="5905"/>
    <s v="US-2025-140158"/>
    <d v="2025-10-04T00:00:00"/>
    <d v="2025-10-08T00:00:00"/>
    <s v="Standard Class"/>
    <s v="DR-12940"/>
    <s v="Daniel Raglin"/>
    <x v="1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4"/>
    <n v="2025"/>
    <x v="9"/>
    <n v="10"/>
    <s v="Q4"/>
    <n v="4"/>
    <n v="0.46"/>
  </r>
  <r>
    <n v="5906"/>
    <s v="US-2025-121601"/>
    <d v="2025-10-04T00:00:00"/>
    <d v="2025-10-04T00:00:00"/>
    <s v="Same Day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2000000000002"/>
    <n v="7"/>
    <n v="0.2"/>
    <n v="19.4194"/>
    <n v="2025"/>
    <x v="9"/>
    <n v="10"/>
    <s v="Q4"/>
    <n v="0"/>
    <n v="0.32499999999999996"/>
  </r>
  <r>
    <n v="5907"/>
    <s v="US-2025-140158"/>
    <d v="2025-10-04T00:00:00"/>
    <d v="2025-10-08T00:00:00"/>
    <s v="Standard Class"/>
    <s v="DR-12940"/>
    <s v="Daniel Raglin"/>
    <x v="1"/>
    <s v="United States"/>
    <s v="Providence"/>
    <s v="Rhode Island"/>
    <n v="2908"/>
    <x v="1"/>
    <s v="OFF-ST-10000136"/>
    <x v="0"/>
    <s v="Storage"/>
    <s v="Letter Size File"/>
    <n v="119.1"/>
    <n v="3"/>
    <n v="0"/>
    <n v="34.539000000000001"/>
    <n v="2025"/>
    <x v="9"/>
    <n v="10"/>
    <s v="Q4"/>
    <n v="4"/>
    <n v="0.29000000000000004"/>
  </r>
  <r>
    <n v="5908"/>
    <s v="US-2025-140158"/>
    <d v="2025-10-04T00:00:00"/>
    <d v="2025-10-08T00:00:00"/>
    <s v="Standard Class"/>
    <s v="DR-12940"/>
    <s v="Daniel Raglin"/>
    <x v="1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  <n v="2025"/>
    <x v="9"/>
    <n v="10"/>
    <s v="Q4"/>
    <n v="4"/>
    <n v="0.48"/>
  </r>
  <r>
    <n v="5909"/>
    <s v="US-2025-145709"/>
    <d v="2025-10-04T00:00:00"/>
    <d v="2025-10-08T00:00:00"/>
    <s v="Standard Class"/>
    <s v="AH-10690"/>
    <s v="Anna HÃ¤berlin"/>
    <x v="2"/>
    <s v="United States"/>
    <s v="Coral Gables"/>
    <s v="Florida"/>
    <n v="33134"/>
    <x v="2"/>
    <s v="TEC-PH-10003095"/>
    <x v="2"/>
    <s v="Phones"/>
    <s v="Samsung HM1900 Bluetooth Headset"/>
    <n v="52.68"/>
    <n v="3"/>
    <n v="0.2"/>
    <n v="19.754999999999999"/>
    <n v="2025"/>
    <x v="9"/>
    <n v="10"/>
    <s v="Q4"/>
    <n v="4"/>
    <n v="0.375"/>
  </r>
  <r>
    <n v="5910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1"/>
    <n v="4"/>
    <n v="0.7"/>
    <n v="-9.1815999999999995"/>
    <n v="2025"/>
    <x v="9"/>
    <n v="10"/>
    <s v="Q4"/>
    <n v="1"/>
    <n v="-0.76666666666666661"/>
  </r>
  <r>
    <n v="5911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"/>
    <n v="4"/>
    <n v="0.7"/>
    <n v="-14.92"/>
    <n v="2025"/>
    <x v="9"/>
    <n v="10"/>
    <s v="Q4"/>
    <n v="1"/>
    <n v="-0.83333333333333337"/>
  </r>
  <r>
    <n v="5912"/>
    <s v="US-2025-115952"/>
    <d v="2025-10-06T00:00:00"/>
    <d v="2025-10-06T00:00:00"/>
    <s v="Same Day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5"/>
    <n v="5"/>
    <n v="0"/>
    <n v="14.425000000000001"/>
    <n v="2025"/>
    <x v="9"/>
    <n v="10"/>
    <s v="Q4"/>
    <n v="0"/>
    <n v="0.5"/>
  </r>
  <r>
    <n v="5913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303"/>
    <n v="2025"/>
    <x v="9"/>
    <n v="10"/>
    <s v="Q4"/>
    <n v="1"/>
    <n v="1.2500000000000046E-2"/>
  </r>
  <r>
    <n v="5914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  <n v="2025"/>
    <x v="9"/>
    <n v="10"/>
    <s v="Q4"/>
    <n v="1"/>
    <n v="-1.3333333333333333"/>
  </r>
  <r>
    <n v="5915"/>
    <s v="US-2025-162614"/>
    <d v="2025-10-07T00:00:00"/>
    <d v="2025-10-13T00:00:00"/>
    <s v="Standard Class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93"/>
    <n v="2025"/>
    <x v="9"/>
    <n v="10"/>
    <s v="Q4"/>
    <n v="6"/>
    <n v="0.32500000000000001"/>
  </r>
  <r>
    <n v="5916"/>
    <s v="US-2025-139808"/>
    <d v="2025-10-07T00:00:00"/>
    <d v="2025-10-11T00:00:00"/>
    <s v="Standard Class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799"/>
    <n v="2025"/>
    <x v="9"/>
    <n v="10"/>
    <s v="Q4"/>
    <n v="4"/>
    <n v="9.9999999999999777E-3"/>
  </r>
  <r>
    <n v="5917"/>
    <s v="US-2025-163216"/>
    <d v="2025-10-07T00:00:00"/>
    <d v="2025-10-10T00:00:00"/>
    <s v="First Class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79999999999999"/>
    <n v="2"/>
    <n v="0.2"/>
    <n v="1.7248000000000001"/>
    <n v="2025"/>
    <x v="9"/>
    <n v="10"/>
    <s v="Q4"/>
    <n v="3"/>
    <n v="0.35000000000000003"/>
  </r>
  <r>
    <n v="5918"/>
    <s v="US-2025-155033"/>
    <d v="2025-10-07T00:00:00"/>
    <d v="2025-10-12T00:00:00"/>
    <s v="Standard Class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  <n v="2025"/>
    <x v="9"/>
    <n v="10"/>
    <s v="Q4"/>
    <n v="5"/>
    <n v="0.48000000000000004"/>
  </r>
  <r>
    <n v="5919"/>
    <s v="US-2025-127649"/>
    <d v="2025-10-07T00:00:00"/>
    <d v="2025-10-09T00:00:00"/>
    <s v="First Class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6"/>
    <n v="3"/>
    <n v="0.2"/>
    <n v="62.8200000000001"/>
    <n v="2025"/>
    <x v="9"/>
    <n v="10"/>
    <s v="Q4"/>
    <n v="2"/>
    <n v="7.5000000000000122E-2"/>
  </r>
  <r>
    <n v="5920"/>
    <s v="US-2025-126844"/>
    <d v="2025-10-08T00:00:00"/>
    <d v="2025-10-14T00:00:00"/>
    <s v="Standard Class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"/>
    <n v="2025"/>
    <x v="9"/>
    <n v="10"/>
    <s v="Q4"/>
    <n v="6"/>
    <n v="-0.625"/>
  </r>
  <r>
    <n v="5921"/>
    <s v="US-2025-149685"/>
    <d v="2025-10-08T00:00:00"/>
    <d v="2025-10-15T00:00:00"/>
    <s v="Standard Class"/>
    <s v="PM-19135"/>
    <s v="Peter McVee"/>
    <x v="1"/>
    <s v="United States"/>
    <s v="San Antonio"/>
    <s v="Texas"/>
    <n v="78207"/>
    <x v="0"/>
    <s v="OFF-LA-10004545"/>
    <x v="0"/>
    <s v="Labels"/>
    <s v="Avery 50"/>
    <n v="60.143999999999998"/>
    <n v="6"/>
    <n v="0.2"/>
    <n v="20.2986"/>
    <n v="2025"/>
    <x v="9"/>
    <n v="10"/>
    <s v="Q4"/>
    <n v="7"/>
    <n v="0.33750000000000002"/>
  </r>
  <r>
    <n v="5922"/>
    <s v="US-2025-162026"/>
    <d v="2025-10-08T00:00:00"/>
    <d v="2025-10-08T00:00:00"/>
    <s v="Same Day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2000000000001"/>
    <n v="2025"/>
    <x v="9"/>
    <n v="10"/>
    <s v="Q4"/>
    <n v="0"/>
    <n v="0.45"/>
  </r>
  <r>
    <n v="5923"/>
    <s v="US-2025-135636"/>
    <d v="2025-10-08T00:00:00"/>
    <d v="2025-10-13T00:00:00"/>
    <s v="Standard Class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0999999999999"/>
    <n v="2025"/>
    <x v="9"/>
    <n v="10"/>
    <s v="Q4"/>
    <n v="5"/>
    <n v="-0.17499999999999999"/>
  </r>
  <r>
    <n v="5924"/>
    <s v="US-2025-114748"/>
    <d v="2025-10-09T00:00:00"/>
    <d v="2025-10-14T00:00:00"/>
    <s v="Standard Class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  <n v="2025"/>
    <x v="9"/>
    <n v="10"/>
    <s v="Q4"/>
    <n v="5"/>
    <n v="0"/>
  </r>
  <r>
    <n v="5925"/>
    <s v="US-2025-128909"/>
    <d v="2025-10-09T00:00:00"/>
    <d v="2025-10-11T00:00:00"/>
    <s v="Second Class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199999999999"/>
    <n v="4"/>
    <n v="0.2"/>
    <n v="-24.962399999999999"/>
    <n v="2025"/>
    <x v="9"/>
    <n v="10"/>
    <s v="Q4"/>
    <n v="2"/>
    <n v="-7.4999999999999997E-2"/>
  </r>
  <r>
    <n v="5926"/>
    <s v="US-2025-114748"/>
    <d v="2025-10-09T00:00:00"/>
    <d v="2025-10-14T00:00:00"/>
    <s v="Standard Class"/>
    <s v="MZ-17335"/>
    <s v="Maria Zettner"/>
    <x v="1"/>
    <s v="United States"/>
    <s v="Phoenix"/>
    <s v="Arizona"/>
    <n v="85023"/>
    <x v="3"/>
    <s v="OFF-AR-10001315"/>
    <x v="0"/>
    <s v="Art"/>
    <s v="Newell 310"/>
    <n v="1.4079999999999999"/>
    <n v="1"/>
    <n v="0.2"/>
    <n v="0.15840000000000001"/>
    <n v="2025"/>
    <x v="9"/>
    <n v="10"/>
    <s v="Q4"/>
    <n v="5"/>
    <n v="0.11250000000000002"/>
  </r>
  <r>
    <n v="5927"/>
    <s v="US-2025-128909"/>
    <d v="2025-10-09T00:00:00"/>
    <d v="2025-10-11T00:00:00"/>
    <s v="Second Class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5999999999999"/>
    <n v="4"/>
    <n v="0.2"/>
    <n v="5.98"/>
    <n v="2025"/>
    <x v="9"/>
    <n v="10"/>
    <s v="Q4"/>
    <n v="2"/>
    <n v="0.31250000000000006"/>
  </r>
  <r>
    <n v="5928"/>
    <s v="US-2025-116974"/>
    <d v="2025-10-09T00:00:00"/>
    <d v="2025-10-15T00:00:00"/>
    <s v="Standard Class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"/>
    <n v="2025"/>
    <x v="9"/>
    <n v="10"/>
    <s v="Q4"/>
    <n v="6"/>
    <n v="-0.65"/>
  </r>
  <r>
    <n v="5929"/>
    <s v="US-2025-157707"/>
    <d v="2025-10-10T00:00:00"/>
    <d v="2025-10-12T00:00:00"/>
    <s v="First Class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1"/>
    <n v="2025"/>
    <x v="9"/>
    <n v="10"/>
    <s v="Q4"/>
    <n v="2"/>
    <n v="-2.1"/>
  </r>
  <r>
    <n v="5930"/>
    <s v="US-2025-157707"/>
    <d v="2025-10-10T00:00:00"/>
    <d v="2025-10-12T00:00:00"/>
    <s v="First Class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400000000001"/>
    <n v="1"/>
    <n v="0.2"/>
    <n v="13.588200000000001"/>
    <n v="2025"/>
    <x v="9"/>
    <n v="10"/>
    <s v="Q4"/>
    <n v="2"/>
    <n v="0.1125"/>
  </r>
  <r>
    <n v="5931"/>
    <s v="US-2025-126627"/>
    <d v="2025-10-10T00:00:00"/>
    <d v="2025-10-12T00:00:00"/>
    <s v="First Class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3"/>
    <n v="2025"/>
    <x v="9"/>
    <n v="10"/>
    <s v="Q4"/>
    <n v="2"/>
    <n v="-0.45"/>
  </r>
  <r>
    <n v="5932"/>
    <s v="US-2025-126627"/>
    <d v="2025-10-10T00:00:00"/>
    <d v="2025-10-12T00:00:00"/>
    <s v="First Class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9"/>
    <n v="2"/>
    <n v="0.8"/>
    <n v="-26.2272"/>
    <n v="2025"/>
    <x v="9"/>
    <n v="10"/>
    <s v="Q4"/>
    <n v="2"/>
    <n v="-1.6"/>
  </r>
  <r>
    <n v="5933"/>
    <s v="US-2025-150357"/>
    <d v="2025-10-10T00:00:00"/>
    <d v="2025-10-14T00:00:00"/>
    <s v="Standard Class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49999999999998"/>
    <n v="3"/>
    <n v="0.7"/>
    <n v="-2.73"/>
    <n v="2025"/>
    <x v="9"/>
    <n v="10"/>
    <s v="Q4"/>
    <n v="4"/>
    <n v="-0.66666666666666674"/>
  </r>
  <r>
    <n v="5934"/>
    <s v="US-2025-150357"/>
    <d v="2025-10-10T00:00:00"/>
    <d v="2025-10-14T00:00:00"/>
    <s v="Standard Class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1"/>
    <n v="2"/>
    <n v="0.2"/>
    <n v="-4.3792"/>
    <n v="2025"/>
    <x v="9"/>
    <n v="10"/>
    <s v="Q4"/>
    <n v="4"/>
    <n v="-0.21249999999999999"/>
  </r>
  <r>
    <n v="5935"/>
    <s v="US-2025-157707"/>
    <d v="2025-10-10T00:00:00"/>
    <d v="2025-10-12T00:00:00"/>
    <s v="First Class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2000000000001"/>
    <n v="1"/>
    <n v="0.2"/>
    <n v="-2.9984999999999999"/>
    <n v="2025"/>
    <x v="9"/>
    <n v="10"/>
    <s v="Q4"/>
    <n v="2"/>
    <n v="-0.18749999999999997"/>
  </r>
  <r>
    <n v="5936"/>
    <s v="CA-2025-126627"/>
    <d v="2025-10-10T00:00:00"/>
    <d v="2025-10-12T00:00:00"/>
    <s v="First Class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2000000000001"/>
    <n v="1"/>
    <n v="0.2"/>
    <n v="-2.9984999999999999"/>
    <n v="2025"/>
    <x v="9"/>
    <n v="10"/>
    <s v="Q4"/>
    <n v="2"/>
    <n v="-0.18749999999999997"/>
  </r>
  <r>
    <n v="5937"/>
    <s v="CA-2025-126627"/>
    <d v="2025-10-10T00:00:00"/>
    <d v="2025-10-12T00:00:00"/>
    <s v="First Class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400000000001"/>
    <n v="1"/>
    <n v="0.2"/>
    <n v="13.588200000000001"/>
    <n v="2025"/>
    <x v="9"/>
    <n v="10"/>
    <s v="Q4"/>
    <n v="2"/>
    <n v="0.1125"/>
  </r>
  <r>
    <n v="5938"/>
    <s v="US-2025-113390"/>
    <d v="2025-10-11T00:00:00"/>
    <d v="2025-10-15T00:00:00"/>
    <s v="Standard Class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  <n v="2025"/>
    <x v="9"/>
    <n v="10"/>
    <s v="Q4"/>
    <n v="4"/>
    <n v="0.125"/>
  </r>
  <r>
    <n v="5939"/>
    <s v="US-2025-113390"/>
    <d v="2025-10-11T00:00:00"/>
    <d v="2025-10-15T00:00:00"/>
    <s v="Standard Class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800000000000004"/>
    <n v="2025"/>
    <x v="9"/>
    <n v="10"/>
    <s v="Q4"/>
    <n v="4"/>
    <n v="0.125"/>
  </r>
  <r>
    <n v="5940"/>
    <s v="US-2025-100839"/>
    <d v="2025-10-13T00:00:00"/>
    <d v="2025-10-17T00:00:00"/>
    <s v="Standard Class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80000000000003"/>
    <n v="2025"/>
    <x v="9"/>
    <n v="10"/>
    <s v="Q4"/>
    <n v="4"/>
    <n v="0.17500000000000002"/>
  </r>
  <r>
    <n v="5941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"/>
    <n v="14"/>
    <n v="0"/>
    <n v="20.697600000000001"/>
    <n v="2025"/>
    <x v="9"/>
    <n v="10"/>
    <s v="Q4"/>
    <n v="6"/>
    <n v="0.48000000000000004"/>
  </r>
  <r>
    <n v="5942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  <n v="2025"/>
    <x v="9"/>
    <n v="10"/>
    <s v="Q4"/>
    <n v="6"/>
    <n v="-1.075"/>
  </r>
  <r>
    <n v="5943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599999999998"/>
    <n v="2025"/>
    <x v="9"/>
    <n v="10"/>
    <s v="Q4"/>
    <n v="7"/>
    <n v="0.40999999999999992"/>
  </r>
  <r>
    <n v="5944"/>
    <s v="US-2025-100839"/>
    <d v="2025-10-13T00:00:00"/>
    <d v="2025-10-17T00:00:00"/>
    <s v="Standard Class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799999999998"/>
    <n v="2025"/>
    <x v="9"/>
    <n v="10"/>
    <s v="Q4"/>
    <n v="4"/>
    <n v="-0.6399999999999999"/>
  </r>
  <r>
    <n v="5945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6"/>
    <n v="2025"/>
    <x v="9"/>
    <n v="10"/>
    <s v="Q4"/>
    <n v="6"/>
    <n v="0.3"/>
  </r>
  <r>
    <n v="5946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  <n v="2025"/>
    <x v="9"/>
    <n v="10"/>
    <s v="Q4"/>
    <n v="7"/>
    <n v="0.36"/>
  </r>
  <r>
    <n v="5947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3999999999999"/>
    <n v="2025"/>
    <x v="9"/>
    <n v="10"/>
    <s v="Q4"/>
    <n v="6"/>
    <n v="7.4999999999999997E-2"/>
  </r>
  <r>
    <n v="5948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96"/>
    <n v="7"/>
    <n v="0.8"/>
    <n v="-11.000500000000001"/>
    <n v="2025"/>
    <x v="9"/>
    <n v="10"/>
    <s v="Q4"/>
    <n v="6"/>
    <n v="-1.7500000000000002"/>
  </r>
  <r>
    <n v="5949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6"/>
    <n v="2025"/>
    <x v="9"/>
    <n v="10"/>
    <s v="Q4"/>
    <n v="6"/>
    <n v="0.35"/>
  </r>
  <r>
    <n v="5950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8"/>
    <n v="2025"/>
    <x v="9"/>
    <n v="10"/>
    <s v="Q4"/>
    <n v="6"/>
    <n v="0.49000000000000005"/>
  </r>
  <r>
    <n v="5951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"/>
    <n v="5"/>
    <n v="0"/>
    <n v="11.454000000000001"/>
    <n v="2025"/>
    <x v="9"/>
    <n v="10"/>
    <s v="Q4"/>
    <n v="7"/>
    <n v="0.46000000000000008"/>
  </r>
  <r>
    <n v="5952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4"/>
    <n v="2025"/>
    <x v="9"/>
    <n v="10"/>
    <s v="Q4"/>
    <n v="6"/>
    <n v="0.36249999999999999"/>
  </r>
  <r>
    <n v="5953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200000000002"/>
    <n v="2025"/>
    <x v="9"/>
    <n v="10"/>
    <s v="Q4"/>
    <n v="7"/>
    <n v="0.48000000000000009"/>
  </r>
  <r>
    <n v="5954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8"/>
    <n v="2025"/>
    <x v="9"/>
    <n v="10"/>
    <s v="Q4"/>
    <n v="6"/>
    <n v="0.47000000000000003"/>
  </r>
  <r>
    <n v="5955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  <n v="2025"/>
    <x v="9"/>
    <n v="10"/>
    <s v="Q4"/>
    <n v="6"/>
    <n v="0.48"/>
  </r>
  <r>
    <n v="5956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800000000002"/>
    <n v="2025"/>
    <x v="9"/>
    <n v="10"/>
    <s v="Q4"/>
    <n v="7"/>
    <n v="0.24000000000000002"/>
  </r>
  <r>
    <n v="5957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1"/>
    <n v="2025"/>
    <x v="9"/>
    <n v="10"/>
    <s v="Q4"/>
    <n v="6"/>
    <n v="0.28000000000000003"/>
  </r>
  <r>
    <n v="5958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7"/>
    <n v="2025"/>
    <x v="9"/>
    <n v="10"/>
    <s v="Q4"/>
    <n v="6"/>
    <n v="0.125"/>
  </r>
  <r>
    <n v="5959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"/>
    <n v="1"/>
    <n v="0.2"/>
    <n v="10.2592"/>
    <n v="2025"/>
    <x v="9"/>
    <n v="10"/>
    <s v="Q4"/>
    <n v="6"/>
    <n v="0.1"/>
  </r>
  <r>
    <n v="5960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8"/>
    <n v="2025"/>
    <x v="9"/>
    <n v="10"/>
    <s v="Q4"/>
    <n v="6"/>
    <n v="0.375"/>
  </r>
  <r>
    <n v="5961"/>
    <s v="US-2025-113607"/>
    <d v="2025-10-14T00:00:00"/>
    <d v="2025-10-18T00:00:00"/>
    <s v="Standard Class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  <n v="2025"/>
    <x v="9"/>
    <n v="10"/>
    <s v="Q4"/>
    <n v="4"/>
    <n v="0.49"/>
  </r>
  <r>
    <n v="5962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200000000003"/>
    <n v="2025"/>
    <x v="9"/>
    <n v="10"/>
    <s v="Q4"/>
    <n v="6"/>
    <n v="0.36250000000000004"/>
  </r>
  <r>
    <n v="5963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2"/>
    <n v="2025"/>
    <x v="9"/>
    <n v="10"/>
    <s v="Q4"/>
    <n v="6"/>
    <n v="0.375"/>
  </r>
  <r>
    <n v="5964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9"/>
    <n v="2025"/>
    <x v="9"/>
    <n v="10"/>
    <s v="Q4"/>
    <n v="6"/>
    <n v="0.11249999999999999"/>
  </r>
  <r>
    <n v="5965"/>
    <s v="US-2025-108098"/>
    <d v="2025-10-14T00:00:00"/>
    <d v="2025-10-18T00:00:00"/>
    <s v="Standard Class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9"/>
    <n v="2025"/>
    <x v="9"/>
    <n v="10"/>
    <s v="Q4"/>
    <n v="4"/>
    <n v="0.17"/>
  </r>
  <r>
    <n v="5966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8000000000004"/>
    <n v="2025"/>
    <x v="9"/>
    <n v="10"/>
    <s v="Q4"/>
    <n v="6"/>
    <n v="0.26250000000000001"/>
  </r>
  <r>
    <n v="5967"/>
    <s v="US-2025-125220"/>
    <d v="2025-10-14T00:00:00"/>
    <d v="2025-10-19T00:00:00"/>
    <s v="Standard Class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50000000002"/>
    <n v="2025"/>
    <x v="9"/>
    <n v="10"/>
    <s v="Q4"/>
    <n v="5"/>
    <n v="0.33"/>
  </r>
  <r>
    <n v="5968"/>
    <s v="US-2025-113607"/>
    <d v="2025-10-14T00:00:00"/>
    <d v="2025-10-18T00:00:00"/>
    <s v="Standard Class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  <n v="2025"/>
    <x v="9"/>
    <n v="10"/>
    <s v="Q4"/>
    <n v="4"/>
    <n v="0.25"/>
  </r>
  <r>
    <n v="5969"/>
    <s v="US-2025-142097"/>
    <d v="2025-10-15T00:00:00"/>
    <d v="2025-10-20T00:00:00"/>
    <s v="Standard Class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8"/>
    <n v="2025"/>
    <x v="9"/>
    <n v="10"/>
    <s v="Q4"/>
    <n v="5"/>
    <n v="0.33"/>
  </r>
  <r>
    <n v="5970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9"/>
    <n v="3"/>
    <n v="0"/>
    <n v="251.89109999999999"/>
    <n v="2025"/>
    <x v="9"/>
    <n v="10"/>
    <s v="Q4"/>
    <n v="6"/>
    <n v="0.28999999999999998"/>
  </r>
  <r>
    <n v="5971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6"/>
    <n v="2025"/>
    <x v="9"/>
    <n v="10"/>
    <s v="Q4"/>
    <n v="6"/>
    <n v="0.46"/>
  </r>
  <r>
    <n v="5972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5"/>
    <n v="2025"/>
    <x v="9"/>
    <n v="10"/>
    <s v="Q4"/>
    <n v="6"/>
    <n v="0.3125"/>
  </r>
  <r>
    <n v="5973"/>
    <s v="US-2025-142097"/>
    <d v="2025-10-15T00:00:00"/>
    <d v="2025-10-20T00:00:00"/>
    <s v="Standard Class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  <n v="2025"/>
    <x v="9"/>
    <n v="10"/>
    <s v="Q4"/>
    <n v="5"/>
    <n v="0.5"/>
  </r>
  <r>
    <n v="5974"/>
    <s v="US-2025-142097"/>
    <d v="2025-10-15T00:00:00"/>
    <d v="2025-10-20T00:00:00"/>
    <s v="Standard Class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40000000000006"/>
    <n v="6"/>
    <n v="0"/>
    <n v="32.604599999999998"/>
    <n v="2025"/>
    <x v="9"/>
    <n v="10"/>
    <s v="Q4"/>
    <n v="5"/>
    <n v="0.48999999999999994"/>
  </r>
  <r>
    <n v="5975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  <n v="2025"/>
    <x v="9"/>
    <n v="10"/>
    <s v="Q4"/>
    <n v="6"/>
    <n v="0.49"/>
  </r>
  <r>
    <n v="5976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  <n v="2025"/>
    <x v="9"/>
    <n v="10"/>
    <s v="Q4"/>
    <n v="6"/>
    <n v="0.48999999999999994"/>
  </r>
  <r>
    <n v="5977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  <n v="2025"/>
    <x v="9"/>
    <n v="10"/>
    <s v="Q4"/>
    <n v="6"/>
    <n v="0.45999999999999996"/>
  </r>
  <r>
    <n v="5978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6"/>
    <n v="2025"/>
    <x v="9"/>
    <n v="10"/>
    <s v="Q4"/>
    <n v="6"/>
    <n v="0.46"/>
  </r>
  <r>
    <n v="5979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600000000001"/>
    <n v="2025"/>
    <x v="9"/>
    <n v="10"/>
    <s v="Q4"/>
    <n v="6"/>
    <n v="0.48000000000000004"/>
  </r>
  <r>
    <n v="5980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7999999999997"/>
    <n v="2025"/>
    <x v="9"/>
    <n v="10"/>
    <s v="Q4"/>
    <n v="6"/>
    <n v="0.47999999999999993"/>
  </r>
  <r>
    <n v="5981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  <n v="2025"/>
    <x v="9"/>
    <n v="10"/>
    <s v="Q4"/>
    <n v="6"/>
    <n v="0.25"/>
  </r>
  <r>
    <n v="5982"/>
    <s v="US-2025-132066"/>
    <d v="2025-10-16T00:00:00"/>
    <d v="2025-10-20T00:00:00"/>
    <s v="Standard Class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199999999999"/>
    <n v="2025"/>
    <x v="9"/>
    <n v="10"/>
    <s v="Q4"/>
    <n v="4"/>
    <n v="-0.26666666666666666"/>
  </r>
  <r>
    <n v="5983"/>
    <s v="US-2025-152688"/>
    <d v="2025-10-17T00:00:00"/>
    <d v="2025-10-20T00:00:00"/>
    <s v="First Class"/>
    <s v="NR-18550"/>
    <s v="Nick Radford"/>
    <x v="0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8000000000001"/>
    <n v="2025"/>
    <x v="9"/>
    <n v="10"/>
    <s v="Q4"/>
    <n v="3"/>
    <n v="0.1"/>
  </r>
  <r>
    <n v="5984"/>
    <s v="US-2025-163972"/>
    <d v="2025-10-17T00:00:00"/>
    <d v="2025-10-21T00:00:00"/>
    <s v="Standard Class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4"/>
    <n v="2025"/>
    <x v="9"/>
    <n v="10"/>
    <s v="Q4"/>
    <n v="4"/>
    <n v="0.17647058823529413"/>
  </r>
  <r>
    <n v="5985"/>
    <s v="US-2025-147256"/>
    <d v="2025-10-17T00:00:00"/>
    <d v="2025-10-21T00:00:00"/>
    <s v="Second Class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"/>
    <n v="7"/>
    <n v="0"/>
    <n v="751.76009999999997"/>
    <n v="2025"/>
    <x v="9"/>
    <n v="10"/>
    <s v="Q4"/>
    <n v="4"/>
    <n v="0.39"/>
  </r>
  <r>
    <n v="5986"/>
    <s v="US-2025-141586"/>
    <d v="2025-10-17T00:00:00"/>
    <d v="2025-10-20T00:00:00"/>
    <s v="First Class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02"/>
    <n v="2025"/>
    <x v="9"/>
    <n v="10"/>
    <s v="Q4"/>
    <n v="3"/>
    <n v="0.36249999999999999"/>
  </r>
  <r>
    <n v="5987"/>
    <s v="US-2025-152688"/>
    <d v="2025-10-17T00:00:00"/>
    <d v="2025-10-20T00:00:00"/>
    <s v="First Class"/>
    <s v="NR-18550"/>
    <s v="Nick Radford"/>
    <x v="0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  <n v="2025"/>
    <x v="9"/>
    <n v="10"/>
    <s v="Q4"/>
    <n v="3"/>
    <n v="0.47000000000000003"/>
  </r>
  <r>
    <n v="5988"/>
    <s v="US-2025-147256"/>
    <d v="2025-10-17T00:00:00"/>
    <d v="2025-10-21T00:00:00"/>
    <s v="Second Class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"/>
    <n v="2025"/>
    <x v="9"/>
    <n v="10"/>
    <s v="Q4"/>
    <n v="4"/>
    <n v="0.48999999999999994"/>
  </r>
  <r>
    <n v="5989"/>
    <s v="US-2025-159856"/>
    <d v="2025-10-18T00:00:00"/>
    <d v="2025-10-22T00:00:00"/>
    <s v="Standard Class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0999999999998"/>
    <n v="2025"/>
    <x v="9"/>
    <n v="10"/>
    <s v="Q4"/>
    <n v="4"/>
    <n v="-0.11249999999999999"/>
  </r>
  <r>
    <n v="5990"/>
    <s v="CA-2025-174514"/>
    <d v="2025-10-19T00:00:00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  <n v="2025"/>
    <x v="9"/>
    <n v="10"/>
    <s v="Q4"/>
    <n v="5"/>
    <n v="0.47993827160493824"/>
  </r>
  <r>
    <n v="5991"/>
    <s v="US-2025-139549"/>
    <d v="2025-10-20T00:00:00"/>
    <d v="2025-10-25T00:00:00"/>
    <s v="Standard Class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02"/>
    <n v="2025"/>
    <x v="9"/>
    <n v="10"/>
    <s v="Q4"/>
    <n v="5"/>
    <n v="1.2499999999999975E-2"/>
  </r>
  <r>
    <n v="5992"/>
    <s v="US-2025-133697"/>
    <d v="2025-10-20T00:00:00"/>
    <d v="2025-10-24T00:00:00"/>
    <s v="Second Class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4"/>
    <n v="2025"/>
    <x v="9"/>
    <n v="10"/>
    <s v="Q4"/>
    <n v="4"/>
    <n v="-0.25714285714285712"/>
  </r>
  <r>
    <n v="5993"/>
    <s v="US-2025-105753"/>
    <d v="2025-10-20T00:00:00"/>
    <d v="2025-10-26T00:00:00"/>
    <s v="Standard Class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8"/>
    <n v="2025"/>
    <x v="9"/>
    <n v="10"/>
    <s v="Q4"/>
    <n v="6"/>
    <n v="0.3"/>
  </r>
  <r>
    <n v="5994"/>
    <s v="US-2025-106341"/>
    <d v="2025-10-20T00:00:00"/>
    <d v="2025-10-23T00:00:00"/>
    <s v="First Class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20000000000001"/>
    <n v="3"/>
    <n v="0.2"/>
    <n v="0.71519999999999995"/>
    <n v="2025"/>
    <x v="9"/>
    <n v="10"/>
    <s v="Q4"/>
    <n v="3"/>
    <n v="9.9999999999999992E-2"/>
  </r>
  <r>
    <n v="5995"/>
    <s v="US-2025-168921"/>
    <d v="2025-10-20T00:00:00"/>
    <d v="2025-10-22T00:00:00"/>
    <s v="First Class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  <n v="2025"/>
    <x v="9"/>
    <n v="10"/>
    <s v="Q4"/>
    <n v="2"/>
    <n v="0.3125"/>
  </r>
  <r>
    <n v="5996"/>
    <s v="US-2025-133697"/>
    <d v="2025-10-20T00:00:00"/>
    <d v="2025-10-24T00:00:00"/>
    <s v="Second Class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9"/>
    <n v="2025"/>
    <x v="9"/>
    <n v="10"/>
    <s v="Q4"/>
    <n v="4"/>
    <n v="0.3125"/>
  </r>
  <r>
    <n v="5997"/>
    <s v="US-2025-133697"/>
    <d v="2025-10-20T00:00:00"/>
    <d v="2025-10-24T00:00:00"/>
    <s v="Second Class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5999999999998"/>
    <n v="7"/>
    <n v="0.2"/>
    <n v="15.942500000000001"/>
    <n v="2025"/>
    <x v="9"/>
    <n v="10"/>
    <s v="Q4"/>
    <n v="4"/>
    <n v="0.3125"/>
  </r>
  <r>
    <n v="5998"/>
    <s v="US-2025-160220"/>
    <d v="2025-10-20T00:00:00"/>
    <d v="2025-10-26T00:00:00"/>
    <s v="Standard Class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99"/>
    <n v="2025"/>
    <x v="9"/>
    <n v="10"/>
    <s v="Q4"/>
    <n v="6"/>
    <n v="6.9999999999999993E-2"/>
  </r>
  <r>
    <n v="5999"/>
    <s v="US-2025-160220"/>
    <d v="2025-10-20T00:00:00"/>
    <d v="2025-10-26T00:00:00"/>
    <s v="Standard Class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7"/>
    <n v="6"/>
    <n v="0"/>
    <n v="35.195999999999998"/>
    <n v="2025"/>
    <x v="9"/>
    <n v="10"/>
    <s v="Q4"/>
    <n v="6"/>
    <n v="0.27999999999999997"/>
  </r>
  <r>
    <n v="6000"/>
    <s v="US-2025-160220"/>
    <d v="2025-10-20T00:00:00"/>
    <d v="2025-10-26T00:00:00"/>
    <s v="Standard Class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600000000002"/>
    <n v="2025"/>
    <x v="9"/>
    <n v="10"/>
    <s v="Q4"/>
    <n v="6"/>
    <n v="0.27"/>
  </r>
  <r>
    <n v="6001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19999999999"/>
    <n v="2025"/>
    <x v="9"/>
    <n v="10"/>
    <s v="Q4"/>
    <n v="0"/>
    <n v="0.25999999999999995"/>
  </r>
  <r>
    <n v="6002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"/>
    <n v="3"/>
    <n v="0.2"/>
    <n v="12.1068"/>
    <n v="2025"/>
    <x v="9"/>
    <n v="10"/>
    <s v="Q4"/>
    <n v="6"/>
    <n v="0.05"/>
  </r>
  <r>
    <n v="6003"/>
    <s v="US-2025-136322"/>
    <d v="2025-10-21T00:00:00"/>
    <d v="2025-10-26T00:00:00"/>
    <s v="Standard Class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7999999999998"/>
    <n v="2"/>
    <n v="0.2"/>
    <n v="9.6831999999999994"/>
    <n v="2025"/>
    <x v="9"/>
    <n v="10"/>
    <s v="Q4"/>
    <n v="5"/>
    <n v="0.21249999999999999"/>
  </r>
  <r>
    <n v="6004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"/>
    <n v="2025"/>
    <x v="9"/>
    <n v="10"/>
    <s v="Q4"/>
    <n v="6"/>
    <n v="0.27999999999999997"/>
  </r>
  <r>
    <n v="6005"/>
    <s v="US-2025-125080"/>
    <d v="2025-10-21T00:00:00"/>
    <d v="2025-10-26T00:00:00"/>
    <s v="Standard Class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59999999999"/>
    <n v="2025"/>
    <x v="9"/>
    <n v="10"/>
    <s v="Q4"/>
    <n v="5"/>
    <n v="-0.35"/>
  </r>
  <r>
    <n v="6006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  <n v="2025"/>
    <x v="9"/>
    <n v="10"/>
    <s v="Q4"/>
    <n v="6"/>
    <n v="0.45999999999999996"/>
  </r>
  <r>
    <n v="6007"/>
    <s v="US-2025-138478"/>
    <d v="2025-10-21T00:00:00"/>
    <d v="2025-10-26T00:00:00"/>
    <s v="Second Class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  <n v="2025"/>
    <x v="9"/>
    <n v="10"/>
    <s v="Q4"/>
    <n v="5"/>
    <n v="0.26"/>
  </r>
  <r>
    <n v="6008"/>
    <s v="US-2025-138478"/>
    <d v="2025-10-21T00:00:00"/>
    <d v="2025-10-26T00:00:00"/>
    <s v="Second Class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59999999997"/>
    <n v="3"/>
    <n v="0.2"/>
    <n v="1644.2913000000001"/>
    <n v="2025"/>
    <x v="9"/>
    <n v="10"/>
    <s v="Q4"/>
    <n v="5"/>
    <n v="0.36250000000000004"/>
  </r>
  <r>
    <n v="6009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x v="1"/>
    <s v="OFF-BI-10002412"/>
    <x v="0"/>
    <s v="Binders"/>
    <s v="Wilson Jones â€œSnapâ€ Scratch Pad Binder Tool for Ring Binders"/>
    <n v="23.2"/>
    <n v="4"/>
    <n v="0"/>
    <n v="10.44"/>
    <n v="2025"/>
    <x v="9"/>
    <n v="10"/>
    <s v="Q4"/>
    <n v="0"/>
    <n v="0.45"/>
  </r>
  <r>
    <n v="6010"/>
    <s v="US-2025-151169"/>
    <d v="2025-10-21T00:00:00"/>
    <d v="2025-10-26T00:00:00"/>
    <s v="Standard Class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  <n v="2025"/>
    <x v="9"/>
    <n v="10"/>
    <s v="Q4"/>
    <n v="5"/>
    <n v="0.45"/>
  </r>
  <r>
    <n v="6011"/>
    <s v="US-2025-136322"/>
    <d v="2025-10-21T00:00:00"/>
    <d v="2025-10-26T00:00:00"/>
    <s v="Standard Class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1999999999999"/>
    <n v="8"/>
    <n v="0.7"/>
    <n v="-21.084800000000001"/>
    <n v="2025"/>
    <x v="9"/>
    <n v="10"/>
    <s v="Q4"/>
    <n v="5"/>
    <n v="-0.73333333333333339"/>
  </r>
  <r>
    <n v="6012"/>
    <s v="US-2025-138478"/>
    <d v="2025-10-21T00:00:00"/>
    <d v="2025-10-26T00:00:00"/>
    <s v="Second Class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199999999999"/>
    <n v="2025"/>
    <x v="9"/>
    <n v="10"/>
    <s v="Q4"/>
    <n v="5"/>
    <n v="0.48999999999999994"/>
  </r>
  <r>
    <n v="6013"/>
    <s v="US-2025-112340"/>
    <d v="2025-10-21T00:00:00"/>
    <d v="2025-10-27T00:00:00"/>
    <s v="Standard Class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2"/>
    <n v="3"/>
    <n v="0"/>
    <n v="11.2308"/>
    <n v="2025"/>
    <x v="9"/>
    <n v="10"/>
    <s v="Q4"/>
    <n v="6"/>
    <n v="0.49"/>
  </r>
  <r>
    <n v="6014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1"/>
    <n v="2025"/>
    <x v="9"/>
    <n v="10"/>
    <s v="Q4"/>
    <n v="0"/>
    <n v="0.27999999999999997"/>
  </r>
  <r>
    <n v="6015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798"/>
    <n v="2025"/>
    <x v="9"/>
    <n v="10"/>
    <s v="Q4"/>
    <n v="6"/>
    <n v="9.9999999999999395E-3"/>
  </r>
  <r>
    <n v="6016"/>
    <s v="US-2025-144729"/>
    <d v="2025-10-21T00:00:00"/>
    <d v="2025-10-25T00:00:00"/>
    <s v="Standard Class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"/>
    <n v="2025"/>
    <x v="9"/>
    <n v="10"/>
    <s v="Q4"/>
    <n v="4"/>
    <n v="0.01"/>
  </r>
  <r>
    <n v="6017"/>
    <s v="US-2025-169334"/>
    <d v="2025-10-21T00:00:00"/>
    <d v="2025-10-24T00:00:00"/>
    <s v="Second Class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"/>
    <n v="9"/>
    <n v="0.2"/>
    <n v="6.97949999999999"/>
    <n v="2025"/>
    <x v="9"/>
    <n v="10"/>
    <s v="Q4"/>
    <n v="3"/>
    <n v="6.249999999999991E-2"/>
  </r>
  <r>
    <n v="6018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x v="1"/>
    <s v="OFF-SU-10001225"/>
    <x v="0"/>
    <s v="Supplies"/>
    <s v="Staple remover"/>
    <n v="7.36"/>
    <n v="2"/>
    <n v="0"/>
    <n v="0.1472"/>
    <n v="2025"/>
    <x v="9"/>
    <n v="10"/>
    <s v="Q4"/>
    <n v="0"/>
    <n v="0.02"/>
  </r>
  <r>
    <n v="6019"/>
    <s v="US-2025-166373"/>
    <d v="2025-10-21T00:00:00"/>
    <d v="2025-10-25T00:00:00"/>
    <s v="Standard Class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"/>
    <n v="6"/>
    <n v="0.2"/>
    <n v="-9.282"/>
    <n v="2025"/>
    <x v="9"/>
    <n v="10"/>
    <s v="Q4"/>
    <n v="4"/>
    <n v="-8.7500000000000008E-2"/>
  </r>
  <r>
    <n v="6020"/>
    <s v="US-2025-111493"/>
    <d v="2025-10-21T00:00:00"/>
    <d v="2025-10-22T00:00:00"/>
    <s v="First Class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60000000000007"/>
    <n v="2025"/>
    <x v="9"/>
    <n v="10"/>
    <s v="Q4"/>
    <n v="1"/>
    <n v="0.1"/>
  </r>
  <r>
    <n v="6021"/>
    <s v="US-2025-133669"/>
    <d v="2025-10-21T00:00:00"/>
    <d v="2025-10-27T00:00:00"/>
    <s v="Standard Class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4"/>
    <n v="2025"/>
    <x v="9"/>
    <n v="10"/>
    <s v="Q4"/>
    <n v="6"/>
    <n v="-0.2"/>
  </r>
  <r>
    <n v="6022"/>
    <s v="US-2025-165148"/>
    <d v="2025-10-22T00:00:00"/>
    <d v="2025-10-24T00:00:00"/>
    <s v="First Class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"/>
    <n v="5"/>
    <n v="0"/>
    <n v="10.048"/>
    <n v="2025"/>
    <x v="9"/>
    <n v="10"/>
    <s v="Q4"/>
    <n v="2"/>
    <n v="0.32"/>
  </r>
  <r>
    <n v="6023"/>
    <s v="US-2025-169887"/>
    <d v="2025-10-22T00:00:00"/>
    <d v="2025-10-22T00:00:00"/>
    <s v="Same Day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2000000000001"/>
    <n v="2025"/>
    <x v="9"/>
    <n v="10"/>
    <s v="Q4"/>
    <n v="0"/>
    <n v="0.3"/>
  </r>
  <r>
    <n v="6024"/>
    <s v="US-2025-116400"/>
    <d v="2025-10-22T00:00:00"/>
    <d v="2025-10-24T00:00:00"/>
    <s v="First Class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"/>
    <n v="2025"/>
    <x v="9"/>
    <n v="10"/>
    <s v="Q4"/>
    <n v="2"/>
    <n v="0.27999999999999997"/>
  </r>
  <r>
    <n v="6025"/>
    <s v="US-2025-169887"/>
    <d v="2025-10-22T00:00:00"/>
    <d v="2025-10-22T00:00:00"/>
    <s v="Same Day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  <n v="2025"/>
    <x v="9"/>
    <n v="10"/>
    <s v="Q4"/>
    <n v="0"/>
    <n v="0.26999999999999996"/>
  </r>
  <r>
    <n v="6026"/>
    <s v="US-2025-169887"/>
    <d v="2025-10-22T00:00:00"/>
    <d v="2025-10-22T00:00:00"/>
    <s v="Same Day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  <n v="2025"/>
    <x v="9"/>
    <n v="10"/>
    <s v="Q4"/>
    <n v="0"/>
    <n v="0.48"/>
  </r>
  <r>
    <n v="6027"/>
    <s v="US-2025-165484"/>
    <d v="2025-10-23T00:00:00"/>
    <d v="2025-10-29T00:00:00"/>
    <s v="Standard Class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7000000000001"/>
    <n v="2025"/>
    <x v="9"/>
    <n v="10"/>
    <s v="Q4"/>
    <n v="6"/>
    <n v="-0.75000000000000011"/>
  </r>
  <r>
    <n v="6028"/>
    <s v="US-2025-151323"/>
    <d v="2025-10-23T00:00:00"/>
    <d v="2025-10-28T00:00:00"/>
    <s v="Standard Class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39999999999993"/>
    <n v="2025"/>
    <x v="9"/>
    <n v="10"/>
    <s v="Q4"/>
    <n v="5"/>
    <n v="0.47999999999999993"/>
  </r>
  <r>
    <n v="6029"/>
    <s v="US-2025-132661"/>
    <d v="2025-10-23T00:00:00"/>
    <d v="2025-10-29T00:00:00"/>
    <s v="Standard Class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800000000001"/>
    <n v="2025"/>
    <x v="9"/>
    <n v="10"/>
    <s v="Q4"/>
    <n v="6"/>
    <n v="0.47000000000000008"/>
  </r>
  <r>
    <n v="6030"/>
    <s v="US-2025-165484"/>
    <d v="2025-10-23T00:00:00"/>
    <d v="2025-10-29T00:00:00"/>
    <s v="Standard Class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200000000001"/>
    <n v="2025"/>
    <x v="9"/>
    <n v="10"/>
    <s v="Q4"/>
    <n v="6"/>
    <n v="0.32500000000000001"/>
  </r>
  <r>
    <n v="6031"/>
    <s v="US-2025-158925"/>
    <d v="2025-10-24T00:00:00"/>
    <d v="2025-10-28T00:00:00"/>
    <s v="Standard Class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"/>
    <n v="3"/>
    <n v="0.2"/>
    <n v="5.4432"/>
    <n v="2025"/>
    <x v="9"/>
    <n v="10"/>
    <s v="Q4"/>
    <n v="4"/>
    <n v="0.35000000000000003"/>
  </r>
  <r>
    <n v="6032"/>
    <s v="US-2025-118311"/>
    <d v="2025-10-24T00:00:00"/>
    <d v="2025-10-28T00:00:00"/>
    <s v="Standard Class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  <n v="2025"/>
    <x v="9"/>
    <n v="10"/>
    <s v="Q4"/>
    <n v="4"/>
    <n v="0.36"/>
  </r>
  <r>
    <n v="6033"/>
    <s v="US-2025-166275"/>
    <d v="2025-10-24T00:00:00"/>
    <d v="2025-10-24T00:00:00"/>
    <s v="Same Day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699999999999"/>
    <n v="2025"/>
    <x v="9"/>
    <n v="10"/>
    <s v="Q4"/>
    <n v="0"/>
    <n v="0.43"/>
  </r>
  <r>
    <n v="6034"/>
    <s v="US-2025-121748"/>
    <d v="2025-10-24T00:00:00"/>
    <d v="2025-10-28T00:00:00"/>
    <s v="Second Class"/>
    <s v="VW-21775"/>
    <s v="Victoria Wilson"/>
    <x v="2"/>
    <s v="United States"/>
    <s v="Los Angeles"/>
    <s v="California"/>
    <n v="90032"/>
    <x v="3"/>
    <s v="TEC-AC-10002637"/>
    <x v="2"/>
    <s v="Accessories"/>
    <s v="LogitechÂ VX Revolution Cordless Laser Mouse for Notebooks (Black)"/>
    <n v="359.98"/>
    <n v="2"/>
    <n v="0"/>
    <n v="21.598800000000001"/>
    <n v="2025"/>
    <x v="9"/>
    <n v="10"/>
    <s v="Q4"/>
    <n v="4"/>
    <n v="0.06"/>
  </r>
  <r>
    <n v="6035"/>
    <s v="US-2025-121748"/>
    <d v="2025-10-24T00:00:00"/>
    <d v="2025-10-28T00:00:00"/>
    <s v="Second Class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  <n v="2025"/>
    <x v="9"/>
    <n v="10"/>
    <s v="Q4"/>
    <n v="4"/>
    <n v="0.21"/>
  </r>
  <r>
    <n v="6036"/>
    <s v="US-2025-121020"/>
    <d v="2025-10-24T00:00:00"/>
    <d v="2025-10-31T00:00:00"/>
    <s v="Standard Class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200000000001"/>
    <n v="2025"/>
    <x v="9"/>
    <n v="10"/>
    <s v="Q4"/>
    <n v="7"/>
    <n v="7.4999999999999997E-2"/>
  </r>
  <r>
    <n v="6037"/>
    <s v="US-2025-153318"/>
    <d v="2025-10-25T00:00:00"/>
    <d v="2025-10-28T00:00:00"/>
    <s v="First Class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"/>
    <n v="5"/>
    <n v="0.2"/>
    <n v="78.396000000000001"/>
    <n v="2025"/>
    <x v="9"/>
    <n v="10"/>
    <s v="Q4"/>
    <n v="3"/>
    <n v="9.9999999999999992E-2"/>
  </r>
  <r>
    <n v="6038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93"/>
    <n v="2025"/>
    <x v="9"/>
    <n v="10"/>
    <s v="Q4"/>
    <n v="4"/>
    <n v="0.18888888888888888"/>
  </r>
  <r>
    <n v="6039"/>
    <s v="US-2025-120873"/>
    <d v="2025-10-27T00:00:00"/>
    <d v="2025-11-01T00:00:00"/>
    <s v="Second Class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  <n v="2025"/>
    <x v="9"/>
    <n v="10"/>
    <s v="Q4"/>
    <n v="5"/>
    <n v="0.25999999999999995"/>
  </r>
  <r>
    <n v="6040"/>
    <s v="US-2025-152632"/>
    <d v="2025-10-27T00:00:00"/>
    <d v="2025-11-02T00:00:00"/>
    <s v="Standard Class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  <n v="2025"/>
    <x v="9"/>
    <n v="10"/>
    <s v="Q4"/>
    <n v="6"/>
    <n v="0.47999999999999993"/>
  </r>
  <r>
    <n v="6041"/>
    <s v="US-2025-156811"/>
    <d v="2025-10-27T00:00:00"/>
    <d v="2025-11-02T00:00:00"/>
    <s v="Standard Class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"/>
    <n v="2025"/>
    <x v="9"/>
    <n v="10"/>
    <s v="Q4"/>
    <n v="6"/>
    <n v="0.26999999999999996"/>
  </r>
  <r>
    <n v="6042"/>
    <s v="US-2025-156811"/>
    <d v="2025-10-27T00:00:00"/>
    <d v="2025-11-02T00:00:00"/>
    <s v="Standard Class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2"/>
    <n v="3"/>
    <n v="0.2"/>
    <n v="7.8224999999999998"/>
    <n v="2025"/>
    <x v="9"/>
    <n v="10"/>
    <s v="Q4"/>
    <n v="6"/>
    <n v="0.3125"/>
  </r>
  <r>
    <n v="6043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79999999999998"/>
    <n v="2"/>
    <n v="0.2"/>
    <n v="3.2831999999999999"/>
    <n v="2025"/>
    <x v="9"/>
    <n v="10"/>
    <s v="Q4"/>
    <n v="4"/>
    <n v="0.33750000000000002"/>
  </r>
  <r>
    <n v="6044"/>
    <s v="US-2025-117387"/>
    <d v="2025-10-27T00:00:00"/>
    <d v="2025-10-31T00:00:00"/>
    <s v="Standard Class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5999999999996"/>
    <n v="4"/>
    <n v="0.2"/>
    <n v="25.175999999999998"/>
    <n v="2025"/>
    <x v="9"/>
    <n v="10"/>
    <s v="Q4"/>
    <n v="4"/>
    <n v="0.375"/>
  </r>
  <r>
    <n v="6045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7"/>
    <n v="7"/>
    <n v="0"/>
    <n v="12.607699999999999"/>
    <n v="2025"/>
    <x v="9"/>
    <n v="10"/>
    <s v="Q4"/>
    <n v="4"/>
    <n v="0.31"/>
  </r>
  <r>
    <n v="6046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99"/>
    <n v="2025"/>
    <x v="9"/>
    <n v="10"/>
    <s v="Q4"/>
    <n v="4"/>
    <n v="0.04"/>
  </r>
  <r>
    <n v="6047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1999999999998"/>
    <n v="3"/>
    <n v="0.2"/>
    <n v="13.786199999999999"/>
    <n v="2025"/>
    <x v="9"/>
    <n v="10"/>
    <s v="Q4"/>
    <n v="0"/>
    <n v="0.28749999999999998"/>
  </r>
  <r>
    <n v="6048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4000000000001"/>
    <n v="2025"/>
    <x v="9"/>
    <n v="10"/>
    <s v="Q4"/>
    <n v="6"/>
    <n v="0.49000000000000005"/>
  </r>
  <r>
    <n v="6049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8000000000004"/>
    <n v="2"/>
    <n v="0.2"/>
    <n v="0"/>
    <n v="2025"/>
    <x v="9"/>
    <n v="10"/>
    <s v="Q4"/>
    <n v="0"/>
    <n v="0"/>
  </r>
  <r>
    <n v="6050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  <n v="2025"/>
    <x v="9"/>
    <n v="10"/>
    <s v="Q4"/>
    <n v="0"/>
    <n v="0.25"/>
  </r>
  <r>
    <n v="6051"/>
    <s v="US-2025-120369"/>
    <d v="2025-10-28T00:00:00"/>
    <d v="2025-10-28T00:00:00"/>
    <s v="Same Day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"/>
    <n v="5"/>
    <n v="0"/>
    <n v="75.680000000000007"/>
    <n v="2025"/>
    <x v="9"/>
    <n v="10"/>
    <s v="Q4"/>
    <n v="0"/>
    <n v="0.10000000000000002"/>
  </r>
  <r>
    <n v="6052"/>
    <s v="US-2025-125815"/>
    <d v="2025-10-28T00:00:00"/>
    <d v="2025-11-01T00:00:00"/>
    <s v="Second Class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2"/>
    <n v="3"/>
    <n v="0"/>
    <n v="5.2164000000000001"/>
    <n v="2025"/>
    <x v="9"/>
    <n v="10"/>
    <s v="Q4"/>
    <n v="4"/>
    <n v="0.42000000000000004"/>
  </r>
  <r>
    <n v="6053"/>
    <s v="US-2025-140641"/>
    <d v="2025-10-28T00:00:00"/>
    <d v="2025-11-02T00:00:00"/>
    <s v="Standard Class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"/>
    <n v="5"/>
    <n v="0.7"/>
    <n v="-26.733000000000001"/>
    <n v="2025"/>
    <x v="9"/>
    <n v="10"/>
    <s v="Q4"/>
    <n v="5"/>
    <n v="-0.70000000000000007"/>
  </r>
  <r>
    <n v="6054"/>
    <s v="US-2025-134775"/>
    <d v="2025-10-28T00:00:00"/>
    <d v="2025-10-29T00:00:00"/>
    <s v="First Class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  <n v="2025"/>
    <x v="9"/>
    <n v="10"/>
    <s v="Q4"/>
    <n v="1"/>
    <n v="0.35"/>
  </r>
  <r>
    <n v="6055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8000000000004"/>
    <n v="2025"/>
    <x v="9"/>
    <n v="10"/>
    <s v="Q4"/>
    <n v="6"/>
    <n v="0.46000000000000008"/>
  </r>
  <r>
    <n v="6056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4999999999997"/>
    <n v="5"/>
    <n v="0.7"/>
    <n v="-29.94"/>
    <n v="2025"/>
    <x v="9"/>
    <n v="10"/>
    <s v="Q4"/>
    <n v="0"/>
    <n v="-0.8"/>
  </r>
  <r>
    <n v="6057"/>
    <s v="US-2025-144393"/>
    <d v="2025-10-28T00:00:00"/>
    <d v="2025-11-04T00:00:00"/>
    <s v="Standard Class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"/>
    <n v="4"/>
    <n v="0.7"/>
    <n v="-14.0928"/>
    <n v="2025"/>
    <x v="9"/>
    <n v="10"/>
    <s v="Q4"/>
    <n v="7"/>
    <n v="-0.8"/>
  </r>
  <r>
    <n v="6058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x v="1"/>
    <s v="OFF-PA-10002105"/>
    <x v="0"/>
    <s v="Paper"/>
    <s v="Xerox 223"/>
    <n v="32.4"/>
    <n v="5"/>
    <n v="0"/>
    <n v="15.552"/>
    <n v="2025"/>
    <x v="9"/>
    <n v="10"/>
    <s v="Q4"/>
    <n v="6"/>
    <n v="0.48"/>
  </r>
  <r>
    <n v="6059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x v="1"/>
    <s v="OFF-PA-10004243"/>
    <x v="0"/>
    <s v="Paper"/>
    <s v="Xerox 1939"/>
    <n v="56.91"/>
    <n v="3"/>
    <n v="0"/>
    <n v="27.316800000000001"/>
    <n v="2025"/>
    <x v="9"/>
    <n v="10"/>
    <s v="Q4"/>
    <n v="6"/>
    <n v="0.48000000000000004"/>
  </r>
  <r>
    <n v="6060"/>
    <s v="US-2025-134775"/>
    <d v="2025-10-28T00:00:00"/>
    <d v="2025-10-29T00:00:00"/>
    <s v="First Class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  <n v="2025"/>
    <x v="9"/>
    <n v="10"/>
    <s v="Q4"/>
    <n v="1"/>
    <n v="0.5"/>
  </r>
  <r>
    <n v="6061"/>
    <s v="US-2025-130162"/>
    <d v="2025-10-28T00:00:00"/>
    <d v="2025-11-01T00:00:00"/>
    <s v="Standard Class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799999999999"/>
    <n v="2025"/>
    <x v="9"/>
    <n v="10"/>
    <s v="Q4"/>
    <n v="4"/>
    <n v="0.27999999999999997"/>
  </r>
  <r>
    <n v="6062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9"/>
    <n v="2025"/>
    <x v="9"/>
    <n v="10"/>
    <s v="Q4"/>
    <n v="6"/>
    <n v="1.0000000000000092E-2"/>
  </r>
  <r>
    <n v="6063"/>
    <s v="US-2025-130162"/>
    <d v="2025-10-28T00:00:00"/>
    <d v="2025-11-01T00:00:00"/>
    <s v="Standard Class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"/>
    <n v="2025"/>
    <x v="9"/>
    <n v="10"/>
    <s v="Q4"/>
    <n v="4"/>
    <n v="7.5000000000000011E-2"/>
  </r>
  <r>
    <n v="6064"/>
    <s v="US-2025-146682"/>
    <d v="2025-10-29T00:00:00"/>
    <d v="2025-10-31T00:00:00"/>
    <s v="First Class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  <n v="2025"/>
    <x v="9"/>
    <n v="10"/>
    <s v="Q4"/>
    <n v="2"/>
    <n v="0.47999999999999993"/>
  </r>
  <r>
    <n v="6065"/>
    <s v="US-2025-112389"/>
    <d v="2025-10-29T00:00:00"/>
    <d v="2025-11-02T00:00:00"/>
    <s v="Standard Class"/>
    <s v="JM-15655"/>
    <s v="Jim Mitchum"/>
    <x v="2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1999999999998"/>
    <n v="2025"/>
    <x v="9"/>
    <n v="10"/>
    <s v="Q4"/>
    <n v="4"/>
    <n v="0.26"/>
  </r>
  <r>
    <n v="6066"/>
    <s v="US-2025-131912"/>
    <d v="2025-10-29T00:00:00"/>
    <d v="2025-11-01T00:00:00"/>
    <s v="Second Class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8000000000002"/>
    <n v="2025"/>
    <x v="9"/>
    <n v="10"/>
    <s v="Q4"/>
    <n v="3"/>
    <n v="0.32500000000000001"/>
  </r>
  <r>
    <n v="6067"/>
    <s v="US-2025-112389"/>
    <d v="2025-10-29T00:00:00"/>
    <d v="2025-11-02T00:00:00"/>
    <s v="Standard Class"/>
    <s v="JM-15655"/>
    <s v="Jim Mitchum"/>
    <x v="2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899"/>
    <n v="2025"/>
    <x v="9"/>
    <n v="10"/>
    <s v="Q4"/>
    <n v="4"/>
    <n v="9.9999999999999742E-3"/>
  </r>
  <r>
    <n v="6068"/>
    <s v="US-2025-167290"/>
    <d v="2025-10-30T00:00:00"/>
    <d v="2025-11-04T00:00:00"/>
    <s v="Standard Class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4"/>
    <n v="2025"/>
    <x v="9"/>
    <n v="10"/>
    <s v="Q4"/>
    <n v="5"/>
    <n v="0.3"/>
  </r>
  <r>
    <n v="6069"/>
    <s v="US-2025-153836"/>
    <d v="2025-10-30T00:00:00"/>
    <d v="2025-11-03T00:00:00"/>
    <s v="Standard Class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5"/>
    <n v="5"/>
    <n v="0"/>
    <n v="32.186"/>
    <n v="2025"/>
    <x v="9"/>
    <n v="10"/>
    <s v="Q4"/>
    <n v="4"/>
    <n v="0.27999999999999997"/>
  </r>
  <r>
    <n v="6070"/>
    <s v="US-2025-153836"/>
    <d v="2025-10-30T00:00:00"/>
    <d v="2025-11-03T00:00:00"/>
    <s v="Standard Class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1999999999999"/>
    <n v="3"/>
    <n v="0.2"/>
    <n v="10.0632"/>
    <n v="2025"/>
    <x v="9"/>
    <n v="10"/>
    <s v="Q4"/>
    <n v="4"/>
    <n v="0.35000000000000003"/>
  </r>
  <r>
    <n v="6071"/>
    <s v="US-2025-105291"/>
    <d v="2025-10-30T00:00:00"/>
    <d v="2025-11-04T00:00:00"/>
    <s v="Standard Class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6000000000001"/>
    <n v="2025"/>
    <x v="9"/>
    <n v="10"/>
    <s v="Q4"/>
    <n v="5"/>
    <n v="0.33"/>
  </r>
  <r>
    <n v="6072"/>
    <s v="US-2025-119165"/>
    <d v="2025-10-31T00:00:00"/>
    <d v="2025-11-06T00:00:00"/>
    <s v="Standard Class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1"/>
    <n v="2025"/>
    <x v="9"/>
    <n v="10"/>
    <s v="Q4"/>
    <n v="6"/>
    <n v="-2.8571428571428571E-2"/>
  </r>
  <r>
    <n v="6073"/>
    <s v="US-2025-146913"/>
    <d v="2025-10-31T00:00:00"/>
    <d v="2025-11-05T00:00:00"/>
    <s v="Standard Class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"/>
    <n v="5"/>
    <n v="0.2"/>
    <n v="70.195999999999998"/>
    <n v="2025"/>
    <x v="9"/>
    <n v="10"/>
    <s v="Q4"/>
    <n v="5"/>
    <n v="4.9999999999999996E-2"/>
  </r>
  <r>
    <n v="6074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7"/>
    <n v="3"/>
    <n v="0"/>
    <n v="81.173400000000001"/>
    <n v="2025"/>
    <x v="9"/>
    <n v="10"/>
    <s v="Q4"/>
    <n v="5"/>
    <n v="0.21999999999999997"/>
  </r>
  <r>
    <n v="6075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1999999999998"/>
    <n v="2025"/>
    <x v="9"/>
    <n v="10"/>
    <s v="Q4"/>
    <n v="5"/>
    <n v="0.27999999999999997"/>
  </r>
  <r>
    <n v="6076"/>
    <s v="US-2025-142251"/>
    <d v="2025-10-31T00:00:00"/>
    <d v="2025-11-04T00:00:00"/>
    <s v="Second Class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4"/>
    <n v="2025"/>
    <x v="9"/>
    <n v="10"/>
    <s v="Q4"/>
    <n v="4"/>
    <n v="0.35000000000000003"/>
  </r>
  <r>
    <n v="6077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  <n v="2025"/>
    <x v="9"/>
    <n v="10"/>
    <s v="Q4"/>
    <n v="5"/>
    <n v="3.0000000000000061E-2"/>
  </r>
  <r>
    <n v="6078"/>
    <s v="US-2025-144218"/>
    <d v="2025-10-31T00:00:00"/>
    <d v="2025-11-04T00:00:00"/>
    <s v="Standard Class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  <n v="2025"/>
    <x v="9"/>
    <n v="10"/>
    <s v="Q4"/>
    <n v="4"/>
    <n v="0.26"/>
  </r>
  <r>
    <n v="6079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7999999999996"/>
    <n v="2025"/>
    <x v="9"/>
    <n v="10"/>
    <s v="Q4"/>
    <n v="5"/>
    <n v="0.27999999999999997"/>
  </r>
  <r>
    <n v="6080"/>
    <s v="US-2025-159212"/>
    <d v="2025-11-01T00:00:00"/>
    <d v="2025-11-05T00:00:00"/>
    <s v="Standard Class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"/>
    <n v="3"/>
    <n v="0"/>
    <n v="118.3413"/>
    <n v="2025"/>
    <x v="10"/>
    <n v="11"/>
    <s v="Q4"/>
    <n v="4"/>
    <n v="0.47000000000000003"/>
  </r>
  <r>
    <n v="6081"/>
    <s v="US-2025-100671"/>
    <d v="2025-11-01T00:00:00"/>
    <d v="2025-11-04T00:00:00"/>
    <s v="First Class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"/>
    <n v="9"/>
    <n v="0.2"/>
    <n v="6.97949999999999"/>
    <n v="2025"/>
    <x v="10"/>
    <n v="11"/>
    <s v="Q4"/>
    <n v="3"/>
    <n v="6.249999999999991E-2"/>
  </r>
  <r>
    <n v="6082"/>
    <s v="US-2025-129196"/>
    <d v="2025-11-01T00:00:00"/>
    <d v="2025-11-07T00:00:00"/>
    <s v="Standard Class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4"/>
    <n v="2025"/>
    <x v="10"/>
    <n v="11"/>
    <s v="Q4"/>
    <n v="6"/>
    <n v="0.26250000000000001"/>
  </r>
  <r>
    <n v="6083"/>
    <s v="US-2025-159212"/>
    <d v="2025-11-01T00:00:00"/>
    <d v="2025-11-05T00:00:00"/>
    <s v="Standard Class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01"/>
    <n v="2025"/>
    <x v="10"/>
    <n v="11"/>
    <s v="Q4"/>
    <n v="4"/>
    <n v="0.27999999999999997"/>
  </r>
  <r>
    <n v="6084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"/>
    <n v="2"/>
    <n v="0.2"/>
    <n v="-29.9178"/>
    <n v="2025"/>
    <x v="10"/>
    <n v="11"/>
    <s v="Q4"/>
    <n v="3"/>
    <n v="-0.13749999999999998"/>
  </r>
  <r>
    <n v="6085"/>
    <s v="US-2025-134180"/>
    <d v="2025-11-03T00:00:00"/>
    <d v="2025-11-07T00:00:00"/>
    <s v="Standard Class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3"/>
    <n v="2025"/>
    <x v="10"/>
    <n v="11"/>
    <s v="Q4"/>
    <n v="4"/>
    <n v="-2.8571428571428574E-2"/>
  </r>
  <r>
    <n v="6086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  <n v="2025"/>
    <x v="10"/>
    <n v="11"/>
    <s v="Q4"/>
    <n v="5"/>
    <n v="0.37999999999999995"/>
  </r>
  <r>
    <n v="6087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  <n v="2025"/>
    <x v="10"/>
    <n v="11"/>
    <s v="Q4"/>
    <n v="5"/>
    <n v="0.19"/>
  </r>
  <r>
    <n v="6088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6"/>
    <n v="2025"/>
    <x v="10"/>
    <n v="11"/>
    <s v="Q4"/>
    <n v="5"/>
    <n v="0.33"/>
  </r>
  <r>
    <n v="6089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"/>
    <n v="2025"/>
    <x v="10"/>
    <n v="11"/>
    <s v="Q4"/>
    <n v="3"/>
    <n v="0.39"/>
  </r>
  <r>
    <n v="6090"/>
    <s v="US-2025-128867"/>
    <d v="2025-11-03T00:00:00"/>
    <d v="2025-11-10T00:00:00"/>
    <s v="Standard Class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8"/>
    <n v="2025"/>
    <x v="10"/>
    <n v="11"/>
    <s v="Q4"/>
    <n v="7"/>
    <n v="0.30000000000000004"/>
  </r>
  <r>
    <n v="6091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8000000000002"/>
    <n v="2025"/>
    <x v="10"/>
    <n v="11"/>
    <s v="Q4"/>
    <n v="5"/>
    <n v="0.26"/>
  </r>
  <r>
    <n v="6092"/>
    <s v="US-2025-127250"/>
    <d v="2025-11-03T00:00:00"/>
    <d v="2025-11-07T00:00:00"/>
    <s v="Standard Class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  <n v="2025"/>
    <x v="10"/>
    <n v="11"/>
    <s v="Q4"/>
    <n v="4"/>
    <n v="0.27"/>
  </r>
  <r>
    <n v="6093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5"/>
    <n v="2025"/>
    <x v="10"/>
    <n v="11"/>
    <s v="Q4"/>
    <n v="5"/>
    <n v="0.3"/>
  </r>
  <r>
    <n v="6094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9"/>
    <n v="2025"/>
    <x v="10"/>
    <n v="11"/>
    <s v="Q4"/>
    <n v="5"/>
    <n v="0.32500000000000001"/>
  </r>
  <r>
    <n v="6095"/>
    <s v="US-2025-159023"/>
    <d v="2025-11-03T00:00:00"/>
    <d v="2025-11-05T00:00:00"/>
    <s v="First Class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  <n v="2025"/>
    <x v="10"/>
    <n v="11"/>
    <s v="Q4"/>
    <n v="2"/>
    <n v="-0.83333333333333326"/>
  </r>
  <r>
    <n v="6096"/>
    <s v="US-2025-128867"/>
    <d v="2025-11-03T00:00:00"/>
    <d v="2025-11-10T00:00:00"/>
    <s v="Standard Class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"/>
    <n v="6"/>
    <n v="0"/>
    <n v="13.3476"/>
    <n v="2025"/>
    <x v="10"/>
    <n v="11"/>
    <s v="Q4"/>
    <n v="7"/>
    <n v="0.49000000000000005"/>
  </r>
  <r>
    <n v="6097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200000000001"/>
    <n v="2025"/>
    <x v="10"/>
    <n v="11"/>
    <s v="Q4"/>
    <n v="5"/>
    <n v="0.36249999999999999"/>
  </r>
  <r>
    <n v="6098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"/>
    <n v="7"/>
    <n v="0"/>
    <n v="5.0358000000000001"/>
    <n v="2025"/>
    <x v="10"/>
    <n v="11"/>
    <s v="Q4"/>
    <n v="5"/>
    <n v="0.33"/>
  </r>
  <r>
    <n v="6099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  <n v="2025"/>
    <x v="10"/>
    <n v="11"/>
    <s v="Q4"/>
    <n v="5"/>
    <n v="0.48"/>
  </r>
  <r>
    <n v="6100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700000000001"/>
    <n v="2025"/>
    <x v="10"/>
    <n v="11"/>
    <s v="Q4"/>
    <n v="3"/>
    <n v="0.47000000000000003"/>
  </r>
  <r>
    <n v="6101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  <n v="2025"/>
    <x v="10"/>
    <n v="11"/>
    <s v="Q4"/>
    <n v="5"/>
    <n v="0.48000000000000004"/>
  </r>
  <r>
    <n v="6102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200000000003"/>
    <n v="2025"/>
    <x v="10"/>
    <n v="11"/>
    <s v="Q4"/>
    <n v="5"/>
    <n v="0.49000000000000005"/>
  </r>
  <r>
    <n v="6103"/>
    <s v="US-2025-160136"/>
    <d v="2025-11-03T00:00:00"/>
    <d v="2025-11-09T00:00:00"/>
    <s v="Standard Class"/>
    <s v="PJ-18835"/>
    <s v="Patrick Jones"/>
    <x v="2"/>
    <s v="United States"/>
    <s v="Dallas"/>
    <s v="Texas"/>
    <n v="75217"/>
    <x v="0"/>
    <s v="OFF-PA-10002160"/>
    <x v="0"/>
    <s v="Paper"/>
    <s v="Xerox 1978"/>
    <n v="9.2479999999999993"/>
    <n v="2"/>
    <n v="0.2"/>
    <n v="3.3523999999999998"/>
    <n v="2025"/>
    <x v="10"/>
    <n v="11"/>
    <s v="Q4"/>
    <n v="6"/>
    <n v="0.36249999999999999"/>
  </r>
  <r>
    <n v="6104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5"/>
    <n v="3"/>
    <n v="0"/>
    <n v="150.98400000000001"/>
    <n v="2025"/>
    <x v="10"/>
    <n v="11"/>
    <s v="Q4"/>
    <n v="5"/>
    <n v="0.48000000000000004"/>
  </r>
  <r>
    <n v="6105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  <n v="2025"/>
    <x v="10"/>
    <n v="11"/>
    <s v="Q4"/>
    <n v="3"/>
    <n v="0.35"/>
  </r>
  <r>
    <n v="6106"/>
    <s v="US-2025-134180"/>
    <d v="2025-11-03T00:00:00"/>
    <d v="2025-11-07T00:00:00"/>
    <s v="Standard Class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4"/>
    <n v="2025"/>
    <x v="10"/>
    <n v="11"/>
    <s v="Q4"/>
    <n v="4"/>
    <n v="0.2"/>
  </r>
  <r>
    <n v="6107"/>
    <s v="US-2025-159023"/>
    <d v="2025-11-03T00:00:00"/>
    <d v="2025-11-05T00:00:00"/>
    <s v="First Class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1"/>
    <n v="3"/>
    <n v="0.7"/>
    <n v="-251.98740000000001"/>
    <n v="2025"/>
    <x v="10"/>
    <n v="11"/>
    <s v="Q4"/>
    <n v="2"/>
    <n v="-1.4"/>
  </r>
  <r>
    <n v="6108"/>
    <s v="US-2025-163328"/>
    <d v="2025-11-04T00:00:00"/>
    <d v="2025-11-06T00:00:00"/>
    <s v="Second Class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199999999998"/>
    <n v="3"/>
    <n v="0.2"/>
    <n v="-97.552800000000104"/>
    <n v="2025"/>
    <x v="10"/>
    <n v="11"/>
    <s v="Q4"/>
    <n v="2"/>
    <n v="-0.15000000000000016"/>
  </r>
  <r>
    <n v="6109"/>
    <s v="US-2025-163328"/>
    <d v="2025-11-04T00:00:00"/>
    <d v="2025-11-06T00:00:00"/>
    <s v="Second Class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400000000001"/>
    <n v="1"/>
    <n v="0.2"/>
    <n v="-14.4078"/>
    <n v="2025"/>
    <x v="10"/>
    <n v="11"/>
    <s v="Q4"/>
    <n v="2"/>
    <n v="-0.13749999999999998"/>
  </r>
  <r>
    <n v="6110"/>
    <s v="US-2025-111563"/>
    <d v="2025-11-04T00:00:00"/>
    <d v="2025-11-08T00:00:00"/>
    <s v="Standard Class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1999999999995"/>
    <n v="4"/>
    <n v="0.6"/>
    <n v="-84.2928"/>
    <n v="2025"/>
    <x v="10"/>
    <n v="11"/>
    <s v="Q4"/>
    <n v="4"/>
    <n v="-1.2750000000000001"/>
  </r>
  <r>
    <n v="6111"/>
    <s v="US-2025-165827"/>
    <d v="2025-11-04T00:00:00"/>
    <d v="2025-11-09T00:00:00"/>
    <s v="Standard Class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6000000000004"/>
    <n v="2025"/>
    <x v="10"/>
    <n v="11"/>
    <s v="Q4"/>
    <n v="5"/>
    <n v="0.16250000000000001"/>
  </r>
  <r>
    <n v="6112"/>
    <s v="US-2025-111563"/>
    <d v="2025-11-04T00:00:00"/>
    <d v="2025-11-08T00:00:00"/>
    <s v="Standard Class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5999999999999"/>
    <n v="3"/>
    <n v="0.6"/>
    <n v="-5.6879999999999997"/>
    <n v="2025"/>
    <x v="10"/>
    <n v="11"/>
    <s v="Q4"/>
    <n v="4"/>
    <n v="-0.5"/>
  </r>
  <r>
    <n v="6113"/>
    <s v="US-2025-163755"/>
    <d v="2025-11-04T00:00:00"/>
    <d v="2025-11-08T00:00:00"/>
    <s v="Second Class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600000000001"/>
    <n v="2025"/>
    <x v="10"/>
    <n v="11"/>
    <s v="Q4"/>
    <n v="4"/>
    <n v="0.17"/>
  </r>
  <r>
    <n v="6114"/>
    <s v="US-2025-166443"/>
    <d v="2025-11-04T00:00:00"/>
    <d v="2025-11-05T00:00:00"/>
    <s v="First Class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  <n v="2025"/>
    <x v="10"/>
    <n v="11"/>
    <s v="Q4"/>
    <n v="1"/>
    <n v="0.43000000000000005"/>
  </r>
  <r>
    <n v="6115"/>
    <s v="US-2025-162236"/>
    <d v="2025-11-04T00:00:00"/>
    <d v="2025-11-06T00:00:00"/>
    <s v="Second Class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"/>
    <n v="10"/>
    <n v="0.4"/>
    <n v="-292.10000000000002"/>
    <n v="2025"/>
    <x v="10"/>
    <n v="11"/>
    <s v="Q4"/>
    <n v="2"/>
    <n v="-0.33333333333333337"/>
  </r>
  <r>
    <n v="6116"/>
    <s v="US-2025-146766"/>
    <d v="2025-11-04T00:00:00"/>
    <d v="2025-11-04T00:00:00"/>
    <s v="Same Day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99"/>
    <n v="2025"/>
    <x v="10"/>
    <n v="11"/>
    <s v="Q4"/>
    <n v="0"/>
    <n v="0.28999999999999998"/>
  </r>
  <r>
    <n v="6117"/>
    <s v="US-2025-119018"/>
    <d v="2025-11-04T00:00:00"/>
    <d v="2025-11-08T00:00:00"/>
    <s v="Standard Class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9"/>
    <n v="2025"/>
    <x v="10"/>
    <n v="11"/>
    <s v="Q4"/>
    <n v="4"/>
    <n v="0.3125"/>
  </r>
  <r>
    <n v="6118"/>
    <s v="US-2025-119018"/>
    <d v="2025-11-04T00:00:00"/>
    <d v="2025-11-08T00:00:00"/>
    <s v="Standard Class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19999999999997"/>
    <n v="2"/>
    <n v="0.2"/>
    <n v="2.7955999999999999"/>
    <n v="2025"/>
    <x v="10"/>
    <n v="11"/>
    <s v="Q4"/>
    <n v="4"/>
    <n v="0.36249999999999999"/>
  </r>
  <r>
    <n v="6119"/>
    <s v="US-2025-143308"/>
    <d v="2025-11-04T00:00:00"/>
    <d v="2025-11-04T00:00:00"/>
    <s v="Same Day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  <n v="2025"/>
    <x v="10"/>
    <n v="11"/>
    <s v="Q4"/>
    <n v="0"/>
    <n v="0.49"/>
  </r>
  <r>
    <n v="6120"/>
    <s v="US-2025-163328"/>
    <d v="2025-11-04T00:00:00"/>
    <d v="2025-11-06T00:00:00"/>
    <s v="Second Class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399999999997"/>
    <n v="8"/>
    <n v="0.2"/>
    <n v="228.07919999999999"/>
    <n v="2025"/>
    <x v="10"/>
    <n v="11"/>
    <s v="Q4"/>
    <n v="2"/>
    <n v="0.36249999999999999"/>
  </r>
  <r>
    <n v="6121"/>
    <s v="US-2025-163328"/>
    <d v="2025-11-04T00:00:00"/>
    <d v="2025-11-06T00:00:00"/>
    <s v="Second Class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6000000000003"/>
    <n v="2025"/>
    <x v="10"/>
    <n v="11"/>
    <s v="Q4"/>
    <n v="2"/>
    <n v="0.35000000000000003"/>
  </r>
  <r>
    <n v="6122"/>
    <s v="US-2025-119018"/>
    <d v="2025-11-04T00:00:00"/>
    <d v="2025-11-08T00:00:00"/>
    <s v="Standard Class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  <n v="2025"/>
    <x v="10"/>
    <n v="11"/>
    <s v="Q4"/>
    <n v="4"/>
    <n v="0.48000000000000004"/>
  </r>
  <r>
    <n v="6123"/>
    <s v="US-2025-163328"/>
    <d v="2025-11-04T00:00:00"/>
    <d v="2025-11-06T00:00:00"/>
    <s v="Second Class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1999999999998"/>
    <n v="3"/>
    <n v="0.2"/>
    <n v="16.783200000000001"/>
    <n v="2025"/>
    <x v="10"/>
    <n v="11"/>
    <s v="Q4"/>
    <n v="2"/>
    <n v="0.35000000000000003"/>
  </r>
  <r>
    <n v="6124"/>
    <s v="US-2025-162236"/>
    <d v="2025-11-04T00:00:00"/>
    <d v="2025-11-06T00:00:00"/>
    <s v="Second Class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7999999999998"/>
    <n v="2"/>
    <n v="0.2"/>
    <n v="3.9592000000000001"/>
    <n v="2025"/>
    <x v="10"/>
    <n v="11"/>
    <s v="Q4"/>
    <n v="2"/>
    <n v="8.7500000000000008E-2"/>
  </r>
  <r>
    <n v="6125"/>
    <s v="US-2025-163328"/>
    <d v="2025-11-04T00:00:00"/>
    <d v="2025-11-06T00:00:00"/>
    <s v="Second Class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"/>
    <n v="7"/>
    <n v="0.2"/>
    <n v="-4.1761999999999997"/>
    <n v="2025"/>
    <x v="10"/>
    <n v="11"/>
    <s v="Q4"/>
    <n v="2"/>
    <n v="-0.23749999999999999"/>
  </r>
  <r>
    <n v="6126"/>
    <s v="US-2025-162236"/>
    <d v="2025-11-04T00:00:00"/>
    <d v="2025-11-06T00:00:00"/>
    <s v="Second Class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03"/>
    <n v="2025"/>
    <x v="10"/>
    <n v="11"/>
    <s v="Q4"/>
    <n v="2"/>
    <n v="-0.1875"/>
  </r>
  <r>
    <n v="6127"/>
    <s v="US-2025-158260"/>
    <d v="2025-11-04T00:00:00"/>
    <d v="2025-11-08T00:00:00"/>
    <s v="Standard Class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"/>
    <n v="2"/>
    <n v="0.2"/>
    <n v="77.219999999999899"/>
    <n v="2025"/>
    <x v="10"/>
    <n v="11"/>
    <s v="Q4"/>
    <n v="4"/>
    <n v="0.11249999999999986"/>
  </r>
  <r>
    <n v="6128"/>
    <s v="US-2025-131611"/>
    <d v="2025-11-05T00:00:00"/>
    <d v="2025-11-09T00:00:00"/>
    <s v="Standard Class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80000000001"/>
    <n v="7"/>
    <n v="0.32"/>
    <n v="-225.0976"/>
    <n v="2025"/>
    <x v="10"/>
    <n v="11"/>
    <s v="Q4"/>
    <n v="4"/>
    <n v="-0.23529411764705882"/>
  </r>
  <r>
    <n v="6129"/>
    <s v="US-2025-144092"/>
    <d v="2025-11-05T00:00:00"/>
    <d v="2025-11-07T00:00:00"/>
    <s v="Second Class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1"/>
    <n v="2"/>
    <n v="0.2"/>
    <n v="9.9651999999999994"/>
    <n v="2025"/>
    <x v="10"/>
    <n v="11"/>
    <s v="Q4"/>
    <n v="2"/>
    <n v="8.7499999999999994E-2"/>
  </r>
  <r>
    <n v="6130"/>
    <s v="US-2025-157280"/>
    <d v="2025-11-05T00:00:00"/>
    <d v="2025-11-07T00:00:00"/>
    <s v="First Class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"/>
    <n v="5"/>
    <n v="0"/>
    <n v="75.680000000000007"/>
    <n v="2025"/>
    <x v="10"/>
    <n v="11"/>
    <s v="Q4"/>
    <n v="2"/>
    <n v="0.10000000000000002"/>
  </r>
  <r>
    <n v="6131"/>
    <s v="US-2025-157280"/>
    <d v="2025-11-05T00:00:00"/>
    <d v="2025-11-07T00:00:00"/>
    <s v="First Class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  <n v="2025"/>
    <x v="10"/>
    <n v="11"/>
    <s v="Q4"/>
    <n v="2"/>
    <n v="0.26000000000000006"/>
  </r>
  <r>
    <n v="6132"/>
    <s v="US-2025-131611"/>
    <d v="2025-11-05T00:00:00"/>
    <d v="2025-11-09T00:00:00"/>
    <s v="Standard Class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800000000004"/>
    <n v="8"/>
    <n v="0.3"/>
    <n v="-160.29519999999999"/>
    <n v="2025"/>
    <x v="10"/>
    <n v="11"/>
    <s v="Q4"/>
    <n v="4"/>
    <n v="-0.18571428571428569"/>
  </r>
  <r>
    <n v="6133"/>
    <s v="US-2025-165078"/>
    <d v="2025-11-05T00:00:00"/>
    <d v="2025-11-10T00:00:00"/>
    <s v="Standard Class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799999999999"/>
    <n v="2025"/>
    <x v="10"/>
    <n v="11"/>
    <s v="Q4"/>
    <n v="5"/>
    <n v="0.41"/>
  </r>
  <r>
    <n v="6134"/>
    <s v="US-2025-131611"/>
    <d v="2025-11-05T00:00:00"/>
    <d v="2025-11-09T00:00:00"/>
    <s v="Standard Class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9"/>
    <n v="3"/>
    <n v="0.8"/>
    <n v="-20.140799999999999"/>
    <n v="2025"/>
    <x v="10"/>
    <n v="11"/>
    <s v="Q4"/>
    <n v="4"/>
    <n v="-1.6"/>
  </r>
  <r>
    <n v="6135"/>
    <s v="US-2025-165078"/>
    <d v="2025-11-05T00:00:00"/>
    <d v="2025-11-10T00:00:00"/>
    <s v="Standard Class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  <n v="2025"/>
    <x v="10"/>
    <n v="11"/>
    <s v="Q4"/>
    <n v="5"/>
    <n v="0.47999999999999993"/>
  </r>
  <r>
    <n v="6136"/>
    <s v="US-2025-148908"/>
    <d v="2025-11-05T00:00:00"/>
    <d v="2025-11-08T00:00:00"/>
    <s v="First Class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7999999999998"/>
    <n v="2"/>
    <n v="0.2"/>
    <n v="19.968"/>
    <n v="2025"/>
    <x v="10"/>
    <n v="11"/>
    <s v="Q4"/>
    <n v="3"/>
    <n v="0.375"/>
  </r>
  <r>
    <n v="6137"/>
    <s v="US-2025-140207"/>
    <d v="2025-11-05T00:00:00"/>
    <d v="2025-11-10T00:00:00"/>
    <s v="Standard Class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"/>
    <n v="5"/>
    <n v="0.2"/>
    <n v="9.8279999999999994"/>
    <n v="2025"/>
    <x v="10"/>
    <n v="11"/>
    <s v="Q4"/>
    <n v="5"/>
    <n v="0.33749999999999997"/>
  </r>
  <r>
    <n v="6138"/>
    <s v="US-2025-131611"/>
    <d v="2025-11-05T00:00:00"/>
    <d v="2025-11-09T00:00:00"/>
    <s v="Standard Class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40000000000001"/>
    <n v="3"/>
    <n v="0.8"/>
    <n v="-6.2370000000000001"/>
    <n v="2025"/>
    <x v="10"/>
    <n v="11"/>
    <s v="Q4"/>
    <n v="4"/>
    <n v="-1.75"/>
  </r>
  <r>
    <n v="6139"/>
    <s v="US-2025-144092"/>
    <d v="2025-11-05T00:00:00"/>
    <d v="2025-11-07T00:00:00"/>
    <s v="Second Class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  <n v="2025"/>
    <x v="10"/>
    <n v="11"/>
    <s v="Q4"/>
    <n v="2"/>
    <n v="0.49"/>
  </r>
  <r>
    <n v="6140"/>
    <s v="US-2025-165078"/>
    <d v="2025-11-05T00:00:00"/>
    <d v="2025-11-10T00:00:00"/>
    <s v="Standard Class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  <n v="2025"/>
    <x v="10"/>
    <n v="11"/>
    <s v="Q4"/>
    <n v="5"/>
    <n v="0.48"/>
  </r>
  <r>
    <n v="6141"/>
    <s v="US-2025-143441"/>
    <d v="2025-11-05T00:00:00"/>
    <d v="2025-11-05T00:00:00"/>
    <s v="Same Day"/>
    <s v="EB-14170"/>
    <s v="Evan Bailliet"/>
    <x v="0"/>
    <s v="United States"/>
    <s v="Laredo"/>
    <s v="Texas"/>
    <n v="78041"/>
    <x v="0"/>
    <s v="OFF-LA-10002312"/>
    <x v="0"/>
    <s v="Labels"/>
    <s v="Avery 490"/>
    <n v="11.84"/>
    <n v="1"/>
    <n v="0.2"/>
    <n v="4.4400000000000004"/>
    <n v="2025"/>
    <x v="10"/>
    <n v="11"/>
    <s v="Q4"/>
    <n v="0"/>
    <n v="0.37500000000000006"/>
  </r>
  <r>
    <n v="6142"/>
    <s v="US-2025-157280"/>
    <d v="2025-11-05T00:00:00"/>
    <d v="2025-11-07T00:00:00"/>
    <s v="First Class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9"/>
    <n v="2025"/>
    <x v="10"/>
    <n v="11"/>
    <s v="Q4"/>
    <n v="2"/>
    <n v="0.21"/>
  </r>
  <r>
    <n v="6143"/>
    <s v="US-2025-144092"/>
    <d v="2025-11-05T00:00:00"/>
    <d v="2025-11-07T00:00:00"/>
    <s v="Second Class"/>
    <s v="LH-17155"/>
    <s v="Logan Haushalter"/>
    <x v="0"/>
    <s v="United States"/>
    <s v="San Jose"/>
    <s v="California"/>
    <n v="95123"/>
    <x v="3"/>
    <s v="TEC-AC-10002305"/>
    <x v="2"/>
    <s v="Accessories"/>
    <s v="KeyTronicÂ E03601U1 -Â KeyboardÂ - Beige"/>
    <n v="72"/>
    <n v="4"/>
    <n v="0"/>
    <n v="12.96"/>
    <n v="2025"/>
    <x v="10"/>
    <n v="11"/>
    <s v="Q4"/>
    <n v="2"/>
    <n v="0.18000000000000002"/>
  </r>
  <r>
    <n v="6144"/>
    <s v="US-2025-131611"/>
    <d v="2025-11-05T00:00:00"/>
    <d v="2025-11-09T00:00:00"/>
    <s v="Standard Class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499999999998"/>
    <n v="2025"/>
    <x v="10"/>
    <n v="11"/>
    <s v="Q4"/>
    <n v="4"/>
    <n v="0.26249999999999996"/>
  </r>
  <r>
    <n v="6145"/>
    <s v="US-2025-125094"/>
    <d v="2025-11-05T00:00:00"/>
    <d v="2025-11-09T00:00:00"/>
    <s v="Standard Class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199999999998"/>
    <n v="2025"/>
    <x v="10"/>
    <n v="11"/>
    <s v="Q4"/>
    <n v="4"/>
    <n v="0.10999999999999999"/>
  </r>
  <r>
    <n v="6146"/>
    <s v="US-2025-106677"/>
    <d v="2025-11-05T00:00:00"/>
    <d v="2025-11-10T00:00:00"/>
    <s v="Standard Class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8"/>
    <n v="2"/>
    <n v="0.4"/>
    <n v="-15.992000000000001"/>
    <n v="2025"/>
    <x v="10"/>
    <n v="11"/>
    <s v="Q4"/>
    <n v="5"/>
    <n v="-0.66666666666666674"/>
  </r>
  <r>
    <n v="6147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1"/>
    <n v="2"/>
    <n v="0.2"/>
    <n v="-28.597799999999999"/>
    <n v="2025"/>
    <x v="10"/>
    <n v="11"/>
    <s v="Q4"/>
    <n v="3"/>
    <n v="-0.13749999999999998"/>
  </r>
  <r>
    <n v="6148"/>
    <s v="US-2025-125969"/>
    <d v="2025-11-06T00:00:00"/>
    <d v="2025-11-10T00:00:00"/>
    <s v="Second Class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97"/>
    <n v="2025"/>
    <x v="10"/>
    <n v="11"/>
    <s v="Q4"/>
    <n v="4"/>
    <n v="-0.11249999999999999"/>
  </r>
  <r>
    <n v="6149"/>
    <s v="US-2025-125969"/>
    <d v="2025-11-06T00:00:00"/>
    <d v="2025-11-10T00:00:00"/>
    <s v="Second Class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98"/>
    <n v="2025"/>
    <x v="10"/>
    <n v="11"/>
    <s v="Q4"/>
    <n v="4"/>
    <n v="0.10999999999999999"/>
  </r>
  <r>
    <n v="6150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7999999999998"/>
    <n v="2"/>
    <n v="0.2"/>
    <n v="5.7797999999999998"/>
    <n v="2025"/>
    <x v="10"/>
    <n v="11"/>
    <s v="Q4"/>
    <n v="3"/>
    <n v="0.16250000000000001"/>
  </r>
  <r>
    <n v="6151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  <n v="2025"/>
    <x v="10"/>
    <n v="11"/>
    <s v="Q4"/>
    <n v="3"/>
    <n v="0.35"/>
  </r>
  <r>
    <n v="6152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8"/>
    <n v="2025"/>
    <x v="10"/>
    <n v="11"/>
    <s v="Q4"/>
    <n v="3"/>
    <n v="0.35"/>
  </r>
  <r>
    <n v="6153"/>
    <s v="US-2025-109925"/>
    <d v="2025-11-06T00:00:00"/>
    <d v="2025-11-10T00:00:00"/>
    <s v="Second Class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  <n v="2025"/>
    <x v="10"/>
    <n v="11"/>
    <s v="Q4"/>
    <n v="4"/>
    <n v="0.27"/>
  </r>
  <r>
    <n v="6154"/>
    <s v="US-2025-152247"/>
    <d v="2025-11-07T00:00:00"/>
    <d v="2025-11-12T00:00:00"/>
    <s v="Standard Class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"/>
    <n v="4"/>
    <n v="0.2"/>
    <n v="100.196"/>
    <n v="2025"/>
    <x v="10"/>
    <n v="11"/>
    <s v="Q4"/>
    <n v="5"/>
    <n v="6.25E-2"/>
  </r>
  <r>
    <n v="6155"/>
    <s v="US-2025-116337"/>
    <d v="2025-11-07T00:00:00"/>
    <d v="2025-11-12T00:00:00"/>
    <s v="Standard Class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"/>
    <n v="5"/>
    <n v="0.6"/>
    <n v="-17.783999999999999"/>
    <n v="2025"/>
    <x v="10"/>
    <n v="11"/>
    <s v="Q4"/>
    <n v="5"/>
    <n v="-0.39999999999999997"/>
  </r>
  <r>
    <n v="6156"/>
    <s v="US-2025-147585"/>
    <d v="2025-11-07T00:00:00"/>
    <d v="2025-11-12T00:00:00"/>
    <s v="Standard Class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02"/>
    <n v="2025"/>
    <x v="10"/>
    <n v="11"/>
    <s v="Q4"/>
    <n v="5"/>
    <n v="0.42"/>
  </r>
  <r>
    <n v="6157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7"/>
    <n v="2025"/>
    <x v="10"/>
    <n v="11"/>
    <s v="Q4"/>
    <n v="2"/>
    <n v="0.3125"/>
  </r>
  <r>
    <n v="6158"/>
    <s v="US-2025-116379"/>
    <d v="2025-11-07T00:00:00"/>
    <d v="2025-11-12T00:00:00"/>
    <s v="Standard Class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399999999999"/>
    <n v="2025"/>
    <x v="10"/>
    <n v="11"/>
    <s v="Q4"/>
    <n v="5"/>
    <n v="0.35"/>
  </r>
  <r>
    <n v="6159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2000000000008"/>
    <n v="2025"/>
    <x v="10"/>
    <n v="11"/>
    <s v="Q4"/>
    <n v="2"/>
    <n v="0.32500000000000007"/>
  </r>
  <r>
    <n v="6160"/>
    <s v="US-2025-113817"/>
    <d v="2025-11-07T00:00:00"/>
    <d v="2025-11-11T00:00:00"/>
    <s v="Standard Class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"/>
    <n v="2"/>
    <n v="0.2"/>
    <n v="9.6880000000000006"/>
    <n v="2025"/>
    <x v="10"/>
    <n v="11"/>
    <s v="Q4"/>
    <n v="4"/>
    <n v="0.35000000000000003"/>
  </r>
  <r>
    <n v="6161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399999999999"/>
    <n v="2"/>
    <n v="0.2"/>
    <n v="89.954800000000006"/>
    <n v="2025"/>
    <x v="10"/>
    <n v="11"/>
    <s v="Q4"/>
    <n v="2"/>
    <n v="0.32500000000000001"/>
  </r>
  <r>
    <n v="6162"/>
    <s v="US-2025-139388"/>
    <d v="2025-11-07T00:00:00"/>
    <d v="2025-11-09T00:00:00"/>
    <s v="First Class"/>
    <s v="CC-12475"/>
    <s v="Cindy Chapman"/>
    <x v="0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102"/>
    <n v="2025"/>
    <x v="10"/>
    <n v="11"/>
    <s v="Q4"/>
    <n v="2"/>
    <n v="2.0000000000000066E-2"/>
  </r>
  <r>
    <n v="6163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4000000000004"/>
    <n v="2025"/>
    <x v="10"/>
    <n v="11"/>
    <s v="Q4"/>
    <n v="2"/>
    <n v="0.47000000000000003"/>
  </r>
  <r>
    <n v="6164"/>
    <s v="US-2025-164896"/>
    <d v="2025-11-07T00:00:00"/>
    <d v="2025-11-12T00:00:00"/>
    <s v="Standard Class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  <n v="2025"/>
    <x v="10"/>
    <n v="11"/>
    <s v="Q4"/>
    <n v="5"/>
    <n v="0.49"/>
  </r>
  <r>
    <n v="6165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7999999999997"/>
    <n v="2025"/>
    <x v="10"/>
    <n v="11"/>
    <s v="Q4"/>
    <n v="2"/>
    <n v="0.47999999999999993"/>
  </r>
  <r>
    <n v="6166"/>
    <s v="US-2025-116337"/>
    <d v="2025-11-07T00:00:00"/>
    <d v="2025-11-12T00:00:00"/>
    <s v="Standard Class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500000000001"/>
    <n v="2025"/>
    <x v="10"/>
    <n v="11"/>
    <s v="Q4"/>
    <n v="5"/>
    <n v="6.25E-2"/>
  </r>
  <r>
    <n v="6167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904"/>
    <n v="2025"/>
    <x v="10"/>
    <n v="11"/>
    <s v="Q4"/>
    <n v="2"/>
    <n v="4.999999999999992E-2"/>
  </r>
  <r>
    <n v="6168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4"/>
    <n v="2025"/>
    <x v="10"/>
    <n v="11"/>
    <s v="Q4"/>
    <n v="2"/>
    <n v="0.29000000000000004"/>
  </r>
  <r>
    <n v="6169"/>
    <s v="US-2025-144554"/>
    <d v="2025-11-07T00:00:00"/>
    <d v="2025-11-12T00:00:00"/>
    <s v="Standard Class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"/>
    <n v="3"/>
    <n v="0.2"/>
    <n v="22.4955"/>
    <n v="2025"/>
    <x v="10"/>
    <n v="11"/>
    <s v="Q4"/>
    <n v="5"/>
    <n v="0.1875"/>
  </r>
  <r>
    <n v="6170"/>
    <s v="US-2025-168830"/>
    <d v="2025-11-07T00:00:00"/>
    <d v="2025-11-13T00:00:00"/>
    <s v="Standard Class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Â Smart WiFi Router"/>
    <n v="479.97"/>
    <n v="3"/>
    <n v="0"/>
    <n v="163.18979999999999"/>
    <n v="2025"/>
    <x v="10"/>
    <n v="11"/>
    <s v="Q4"/>
    <n v="6"/>
    <n v="0.33999999999999997"/>
  </r>
  <r>
    <n v="6171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199999999998"/>
    <n v="2025"/>
    <x v="10"/>
    <n v="11"/>
    <s v="Q4"/>
    <n v="2"/>
    <n v="0.27"/>
  </r>
  <r>
    <n v="6172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x v="1"/>
    <s v="TEC-PH-10003811"/>
    <x v="2"/>
    <s v="Phones"/>
    <s v="Jabra Supreme Plus Driver EditionÂ Headset"/>
    <n v="359.97"/>
    <n v="3"/>
    <n v="0"/>
    <n v="100.7916"/>
    <n v="2025"/>
    <x v="10"/>
    <n v="11"/>
    <s v="Q4"/>
    <n v="2"/>
    <n v="0.27999999999999997"/>
  </r>
  <r>
    <n v="6173"/>
    <s v="US-2025-152156"/>
    <d v="2025-11-08T00:00:00"/>
    <d v="2025-11-11T00:00:00"/>
    <s v="Second Class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  <n v="2025"/>
    <x v="10"/>
    <n v="11"/>
    <s v="Q4"/>
    <n v="3"/>
    <n v="0.16000000000000003"/>
  </r>
  <r>
    <n v="6174"/>
    <s v="US-2025-152156"/>
    <d v="2025-11-08T00:00:00"/>
    <d v="2025-11-11T00:00:00"/>
    <s v="Second Class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4"/>
    <n v="3"/>
    <n v="0"/>
    <n v="219.58199999999999"/>
    <n v="2025"/>
    <x v="10"/>
    <n v="11"/>
    <s v="Q4"/>
    <n v="3"/>
    <n v="0.3"/>
  </r>
  <r>
    <n v="6175"/>
    <s v="US-2025-138233"/>
    <d v="2025-11-09T00:00:00"/>
    <d v="2025-11-14T00:00:00"/>
    <s v="Standard Class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"/>
    <n v="2025"/>
    <x v="10"/>
    <n v="11"/>
    <s v="Q4"/>
    <n v="5"/>
    <n v="0.37"/>
  </r>
  <r>
    <n v="6176"/>
    <s v="US-2025-140935"/>
    <d v="2025-11-10T00:00:00"/>
    <d v="2025-11-12T00:00:00"/>
    <s v="First Class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6"/>
    <n v="2025"/>
    <x v="10"/>
    <n v="11"/>
    <s v="Q4"/>
    <n v="2"/>
    <n v="0.16"/>
  </r>
  <r>
    <n v="6177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99"/>
    <n v="2025"/>
    <x v="10"/>
    <n v="11"/>
    <s v="Q4"/>
    <n v="4"/>
    <n v="0.19999999999999998"/>
  </r>
  <r>
    <n v="6178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  <n v="2025"/>
    <x v="10"/>
    <n v="11"/>
    <s v="Q4"/>
    <n v="3"/>
    <n v="0.41000000000000003"/>
  </r>
  <r>
    <n v="6179"/>
    <s v="US-2025-119935"/>
    <d v="2025-11-10T00:00:00"/>
    <d v="2025-11-14T00:00:00"/>
    <s v="Standard Class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8000000000001"/>
    <n v="2025"/>
    <x v="10"/>
    <n v="11"/>
    <s v="Q4"/>
    <n v="4"/>
    <n v="0.46000000000000008"/>
  </r>
  <r>
    <n v="6180"/>
    <s v="US-2025-162348"/>
    <d v="2025-11-10T00:00:00"/>
    <d v="2025-11-15T00:00:00"/>
    <s v="Standard Class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"/>
    <n v="2025"/>
    <x v="10"/>
    <n v="11"/>
    <s v="Q4"/>
    <n v="5"/>
    <n v="0.27999999999999997"/>
  </r>
  <r>
    <n v="6181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99"/>
    <n v="2025"/>
    <x v="10"/>
    <n v="11"/>
    <s v="Q4"/>
    <n v="3"/>
    <n v="0.30000000000000004"/>
  </r>
  <r>
    <n v="6182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"/>
    <n v="4"/>
    <n v="0.2"/>
    <n v="29.302"/>
    <n v="2025"/>
    <x v="10"/>
    <n v="11"/>
    <s v="Q4"/>
    <n v="4"/>
    <n v="8.7499999999999994E-2"/>
  </r>
  <r>
    <n v="6183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89999999999999"/>
    <n v="2025"/>
    <x v="10"/>
    <n v="11"/>
    <s v="Q4"/>
    <n v="3"/>
    <n v="0.27"/>
  </r>
  <r>
    <n v="6184"/>
    <s v="US-2025-137736"/>
    <d v="2025-11-10T00:00:00"/>
    <d v="2025-11-15T00:00:00"/>
    <s v="Standard Class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  <n v="2025"/>
    <x v="10"/>
    <n v="11"/>
    <s v="Q4"/>
    <n v="5"/>
    <n v="0.25"/>
  </r>
  <r>
    <n v="6185"/>
    <s v="US-2025-125164"/>
    <d v="2025-11-10T00:00:00"/>
    <d v="2025-11-14T00:00:00"/>
    <s v="Standard Class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7999999999999"/>
    <n v="1"/>
    <n v="0.2"/>
    <n v="7.3834"/>
    <n v="2025"/>
    <x v="10"/>
    <n v="11"/>
    <s v="Q4"/>
    <n v="4"/>
    <n v="0.36250000000000004"/>
  </r>
  <r>
    <n v="6186"/>
    <s v="US-2025-119935"/>
    <d v="2025-11-10T00:00:00"/>
    <d v="2025-11-14T00:00:00"/>
    <s v="Standard Class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800000000002"/>
    <n v="2025"/>
    <x v="10"/>
    <n v="11"/>
    <s v="Q4"/>
    <n v="4"/>
    <n v="0.48000000000000004"/>
  </r>
  <r>
    <n v="6187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  <n v="2025"/>
    <x v="10"/>
    <n v="11"/>
    <s v="Q4"/>
    <n v="4"/>
    <n v="-0.66666666666666663"/>
  </r>
  <r>
    <n v="6188"/>
    <s v="US-2025-127761"/>
    <d v="2025-11-10T00:00:00"/>
    <d v="2025-11-14T00:00:00"/>
    <s v="Standard Class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5"/>
    <n v="2025"/>
    <x v="10"/>
    <n v="11"/>
    <s v="Q4"/>
    <n v="4"/>
    <n v="0.375"/>
  </r>
  <r>
    <n v="6189"/>
    <s v="US-2025-105494"/>
    <d v="2025-11-10T00:00:00"/>
    <d v="2025-11-12T00:00:00"/>
    <s v="First Class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7999999999996"/>
    <n v="3"/>
    <n v="0.2"/>
    <n v="24.502800000000001"/>
    <n v="2025"/>
    <x v="10"/>
    <n v="11"/>
    <s v="Q4"/>
    <n v="2"/>
    <n v="0.35000000000000003"/>
  </r>
  <r>
    <n v="6190"/>
    <s v="US-2025-125164"/>
    <d v="2025-11-10T00:00:00"/>
    <d v="2025-11-14T00:00:00"/>
    <s v="Standard Class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  <n v="2025"/>
    <x v="10"/>
    <n v="11"/>
    <s v="Q4"/>
    <n v="4"/>
    <n v="0.33749999999999997"/>
  </r>
  <r>
    <n v="6191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02"/>
    <n v="3"/>
    <n v="0.2"/>
    <n v="1.8144"/>
    <n v="2025"/>
    <x v="10"/>
    <n v="11"/>
    <s v="Q4"/>
    <n v="3"/>
    <n v="0.35"/>
  </r>
  <r>
    <n v="6192"/>
    <s v="US-2025-163384"/>
    <d v="2025-11-10T00:00:00"/>
    <d v="2025-11-12T00:00:00"/>
    <s v="First Class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5999999999999"/>
    <n v="4"/>
    <n v="0.2"/>
    <n v="4.4603999999999999"/>
    <n v="2025"/>
    <x v="10"/>
    <n v="11"/>
    <s v="Q4"/>
    <n v="2"/>
    <n v="0.33750000000000002"/>
  </r>
  <r>
    <n v="6193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  <n v="2025"/>
    <x v="10"/>
    <n v="11"/>
    <s v="Q4"/>
    <n v="4"/>
    <n v="0.36250000000000004"/>
  </r>
  <r>
    <n v="6194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OFF-PA-10000682"/>
    <x v="0"/>
    <s v="Paper"/>
    <s v="Xerox 1924"/>
    <n v="4.6239999999999997"/>
    <n v="1"/>
    <n v="0.2"/>
    <n v="1.6761999999999999"/>
    <n v="2025"/>
    <x v="10"/>
    <n v="11"/>
    <s v="Q4"/>
    <n v="4"/>
    <n v="0.36249999999999999"/>
  </r>
  <r>
    <n v="6195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8000000000001"/>
    <n v="2025"/>
    <x v="10"/>
    <n v="11"/>
    <s v="Q4"/>
    <n v="3"/>
    <n v="0.47000000000000003"/>
  </r>
  <r>
    <n v="6196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7000000000002"/>
    <n v="2025"/>
    <x v="10"/>
    <n v="11"/>
    <s v="Q4"/>
    <n v="4"/>
    <n v="0.33749999999999997"/>
  </r>
  <r>
    <n v="6197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09999999999994"/>
    <n v="3"/>
    <n v="0"/>
    <n v="32.500799999999998"/>
    <n v="2025"/>
    <x v="10"/>
    <n v="11"/>
    <s v="Q4"/>
    <n v="3"/>
    <n v="0.48000000000000004"/>
  </r>
  <r>
    <n v="6198"/>
    <s v="US-2025-136581"/>
    <d v="2025-11-10T00:00:00"/>
    <d v="2025-11-12T00:00:00"/>
    <s v="First Class"/>
    <s v="SV-20365"/>
    <s v="Seth Vernon"/>
    <x v="0"/>
    <s v="United States"/>
    <s v="Troy"/>
    <s v="Ohio"/>
    <n v="45373"/>
    <x v="1"/>
    <s v="OFF-PA-10002787"/>
    <x v="0"/>
    <s v="Paper"/>
    <s v="Xerox 227"/>
    <n v="31.103999999999999"/>
    <n v="6"/>
    <n v="0.2"/>
    <n v="10.8864"/>
    <n v="2025"/>
    <x v="10"/>
    <n v="11"/>
    <s v="Q4"/>
    <n v="2"/>
    <n v="0.35000000000000003"/>
  </r>
  <r>
    <n v="6199"/>
    <s v="US-2025-163384"/>
    <d v="2025-11-10T00:00:00"/>
    <d v="2025-11-12T00:00:00"/>
    <s v="First Class"/>
    <s v="CC-12430"/>
    <s v="Chuck Clark"/>
    <x v="1"/>
    <s v="United States"/>
    <s v="San Francisco"/>
    <s v="California"/>
    <n v="94122"/>
    <x v="3"/>
    <s v="OFF-PA-10003172"/>
    <x v="0"/>
    <s v="Paper"/>
    <s v="Xerox 1996"/>
    <n v="32.4"/>
    <n v="5"/>
    <n v="0"/>
    <n v="15.552"/>
    <n v="2025"/>
    <x v="10"/>
    <n v="11"/>
    <s v="Q4"/>
    <n v="2"/>
    <n v="0.48"/>
  </r>
  <r>
    <n v="6200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  <n v="2025"/>
    <x v="10"/>
    <n v="11"/>
    <s v="Q4"/>
    <n v="4"/>
    <n v="0.36250000000000004"/>
  </r>
  <r>
    <n v="6201"/>
    <s v="US-2025-152940"/>
    <d v="2025-11-10T00:00:00"/>
    <d v="2025-11-13T00:00:00"/>
    <s v="First Class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03"/>
    <n v="2025"/>
    <x v="10"/>
    <n v="11"/>
    <s v="Q4"/>
    <n v="3"/>
    <n v="0.15000000000000002"/>
  </r>
  <r>
    <n v="6202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  <n v="2025"/>
    <x v="10"/>
    <n v="11"/>
    <s v="Q4"/>
    <n v="3"/>
    <n v="0.26"/>
  </r>
  <r>
    <n v="6203"/>
    <s v="US-2025-115588"/>
    <d v="2025-11-10T00:00:00"/>
    <d v="2025-11-12T00:00:00"/>
    <s v="Second Class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  <n v="2025"/>
    <x v="10"/>
    <n v="11"/>
    <s v="Q4"/>
    <n v="2"/>
    <n v="-6.25E-2"/>
  </r>
  <r>
    <n v="6204"/>
    <s v="US-2025-105494"/>
    <d v="2025-11-10T00:00:00"/>
    <d v="2025-11-12T00:00:00"/>
    <s v="First Class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"/>
    <n v="7"/>
    <n v="0"/>
    <n v="42.071399999999997"/>
    <n v="2025"/>
    <x v="10"/>
    <n v="11"/>
    <s v="Q4"/>
    <n v="2"/>
    <n v="0.27"/>
  </r>
  <r>
    <n v="6205"/>
    <s v="US-2025-115588"/>
    <d v="2025-11-10T00:00:00"/>
    <d v="2025-11-12T00:00:00"/>
    <s v="Second Class"/>
    <s v="AF-10885"/>
    <s v="Art Foster"/>
    <x v="0"/>
    <s v="United States"/>
    <s v="Toledo"/>
    <s v="Ohio"/>
    <n v="43615"/>
    <x v="1"/>
    <s v="OFF-SU-10001225"/>
    <x v="0"/>
    <s v="Supplies"/>
    <s v="Staple remover"/>
    <n v="14.72"/>
    <n v="5"/>
    <n v="0.2"/>
    <n v="-3.3119999999999998"/>
    <n v="2025"/>
    <x v="10"/>
    <n v="11"/>
    <s v="Q4"/>
    <n v="2"/>
    <n v="-0.22499999999999998"/>
  </r>
  <r>
    <n v="6206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"/>
    <n v="7"/>
    <n v="0.2"/>
    <n v="-29.0745"/>
    <n v="2025"/>
    <x v="10"/>
    <n v="11"/>
    <s v="Q4"/>
    <n v="4"/>
    <n v="-0.16250000000000001"/>
  </r>
  <r>
    <n v="6207"/>
    <s v="US-2025-144547"/>
    <d v="2025-11-10T00:00:00"/>
    <d v="2025-11-14T00:00:00"/>
    <s v="Standard Class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  <n v="2025"/>
    <x v="10"/>
    <n v="11"/>
    <s v="Q4"/>
    <n v="4"/>
    <n v="0.17499999999999999"/>
  </r>
  <r>
    <n v="6208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2000000000005"/>
    <n v="2025"/>
    <x v="10"/>
    <n v="11"/>
    <s v="Q4"/>
    <n v="4"/>
    <n v="-0.23333333333333336"/>
  </r>
  <r>
    <n v="6209"/>
    <s v="US-2025-140935"/>
    <d v="2025-11-10T00:00:00"/>
    <d v="2025-11-12T00:00:00"/>
    <s v="First Class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03"/>
    <n v="2025"/>
    <x v="10"/>
    <n v="11"/>
    <s v="Q4"/>
    <n v="2"/>
    <n v="0.28000000000000003"/>
  </r>
  <r>
    <n v="6210"/>
    <s v="US-2025-127761"/>
    <d v="2025-11-10T00:00:00"/>
    <d v="2025-11-14T00:00:00"/>
    <s v="Standard Class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49999999999"/>
    <n v="2025"/>
    <x v="10"/>
    <n v="11"/>
    <s v="Q4"/>
    <n v="4"/>
    <n v="0.25"/>
  </r>
  <r>
    <n v="6211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599999999999"/>
    <n v="3"/>
    <n v="0.1"/>
    <n v="8.1881999999999895"/>
    <n v="2025"/>
    <x v="10"/>
    <n v="11"/>
    <s v="Q4"/>
    <n v="5"/>
    <n v="3.3333333333333291E-2"/>
  </r>
  <r>
    <n v="6212"/>
    <s v="US-2025-124506"/>
    <d v="2025-11-11T00:00:00"/>
    <d v="2025-11-17T00:00:00"/>
    <s v="Standard Class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8"/>
    <n v="2025"/>
    <x v="10"/>
    <n v="11"/>
    <s v="Q4"/>
    <n v="6"/>
    <n v="-4.2857142857142858E-2"/>
  </r>
  <r>
    <n v="6213"/>
    <s v="US-2025-116722"/>
    <d v="2025-11-11T00:00:00"/>
    <d v="2025-11-16T00:00:00"/>
    <s v="Standard Class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9"/>
    <n v="3"/>
    <n v="0.2"/>
    <n v="0"/>
    <n v="2025"/>
    <x v="10"/>
    <n v="11"/>
    <s v="Q4"/>
    <n v="5"/>
    <n v="0"/>
  </r>
  <r>
    <n v="6214"/>
    <s v="US-2025-130799"/>
    <d v="2025-11-11T00:00:00"/>
    <d v="2025-11-16T00:00:00"/>
    <s v="Second Class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  <n v="2025"/>
    <x v="10"/>
    <n v="11"/>
    <s v="Q4"/>
    <n v="5"/>
    <n v="0.32"/>
  </r>
  <r>
    <n v="6215"/>
    <s v="US-2025-116722"/>
    <d v="2025-11-11T00:00:00"/>
    <d v="2025-11-16T00:00:00"/>
    <s v="Standard Class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599999999999"/>
    <n v="2025"/>
    <x v="10"/>
    <n v="11"/>
    <s v="Q4"/>
    <n v="5"/>
    <n v="0.25999999999999995"/>
  </r>
  <r>
    <n v="6216"/>
    <s v="US-2025-164196"/>
    <d v="2025-11-11T00:00:00"/>
    <d v="2025-11-17T00:00:00"/>
    <s v="Standard Class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  <n v="2025"/>
    <x v="10"/>
    <n v="11"/>
    <s v="Q4"/>
    <n v="6"/>
    <n v="0.09"/>
  </r>
  <r>
    <n v="6217"/>
    <s v="US-2025-131968"/>
    <d v="2025-11-11T00:00:00"/>
    <d v="2025-11-15T00:00:00"/>
    <s v="Standard Class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399999999998"/>
    <n v="3"/>
    <n v="0.2"/>
    <n v="50.3658"/>
    <n v="2025"/>
    <x v="10"/>
    <n v="11"/>
    <s v="Q4"/>
    <n v="4"/>
    <n v="7.4999999999999997E-2"/>
  </r>
  <r>
    <n v="6218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800000000002"/>
    <n v="2025"/>
    <x v="10"/>
    <n v="11"/>
    <s v="Q4"/>
    <n v="5"/>
    <n v="0.27"/>
  </r>
  <r>
    <n v="6219"/>
    <s v="US-2025-103128"/>
    <d v="2025-11-11T00:00:00"/>
    <d v="2025-11-15T00:00:00"/>
    <s v="Standard Class"/>
    <s v="SC-20845"/>
    <s v="Sung Chung"/>
    <x v="0"/>
    <s v="United States"/>
    <s v="Arlington Heights"/>
    <s v="Illinois"/>
    <n v="60004"/>
    <x v="0"/>
    <s v="OFF-AR-10003394"/>
    <x v="0"/>
    <s v="Art"/>
    <s v="Newell 332"/>
    <n v="14.112"/>
    <n v="6"/>
    <n v="0.2"/>
    <n v="1.2347999999999999"/>
    <n v="2025"/>
    <x v="10"/>
    <n v="11"/>
    <s v="Q4"/>
    <n v="4"/>
    <n v="8.7499999999999994E-2"/>
  </r>
  <r>
    <n v="6220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03"/>
    <n v="3"/>
    <n v="0.2"/>
    <n v="17.190000000000001"/>
    <n v="2025"/>
    <x v="10"/>
    <n v="11"/>
    <s v="Q4"/>
    <n v="5"/>
    <n v="0.3125"/>
  </r>
  <r>
    <n v="6221"/>
    <s v="US-2025-116722"/>
    <d v="2025-11-11T00:00:00"/>
    <d v="2025-11-16T00:00:00"/>
    <s v="Standard Class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1"/>
    <n v="11"/>
    <n v="0.2"/>
    <n v="11.026400000000001"/>
    <n v="2025"/>
    <x v="10"/>
    <n v="11"/>
    <s v="Q4"/>
    <n v="5"/>
    <n v="0.35000000000000003"/>
  </r>
  <r>
    <n v="6222"/>
    <s v="US-2025-131968"/>
    <d v="2025-11-11T00:00:00"/>
    <d v="2025-11-15T00:00:00"/>
    <s v="Standard Class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79999999999999"/>
    <n v="2"/>
    <n v="0.7"/>
    <n v="-6.9215999999999998"/>
    <n v="2025"/>
    <x v="10"/>
    <n v="11"/>
    <s v="Q4"/>
    <n v="4"/>
    <n v="-0.7"/>
  </r>
  <r>
    <n v="6223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4"/>
    <n v="2025"/>
    <x v="10"/>
    <n v="11"/>
    <s v="Q4"/>
    <n v="5"/>
    <n v="0.32500000000000001"/>
  </r>
  <r>
    <n v="6224"/>
    <s v="US-2025-124667"/>
    <d v="2025-11-11T00:00:00"/>
    <d v="2025-11-16T00:00:00"/>
    <s v="Standard Class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"/>
    <n v="2025"/>
    <x v="10"/>
    <n v="11"/>
    <s v="Q4"/>
    <n v="5"/>
    <n v="0.25"/>
  </r>
  <r>
    <n v="6225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"/>
    <n v="2025"/>
    <x v="10"/>
    <n v="11"/>
    <s v="Q4"/>
    <n v="5"/>
    <n v="0.27999999999999997"/>
  </r>
  <r>
    <n v="6226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x v="1"/>
    <s v="TEC-AC-10002305"/>
    <x v="2"/>
    <s v="Accessories"/>
    <s v="KeyTronicÂ E03601U1 -Â KeyboardÂ - Beige"/>
    <n v="36"/>
    <n v="2"/>
    <n v="0"/>
    <n v="6.48"/>
    <n v="2025"/>
    <x v="10"/>
    <n v="11"/>
    <s v="Q4"/>
    <n v="5"/>
    <n v="0.18000000000000002"/>
  </r>
  <r>
    <n v="6227"/>
    <s v="US-2025-124506"/>
    <d v="2025-11-11T00:00:00"/>
    <d v="2025-11-17T00:00:00"/>
    <s v="Standard Class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"/>
    <n v="2025"/>
    <x v="10"/>
    <n v="11"/>
    <s v="Q4"/>
    <n v="6"/>
    <n v="1.2499999999999895E-2"/>
  </r>
  <r>
    <n v="6228"/>
    <s v="US-2025-124667"/>
    <d v="2025-11-11T00:00:00"/>
    <d v="2025-11-16T00:00:00"/>
    <s v="Standard Class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5"/>
    <n v="2025"/>
    <x v="10"/>
    <n v="11"/>
    <s v="Q4"/>
    <n v="5"/>
    <n v="0.25"/>
  </r>
  <r>
    <n v="6229"/>
    <s v="US-2025-139878"/>
    <d v="2025-11-11T00:00:00"/>
    <d v="2025-11-16T00:00:00"/>
    <s v="Standard Class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  <n v="2025"/>
    <x v="10"/>
    <n v="11"/>
    <s v="Q4"/>
    <n v="5"/>
    <n v="0.28999999999999998"/>
  </r>
  <r>
    <n v="6230"/>
    <s v="US-2025-124590"/>
    <d v="2025-11-12T00:00:00"/>
    <d v="2025-11-16T00:00:00"/>
    <s v="Standard Class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40000000001"/>
    <n v="9"/>
    <n v="0.3"/>
    <n v="0"/>
    <n v="2025"/>
    <x v="10"/>
    <n v="11"/>
    <s v="Q4"/>
    <n v="4"/>
    <n v="0"/>
  </r>
  <r>
    <n v="6231"/>
    <s v="US-2025-124590"/>
    <d v="2025-11-12T00:00:00"/>
    <d v="2025-11-16T00:00:00"/>
    <s v="Standard Class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2"/>
    <n v="2025"/>
    <x v="10"/>
    <n v="11"/>
    <s v="Q4"/>
    <n v="4"/>
    <n v="-2.8571428571428571E-2"/>
  </r>
  <r>
    <n v="6232"/>
    <s v="US-2025-124590"/>
    <d v="2025-11-12T00:00:00"/>
    <d v="2025-11-16T00:00:00"/>
    <s v="Standard Class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19999999999"/>
    <n v="7"/>
    <n v="0.3"/>
    <n v="-21.068600000000199"/>
    <n v="2025"/>
    <x v="10"/>
    <n v="11"/>
    <s v="Q4"/>
    <n v="4"/>
    <n v="-1.4285714285714422E-2"/>
  </r>
  <r>
    <n v="6233"/>
    <s v="US-2025-149349"/>
    <d v="2025-11-12T00:00:00"/>
    <d v="2025-11-13T00:00:00"/>
    <s v="First Class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1999999999999"/>
    <n v="6"/>
    <n v="0.6"/>
    <n v="-8.532"/>
    <n v="2025"/>
    <x v="10"/>
    <n v="11"/>
    <s v="Q4"/>
    <n v="1"/>
    <n v="-0.375"/>
  </r>
  <r>
    <n v="6234"/>
    <s v="US-2025-164399"/>
    <d v="2025-11-12T00:00:00"/>
    <d v="2025-11-15T00:00:00"/>
    <s v="First Class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199999999998"/>
    <n v="3"/>
    <n v="0.2"/>
    <n v="-8.4294000000000207"/>
    <n v="2025"/>
    <x v="10"/>
    <n v="11"/>
    <s v="Q4"/>
    <n v="3"/>
    <n v="-1.2500000000000032E-2"/>
  </r>
  <r>
    <n v="6235"/>
    <s v="US-2025-124590"/>
    <d v="2025-11-12T00:00:00"/>
    <d v="2025-11-16T00:00:00"/>
    <s v="Standard Class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799999999997"/>
    <n v="2025"/>
    <x v="10"/>
    <n v="11"/>
    <s v="Q4"/>
    <n v="4"/>
    <n v="0.3"/>
  </r>
  <r>
    <n v="6236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  <n v="2025"/>
    <x v="10"/>
    <n v="11"/>
    <s v="Q4"/>
    <n v="3"/>
    <n v="0.27999999999999997"/>
  </r>
  <r>
    <n v="6237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  <n v="2025"/>
    <x v="10"/>
    <n v="11"/>
    <s v="Q4"/>
    <n v="3"/>
    <n v="0.27"/>
  </r>
  <r>
    <n v="6238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  <n v="2025"/>
    <x v="10"/>
    <n v="11"/>
    <s v="Q4"/>
    <n v="3"/>
    <n v="0.5"/>
  </r>
  <r>
    <n v="6239"/>
    <s v="US-2025-134348"/>
    <d v="2025-11-12T00:00:00"/>
    <d v="2025-11-19T00:00:00"/>
    <s v="Standard Class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79999999999999"/>
    <n v="2025"/>
    <x v="10"/>
    <n v="11"/>
    <s v="Q4"/>
    <n v="7"/>
    <n v="-0.73333333333333339"/>
  </r>
  <r>
    <n v="6240"/>
    <s v="US-2025-134348"/>
    <d v="2025-11-12T00:00:00"/>
    <d v="2025-11-19T00:00:00"/>
    <s v="Standard Class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8000000000002"/>
    <n v="2025"/>
    <x v="10"/>
    <n v="11"/>
    <s v="Q4"/>
    <n v="7"/>
    <n v="-0.76666666666666661"/>
  </r>
  <r>
    <n v="6241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  <n v="2025"/>
    <x v="10"/>
    <n v="11"/>
    <s v="Q4"/>
    <n v="3"/>
    <n v="0.44999999999999996"/>
  </r>
  <r>
    <n v="6242"/>
    <s v="US-2025-124590"/>
    <d v="2025-11-12T00:00:00"/>
    <d v="2025-11-16T00:00:00"/>
    <s v="Standard Class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1999999999999"/>
    <n v="6"/>
    <n v="0.2"/>
    <n v="5.4443999999999999"/>
    <n v="2025"/>
    <x v="10"/>
    <n v="11"/>
    <s v="Q4"/>
    <n v="4"/>
    <n v="0.32500000000000001"/>
  </r>
  <r>
    <n v="6243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  <n v="2025"/>
    <x v="10"/>
    <n v="11"/>
    <s v="Q4"/>
    <n v="3"/>
    <n v="0.44999999999999996"/>
  </r>
  <r>
    <n v="6244"/>
    <s v="US-2025-134348"/>
    <d v="2025-11-12T00:00:00"/>
    <d v="2025-11-19T00:00:00"/>
    <s v="Standard Class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4000000000002"/>
    <n v="2"/>
    <n v="0.2"/>
    <n v="1.9990000000000001"/>
    <n v="2025"/>
    <x v="10"/>
    <n v="11"/>
    <s v="Q4"/>
    <n v="7"/>
    <n v="6.25E-2"/>
  </r>
  <r>
    <n v="6245"/>
    <s v="US-2025-164399"/>
    <d v="2025-11-12T00:00:00"/>
    <d v="2025-11-15T00:00:00"/>
    <s v="First Class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7"/>
    <n v="2025"/>
    <x v="10"/>
    <n v="11"/>
    <s v="Q4"/>
    <n v="3"/>
    <n v="0.125"/>
  </r>
  <r>
    <n v="6246"/>
    <s v="US-2025-128972"/>
    <d v="2025-11-13T00:00:00"/>
    <d v="2025-11-17T00:00:00"/>
    <s v="Standard Class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  <n v="2025"/>
    <x v="10"/>
    <n v="11"/>
    <s v="Q4"/>
    <n v="4"/>
    <n v="0.43"/>
  </r>
  <r>
    <n v="6247"/>
    <s v="US-2025-149461"/>
    <d v="2025-11-13T00:00:00"/>
    <d v="2025-11-19T00:00:00"/>
    <s v="Standard Class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  <n v="2025"/>
    <x v="10"/>
    <n v="11"/>
    <s v="Q4"/>
    <n v="6"/>
    <n v="0.36"/>
  </r>
  <r>
    <n v="6248"/>
    <s v="US-2025-147683"/>
    <d v="2025-11-13T00:00:00"/>
    <d v="2025-11-17T00:00:00"/>
    <s v="Standard Class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8"/>
    <n v="2025"/>
    <x v="10"/>
    <n v="11"/>
    <s v="Q4"/>
    <n v="4"/>
    <n v="0.37"/>
  </r>
  <r>
    <n v="6249"/>
    <s v="US-2025-155488"/>
    <d v="2025-11-13T00:00:00"/>
    <d v="2025-11-17T00:00:00"/>
    <s v="Standard Class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  <n v="2025"/>
    <x v="10"/>
    <n v="11"/>
    <s v="Q4"/>
    <n v="4"/>
    <n v="0.25999999999999995"/>
  </r>
  <r>
    <n v="6250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09999999999997"/>
    <n v="2025"/>
    <x v="10"/>
    <n v="11"/>
    <s v="Q4"/>
    <n v="5"/>
    <n v="0.27999999999999997"/>
  </r>
  <r>
    <n v="6251"/>
    <s v="US-2025-162103"/>
    <d v="2025-11-13T00:00:00"/>
    <d v="2025-11-17T00:00:00"/>
    <s v="Standard Class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60000000000001"/>
    <n v="2"/>
    <n v="0.8"/>
    <n v="-4.7039999999999997"/>
    <n v="2025"/>
    <x v="10"/>
    <n v="11"/>
    <s v="Q4"/>
    <n v="4"/>
    <n v="-1.4999999999999998"/>
  </r>
  <r>
    <n v="6252"/>
    <s v="US-2025-113677"/>
    <d v="2025-11-13T00:00:00"/>
    <d v="2025-11-19T00:00:00"/>
    <s v="Standard Class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"/>
    <n v="3"/>
    <n v="0"/>
    <n v="6.8723999999999998"/>
    <n v="2025"/>
    <x v="10"/>
    <n v="11"/>
    <s v="Q4"/>
    <n v="6"/>
    <n v="0.46"/>
  </r>
  <r>
    <n v="6253"/>
    <s v="US-2025-118570"/>
    <d v="2025-11-13T00:00:00"/>
    <d v="2025-11-17T00:00:00"/>
    <s v="Standard Class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600000000001"/>
    <n v="7"/>
    <n v="0.2"/>
    <n v="78.6828"/>
    <n v="2025"/>
    <x v="10"/>
    <n v="11"/>
    <s v="Q4"/>
    <n v="4"/>
    <n v="0.36249999999999999"/>
  </r>
  <r>
    <n v="6254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  <n v="2025"/>
    <x v="10"/>
    <n v="11"/>
    <s v="Q4"/>
    <n v="5"/>
    <n v="0.28000000000000003"/>
  </r>
  <r>
    <n v="6255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"/>
    <n v="2025"/>
    <x v="10"/>
    <n v="11"/>
    <s v="Q4"/>
    <n v="5"/>
    <n v="0.26"/>
  </r>
  <r>
    <n v="6256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03"/>
    <n v="2025"/>
    <x v="10"/>
    <n v="11"/>
    <s v="Q4"/>
    <n v="5"/>
    <n v="0.27"/>
  </r>
  <r>
    <n v="6257"/>
    <s v="US-2025-121958"/>
    <d v="2025-11-13T00:00:00"/>
    <d v="2025-11-17T00:00:00"/>
    <s v="Standard Class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3000000000004"/>
    <n v="2025"/>
    <x v="10"/>
    <n v="11"/>
    <s v="Q4"/>
    <n v="4"/>
    <n v="0.1125"/>
  </r>
  <r>
    <n v="6258"/>
    <s v="US-2025-113677"/>
    <d v="2025-11-13T00:00:00"/>
    <d v="2025-11-19T00:00:00"/>
    <s v="Standard Class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59999999995"/>
    <n v="2025"/>
    <x v="10"/>
    <n v="11"/>
    <s v="Q4"/>
    <n v="6"/>
    <n v="0.25999999999999995"/>
  </r>
  <r>
    <n v="6259"/>
    <s v="US-2025-121370"/>
    <d v="2025-11-14T00:00:00"/>
    <d v="2025-11-19T00:00:00"/>
    <s v="Second Class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9"/>
    <n v="3"/>
    <n v="0.3"/>
    <n v="-21.717600000000001"/>
    <n v="2025"/>
    <x v="10"/>
    <n v="11"/>
    <s v="Q4"/>
    <n v="5"/>
    <n v="-5.7142857142857148E-2"/>
  </r>
  <r>
    <n v="6260"/>
    <s v="US-2025-118759"/>
    <d v="2025-11-14T00:00:00"/>
    <d v="2025-11-17T00:00:00"/>
    <s v="First Class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  <n v="2025"/>
    <x v="10"/>
    <n v="11"/>
    <s v="Q4"/>
    <n v="3"/>
    <n v="0.17777777777777781"/>
  </r>
  <r>
    <n v="6261"/>
    <s v="US-2025-117541"/>
    <d v="2025-11-14T00:00:00"/>
    <d v="2025-11-20T00:00:00"/>
    <s v="Standard Class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9"/>
    <n v="2025"/>
    <x v="10"/>
    <n v="11"/>
    <s v="Q4"/>
    <n v="6"/>
    <n v="0.32999999999999996"/>
  </r>
  <r>
    <n v="6262"/>
    <s v="US-2025-121370"/>
    <d v="2025-11-14T00:00:00"/>
    <d v="2025-11-19T00:00:00"/>
    <s v="Second Class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05"/>
    <n v="2025"/>
    <x v="10"/>
    <n v="11"/>
    <s v="Q4"/>
    <n v="5"/>
    <n v="0.19999999999999979"/>
  </r>
  <r>
    <n v="6263"/>
    <s v="US-2025-166618"/>
    <d v="2025-11-14T00:00:00"/>
    <d v="2025-11-18T00:00:00"/>
    <s v="Standard Class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"/>
    <n v="2025"/>
    <x v="10"/>
    <n v="11"/>
    <s v="Q4"/>
    <n v="4"/>
    <n v="0.26"/>
  </r>
  <r>
    <n v="6264"/>
    <s v="US-2025-112970"/>
    <d v="2025-11-14T00:00:00"/>
    <d v="2025-11-15T00:00:00"/>
    <s v="First Class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6000000000001"/>
    <n v="2025"/>
    <x v="10"/>
    <n v="11"/>
    <s v="Q4"/>
    <n v="1"/>
    <n v="0.29000000000000004"/>
  </r>
  <r>
    <n v="6265"/>
    <s v="US-2025-134691"/>
    <d v="2025-11-14T00:00:00"/>
    <d v="2025-11-18T00:00:00"/>
    <s v="Standard Class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8"/>
    <n v="2"/>
    <n v="0.8"/>
    <n v="-3.9032"/>
    <n v="2025"/>
    <x v="10"/>
    <n v="11"/>
    <s v="Q4"/>
    <n v="4"/>
    <n v="-1.7000000000000002"/>
  </r>
  <r>
    <n v="6266"/>
    <s v="US-2025-131065"/>
    <d v="2025-11-14T00:00:00"/>
    <d v="2025-11-16T00:00:00"/>
    <s v="Second Class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  <n v="2025"/>
    <x v="10"/>
    <n v="11"/>
    <s v="Q4"/>
    <n v="2"/>
    <n v="0.47000000000000003"/>
  </r>
  <r>
    <n v="6267"/>
    <s v="US-2025-149482"/>
    <d v="2025-11-14T00:00:00"/>
    <d v="2025-11-19T00:00:00"/>
    <s v="Standard Class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  <n v="2025"/>
    <x v="10"/>
    <n v="11"/>
    <s v="Q4"/>
    <n v="5"/>
    <n v="0.47"/>
  </r>
  <r>
    <n v="6268"/>
    <s v="US-2025-117541"/>
    <d v="2025-11-14T00:00:00"/>
    <d v="2025-11-20T00:00:00"/>
    <s v="Standard Class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70000000000002"/>
    <n v="2025"/>
    <x v="10"/>
    <n v="11"/>
    <s v="Q4"/>
    <n v="6"/>
    <n v="0.46"/>
  </r>
  <r>
    <n v="6269"/>
    <s v="US-2025-131065"/>
    <d v="2025-11-14T00:00:00"/>
    <d v="2025-11-16T00:00:00"/>
    <s v="Second Class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  <n v="2025"/>
    <x v="10"/>
    <n v="11"/>
    <s v="Q4"/>
    <n v="2"/>
    <n v="0.44999999999999996"/>
  </r>
  <r>
    <n v="6270"/>
    <s v="US-2025-118759"/>
    <d v="2025-11-14T00:00:00"/>
    <d v="2025-11-17T00:00:00"/>
    <s v="First Class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4"/>
    <n v="2025"/>
    <x v="10"/>
    <n v="11"/>
    <s v="Q4"/>
    <n v="3"/>
    <n v="0.26"/>
  </r>
  <r>
    <n v="6271"/>
    <s v="US-2025-131065"/>
    <d v="2025-11-14T00:00:00"/>
    <d v="2025-11-16T00:00:00"/>
    <s v="Second Class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"/>
    <n v="2025"/>
    <x v="10"/>
    <n v="11"/>
    <s v="Q4"/>
    <n v="2"/>
    <n v="0.23"/>
  </r>
  <r>
    <n v="6272"/>
    <s v="US-2025-121370"/>
    <d v="2025-11-14T00:00:00"/>
    <d v="2025-11-19T00:00:00"/>
    <s v="Second Class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60000000001"/>
    <n v="4"/>
    <n v="0.4"/>
    <n v="179.99639999999999"/>
    <n v="2025"/>
    <x v="10"/>
    <n v="11"/>
    <s v="Q4"/>
    <n v="5"/>
    <n v="0.15"/>
  </r>
  <r>
    <n v="6273"/>
    <s v="US-2025-144351"/>
    <d v="2025-11-14T00:00:00"/>
    <d v="2025-11-18T00:00:00"/>
    <s v="Standard Class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1"/>
    <n v="2025"/>
    <x v="10"/>
    <n v="11"/>
    <s v="Q4"/>
    <n v="4"/>
    <n v="0.28000000000000003"/>
  </r>
  <r>
    <n v="6274"/>
    <s v="US-2025-166618"/>
    <d v="2025-11-14T00:00:00"/>
    <d v="2025-11-18T00:00:00"/>
    <s v="Standard Class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1"/>
    <n v="2025"/>
    <x v="10"/>
    <n v="11"/>
    <s v="Q4"/>
    <n v="4"/>
    <n v="0.27999999999999997"/>
  </r>
  <r>
    <n v="6275"/>
    <s v="US-2025-130820"/>
    <d v="2025-11-15T00:00:00"/>
    <d v="2025-11-15T00:00:00"/>
    <s v="Same Day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"/>
    <n v="2025"/>
    <x v="10"/>
    <n v="11"/>
    <s v="Q4"/>
    <n v="0"/>
    <n v="-0.31666666666666665"/>
  </r>
  <r>
    <n v="6276"/>
    <s v="US-2025-146633"/>
    <d v="2025-11-15T00:00:00"/>
    <d v="2025-11-17T00:00:00"/>
    <s v="Second Class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6"/>
    <n v="2025"/>
    <x v="10"/>
    <n v="11"/>
    <s v="Q4"/>
    <n v="2"/>
    <n v="0.35"/>
  </r>
  <r>
    <n v="6277"/>
    <s v="US-2025-146633"/>
    <d v="2025-11-15T00:00:00"/>
    <d v="2025-11-17T00:00:00"/>
    <s v="Second Class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  <n v="2025"/>
    <x v="10"/>
    <n v="11"/>
    <s v="Q4"/>
    <n v="2"/>
    <n v="0.375"/>
  </r>
  <r>
    <n v="6278"/>
    <s v="US-2025-105963"/>
    <d v="2025-11-15T00:00:00"/>
    <d v="2025-11-22T00:00:00"/>
    <s v="Standard Class"/>
    <s v="SC-20770"/>
    <s v="Stewart Carmichael"/>
    <x v="2"/>
    <s v="United States"/>
    <s v="Los Angeles"/>
    <s v="California"/>
    <n v="90008"/>
    <x v="3"/>
    <s v="TEC-AC-10003832"/>
    <x v="2"/>
    <s v="Accessories"/>
    <s v="ImationÂ 16GB Mini TravelDrive USB 2.0Â Flash Drive"/>
    <n v="99.39"/>
    <n v="3"/>
    <n v="0"/>
    <n v="40.749899999999997"/>
    <n v="2025"/>
    <x v="10"/>
    <n v="11"/>
    <s v="Q4"/>
    <n v="7"/>
    <n v="0.41"/>
  </r>
  <r>
    <n v="6279"/>
    <s v="US-2025-148740"/>
    <d v="2025-11-15T00:00:00"/>
    <d v="2025-11-19T00:00:00"/>
    <s v="Standard Class"/>
    <s v="AH-10690"/>
    <s v="Anna HÃ¤berlin"/>
    <x v="2"/>
    <s v="United States"/>
    <s v="San Diego"/>
    <s v="California"/>
    <n v="92024"/>
    <x v="3"/>
    <s v="TEC-PH-10002549"/>
    <x v="2"/>
    <s v="Phones"/>
    <s v="Polycom SoundPoint IP 450 VoIP phone"/>
    <n v="361.37599999999998"/>
    <n v="2"/>
    <n v="0.2"/>
    <n v="27.103200000000001"/>
    <n v="2025"/>
    <x v="10"/>
    <n v="11"/>
    <s v="Q4"/>
    <n v="4"/>
    <n v="7.5000000000000011E-2"/>
  </r>
  <r>
    <n v="6280"/>
    <s v="US-2025-124527"/>
    <d v="2025-11-16T00:00:00"/>
    <d v="2025-11-17T00:00:00"/>
    <s v="First Class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  <n v="2025"/>
    <x v="10"/>
    <n v="11"/>
    <s v="Q4"/>
    <n v="1"/>
    <n v="0.33749999999999997"/>
  </r>
  <r>
    <n v="6281"/>
    <s v="US-2025-154508"/>
    <d v="2025-11-16T00:00:00"/>
    <d v="2025-11-20T00:00:00"/>
    <s v="Standard Class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8000000000001"/>
    <n v="2025"/>
    <x v="10"/>
    <n v="11"/>
    <s v="Q4"/>
    <n v="4"/>
    <n v="0.47000000000000003"/>
  </r>
  <r>
    <n v="6282"/>
    <s v="US-2025-150658"/>
    <d v="2025-11-17T00:00:00"/>
    <d v="2025-11-22T00:00:00"/>
    <s v="Standard Class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"/>
    <n v="3"/>
    <n v="0.2"/>
    <n v="3.3675000000000002"/>
    <n v="2025"/>
    <x v="10"/>
    <n v="11"/>
    <s v="Q4"/>
    <n v="5"/>
    <n v="0.3125"/>
  </r>
  <r>
    <n v="6283"/>
    <s v="US-2025-134110"/>
    <d v="2025-11-17T00:00:00"/>
    <d v="2025-11-18T00:00:00"/>
    <s v="First Class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6000000000003"/>
    <n v="2025"/>
    <x v="10"/>
    <n v="11"/>
    <s v="Q4"/>
    <n v="1"/>
    <n v="0.36250000000000004"/>
  </r>
  <r>
    <n v="6284"/>
    <s v="US-2025-118500"/>
    <d v="2025-11-17T00:00:00"/>
    <d v="2025-11-18T00:00:00"/>
    <s v="First Class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  <n v="2025"/>
    <x v="10"/>
    <n v="11"/>
    <s v="Q4"/>
    <n v="1"/>
    <n v="0.27"/>
  </r>
  <r>
    <n v="6285"/>
    <s v="US-2025-134110"/>
    <d v="2025-11-17T00:00:00"/>
    <d v="2025-11-18T00:00:00"/>
    <s v="First Class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6"/>
    <n v="2025"/>
    <x v="10"/>
    <n v="11"/>
    <s v="Q4"/>
    <n v="1"/>
    <n v="9.9999999999999992E-2"/>
  </r>
  <r>
    <n v="6286"/>
    <s v="US-2025-115378"/>
    <d v="2025-11-18T00:00:00"/>
    <d v="2025-11-23T00:00:00"/>
    <s v="Second Class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600000000002"/>
    <n v="2025"/>
    <x v="10"/>
    <n v="11"/>
    <s v="Q4"/>
    <n v="5"/>
    <n v="0.11000000000000001"/>
  </r>
  <r>
    <n v="6287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2000000000001"/>
    <n v="2025"/>
    <x v="10"/>
    <n v="11"/>
    <s v="Q4"/>
    <n v="4"/>
    <n v="-7.1428571428571438E-2"/>
  </r>
  <r>
    <n v="6288"/>
    <s v="US-2025-166226"/>
    <d v="2025-11-18T00:00:00"/>
    <d v="2025-11-22T00:00:00"/>
    <s v="Standard Class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  <n v="2025"/>
    <x v="10"/>
    <n v="11"/>
    <s v="Q4"/>
    <n v="4"/>
    <n v="0.27"/>
  </r>
  <r>
    <n v="6289"/>
    <s v="US-2025-158575"/>
    <d v="2025-11-18T00:00:00"/>
    <d v="2025-11-24T00:00:00"/>
    <s v="Standard Class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8"/>
    <n v="6"/>
    <n v="0.2"/>
    <n v="16.8948"/>
    <n v="2025"/>
    <x v="10"/>
    <n v="11"/>
    <s v="Q4"/>
    <n v="6"/>
    <n v="0.16250000000000001"/>
  </r>
  <r>
    <n v="6290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9"/>
    <n v="2025"/>
    <x v="10"/>
    <n v="11"/>
    <s v="Q4"/>
    <n v="4"/>
    <n v="0.16249999999999998"/>
  </r>
  <r>
    <n v="6291"/>
    <s v="US-2025-108630"/>
    <d v="2025-11-18T00:00:00"/>
    <d v="2025-11-18T00:00:00"/>
    <s v="Same Day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"/>
    <n v="5"/>
    <n v="0.2"/>
    <n v="22.155999999999999"/>
    <n v="2025"/>
    <x v="10"/>
    <n v="11"/>
    <s v="Q4"/>
    <n v="0"/>
    <n v="0.36249999999999999"/>
  </r>
  <r>
    <n v="6292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7999999999999"/>
    <n v="2"/>
    <n v="0.2"/>
    <n v="15.8756"/>
    <n v="2025"/>
    <x v="10"/>
    <n v="11"/>
    <s v="Q4"/>
    <n v="4"/>
    <n v="0.32500000000000001"/>
  </r>
  <r>
    <n v="6293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98"/>
    <n v="2025"/>
    <x v="10"/>
    <n v="11"/>
    <s v="Q4"/>
    <n v="4"/>
    <n v="0.33749999999999997"/>
  </r>
  <r>
    <n v="6294"/>
    <s v="US-2025-136812"/>
    <d v="2025-11-18T00:00:00"/>
    <d v="2025-11-23T00:00:00"/>
    <s v="Standard Class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6000000000001"/>
    <n v="2025"/>
    <x v="10"/>
    <n v="11"/>
    <s v="Q4"/>
    <n v="5"/>
    <n v="4.9999999999999996E-2"/>
  </r>
  <r>
    <n v="6295"/>
    <s v="US-2025-103464"/>
    <d v="2025-11-18T00:00:00"/>
    <d v="2025-11-22T00:00:00"/>
    <s v="Standard Class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"/>
    <n v="2025"/>
    <x v="10"/>
    <n v="11"/>
    <s v="Q4"/>
    <n v="4"/>
    <n v="0.16"/>
  </r>
  <r>
    <n v="6296"/>
    <s v="US-2025-138408"/>
    <d v="2025-11-18T00:00:00"/>
    <d v="2025-11-21T00:00:00"/>
    <s v="Second Class"/>
    <s v="KC-16255"/>
    <s v="Karen Carlisle"/>
    <x v="2"/>
    <s v="United States"/>
    <s v="Huntsville"/>
    <s v="Alabama"/>
    <n v="35810"/>
    <x v="2"/>
    <s v="TEC-AC-10003870"/>
    <x v="2"/>
    <s v="Accessories"/>
    <s v="LogitechÂ Z-906 Speaker sys - home theater - 5.1-CH"/>
    <n v="1319.96"/>
    <n v="4"/>
    <n v="0"/>
    <n v="527.98400000000004"/>
    <n v="2025"/>
    <x v="10"/>
    <n v="11"/>
    <s v="Q4"/>
    <n v="3"/>
    <n v="0.4"/>
  </r>
  <r>
    <n v="6297"/>
    <s v="US-2025-166226"/>
    <d v="2025-11-18T00:00:00"/>
    <d v="2025-11-22T00:00:00"/>
    <s v="Standard Class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02"/>
    <n v="2025"/>
    <x v="10"/>
    <n v="11"/>
    <s v="Q4"/>
    <n v="4"/>
    <n v="0.1"/>
  </r>
  <r>
    <n v="6298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  <n v="2025"/>
    <x v="10"/>
    <n v="11"/>
    <s v="Q4"/>
    <n v="5"/>
    <n v="-0.32500000000000007"/>
  </r>
  <r>
    <n v="6299"/>
    <s v="US-2025-126858"/>
    <d v="2025-11-19T00:00:00"/>
    <d v="2025-11-23T00:00:00"/>
    <s v="Standard Class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80000000000001"/>
    <n v="2025"/>
    <x v="10"/>
    <n v="11"/>
    <s v="Q4"/>
    <n v="4"/>
    <n v="0.05"/>
  </r>
  <r>
    <n v="6300"/>
    <s v="US-2025-130778"/>
    <d v="2025-11-19T00:00:00"/>
    <d v="2025-11-25T00:00:00"/>
    <s v="Standard Class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  <n v="2025"/>
    <x v="10"/>
    <n v="11"/>
    <s v="Q4"/>
    <n v="6"/>
    <n v="0.26"/>
  </r>
  <r>
    <n v="6301"/>
    <s v="US-2025-111143"/>
    <d v="2025-11-19T00:00:00"/>
    <d v="2025-11-22T00:00:00"/>
    <s v="First Class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4"/>
    <n v="2025"/>
    <x v="10"/>
    <n v="11"/>
    <s v="Q4"/>
    <n v="3"/>
    <n v="0.28999999999999998"/>
  </r>
  <r>
    <n v="6302"/>
    <s v="US-2025-157364"/>
    <d v="2025-11-19T00:00:00"/>
    <d v="2025-11-21T00:00:00"/>
    <s v="First Class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60000000000002"/>
    <n v="2025"/>
    <x v="10"/>
    <n v="11"/>
    <s v="Q4"/>
    <n v="2"/>
    <n v="0.32500000000000001"/>
  </r>
  <r>
    <n v="6303"/>
    <s v="US-2025-113138"/>
    <d v="2025-11-19T00:00:00"/>
    <d v="2025-11-25T00:00:00"/>
    <s v="Standard Class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  <n v="2025"/>
    <x v="10"/>
    <n v="11"/>
    <s v="Q4"/>
    <n v="6"/>
    <n v="0.28999999999999998"/>
  </r>
  <r>
    <n v="6304"/>
    <s v="US-2025-113138"/>
    <d v="2025-11-19T00:00:00"/>
    <d v="2025-11-25T00:00:00"/>
    <s v="Standard Class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03"/>
    <n v="2025"/>
    <x v="10"/>
    <n v="11"/>
    <s v="Q4"/>
    <n v="6"/>
    <n v="0.36250000000000004"/>
  </r>
  <r>
    <n v="6305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9"/>
    <n v="2"/>
    <n v="0.8"/>
    <n v="-2.0264000000000002"/>
    <n v="2025"/>
    <x v="10"/>
    <n v="11"/>
    <s v="Q4"/>
    <n v="5"/>
    <n v="-1.7000000000000002"/>
  </r>
  <r>
    <n v="6306"/>
    <s v="US-2025-164511"/>
    <d v="2025-11-19T00:00:00"/>
    <d v="2025-11-24T00:00:00"/>
    <s v="Standard Class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"/>
    <n v="3"/>
    <n v="0.2"/>
    <n v="4.6643999999999997"/>
    <n v="2025"/>
    <x v="10"/>
    <n v="11"/>
    <s v="Q4"/>
    <n v="5"/>
    <n v="0.32499999999999996"/>
  </r>
  <r>
    <n v="6307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8"/>
    <n v="5"/>
    <n v="0.8"/>
    <n v="-17.248000000000001"/>
    <n v="2025"/>
    <x v="10"/>
    <n v="11"/>
    <s v="Q4"/>
    <n v="5"/>
    <n v="-1.6"/>
  </r>
  <r>
    <n v="6308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700000000001"/>
    <n v="2025"/>
    <x v="10"/>
    <n v="11"/>
    <s v="Q4"/>
    <n v="5"/>
    <n v="0.33749999999999997"/>
  </r>
  <r>
    <n v="6309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2"/>
    <n v="12"/>
    <n v="0.2"/>
    <n v="21.888000000000002"/>
    <n v="2025"/>
    <x v="10"/>
    <n v="11"/>
    <s v="Q4"/>
    <n v="5"/>
    <n v="0.375"/>
  </r>
  <r>
    <n v="6310"/>
    <s v="US-2025-130778"/>
    <d v="2025-11-19T00:00:00"/>
    <d v="2025-11-25T00:00:00"/>
    <s v="Standard Class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5000000000001"/>
    <n v="2025"/>
    <x v="10"/>
    <n v="11"/>
    <s v="Q4"/>
    <n v="6"/>
    <n v="0.46"/>
  </r>
  <r>
    <n v="6311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OFF-PA-10004735"/>
    <x v="0"/>
    <s v="Paper"/>
    <s v="Xerox 1905"/>
    <n v="10.368"/>
    <n v="2"/>
    <n v="0.2"/>
    <n v="3.6288"/>
    <n v="2025"/>
    <x v="10"/>
    <n v="11"/>
    <s v="Q4"/>
    <n v="5"/>
    <n v="0.35"/>
  </r>
  <r>
    <n v="6312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399999999999"/>
    <n v="6"/>
    <n v="0.2"/>
    <n v="-16.3644"/>
    <n v="2025"/>
    <x v="10"/>
    <n v="11"/>
    <s v="Q4"/>
    <n v="5"/>
    <n v="-0.16250000000000001"/>
  </r>
  <r>
    <n v="6313"/>
    <s v="US-2025-164511"/>
    <d v="2025-11-19T00:00:00"/>
    <d v="2025-11-24T00:00:00"/>
    <s v="Standard Class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98"/>
    <n v="2025"/>
    <x v="10"/>
    <n v="11"/>
    <s v="Q4"/>
    <n v="5"/>
    <n v="0.04"/>
  </r>
  <r>
    <n v="6314"/>
    <s v="US-2025-164511"/>
    <d v="2025-11-19T00:00:00"/>
    <d v="2025-11-24T00:00:00"/>
    <s v="Standard Class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  <n v="2025"/>
    <x v="10"/>
    <n v="11"/>
    <s v="Q4"/>
    <n v="5"/>
    <n v="0.27"/>
  </r>
  <r>
    <n v="6315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6"/>
    <n v="2025"/>
    <x v="10"/>
    <n v="11"/>
    <s v="Q4"/>
    <n v="5"/>
    <n v="0.35000000000000003"/>
  </r>
  <r>
    <n v="6316"/>
    <s v="US-2025-113845"/>
    <d v="2025-11-20T00:00:00"/>
    <d v="2025-11-25T00:00:00"/>
    <s v="Standard Class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8"/>
    <n v="2025"/>
    <x v="10"/>
    <n v="11"/>
    <s v="Q4"/>
    <n v="5"/>
    <n v="3.7500000000000006E-2"/>
  </r>
  <r>
    <n v="6317"/>
    <s v="US-2025-110772"/>
    <d v="2025-11-20T00:00:00"/>
    <d v="2025-11-24T00:00:00"/>
    <s v="Second Class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200000000002"/>
    <n v="2025"/>
    <x v="10"/>
    <n v="11"/>
    <s v="Q4"/>
    <n v="4"/>
    <n v="-0.56000000000000005"/>
  </r>
  <r>
    <n v="6318"/>
    <s v="US-2025-127971"/>
    <d v="2025-11-20T00:00:00"/>
    <d v="2025-11-27T00:00:00"/>
    <s v="Standard Class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2999999999998"/>
    <n v="2025"/>
    <x v="10"/>
    <n v="11"/>
    <s v="Q4"/>
    <n v="7"/>
    <n v="-0.24285714285714285"/>
  </r>
  <r>
    <n v="6319"/>
    <s v="US-2025-127971"/>
    <d v="2025-11-20T00:00:00"/>
    <d v="2025-11-27T00:00:00"/>
    <s v="Standard Class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9"/>
    <n v="2025"/>
    <x v="10"/>
    <n v="11"/>
    <s v="Q4"/>
    <n v="7"/>
    <n v="-0.4"/>
  </r>
  <r>
    <n v="6320"/>
    <s v="US-2025-145492"/>
    <d v="2025-11-20T00:00:00"/>
    <d v="2025-11-27T00:00:00"/>
    <s v="Standard Class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1"/>
    <n v="2025"/>
    <x v="10"/>
    <n v="11"/>
    <s v="Q4"/>
    <n v="7"/>
    <n v="0.29000000000000004"/>
  </r>
  <r>
    <n v="6321"/>
    <s v="US-2025-100041"/>
    <d v="2025-11-20T00:00:00"/>
    <d v="2025-11-25T00:00:00"/>
    <s v="Standard Class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  <n v="2025"/>
    <x v="10"/>
    <n v="11"/>
    <s v="Q4"/>
    <n v="5"/>
    <n v="0.47000000000000003"/>
  </r>
  <r>
    <n v="6322"/>
    <s v="US-2025-109820"/>
    <d v="2025-11-20T00:00:00"/>
    <d v="2025-11-22T00:00:00"/>
    <s v="First Class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"/>
    <n v="3"/>
    <n v="0.7"/>
    <n v="-10.579800000000001"/>
    <n v="2025"/>
    <x v="10"/>
    <n v="11"/>
    <s v="Q4"/>
    <n v="2"/>
    <n v="-0.73333333333333339"/>
  </r>
  <r>
    <n v="6323"/>
    <s v="US-2025-121356"/>
    <d v="2025-11-20T00:00:00"/>
    <d v="2025-11-24T00:00:00"/>
    <s v="Standard Class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4"/>
    <n v="3"/>
    <n v="0"/>
    <n v="62.915999999999997"/>
    <n v="2025"/>
    <x v="10"/>
    <n v="11"/>
    <s v="Q4"/>
    <n v="4"/>
    <n v="0.48999999999999994"/>
  </r>
  <r>
    <n v="6324"/>
    <s v="US-2025-109820"/>
    <d v="2025-11-20T00:00:00"/>
    <d v="2025-11-22T00:00:00"/>
    <s v="First Class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  <n v="2025"/>
    <x v="10"/>
    <n v="11"/>
    <s v="Q4"/>
    <n v="2"/>
    <n v="-0.73333333333333328"/>
  </r>
  <r>
    <n v="6325"/>
    <s v="US-2025-110772"/>
    <d v="2025-11-20T00:00:00"/>
    <d v="2025-11-24T00:00:00"/>
    <s v="Second Class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6000000000002"/>
    <n v="2025"/>
    <x v="10"/>
    <n v="11"/>
    <s v="Q4"/>
    <n v="4"/>
    <n v="0.35000000000000003"/>
  </r>
  <r>
    <n v="6326"/>
    <s v="US-2025-114104"/>
    <d v="2025-11-20T00:00:00"/>
    <d v="2025-11-24T00:00:00"/>
    <s v="Standard Class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4000000000004"/>
    <n v="2025"/>
    <x v="10"/>
    <n v="11"/>
    <s v="Q4"/>
    <n v="4"/>
    <n v="0.47000000000000003"/>
  </r>
  <r>
    <n v="6327"/>
    <s v="US-2025-110772"/>
    <d v="2025-11-20T00:00:00"/>
    <d v="2025-11-24T00:00:00"/>
    <s v="Second Class"/>
    <s v="NZ-18565"/>
    <s v="Nick Zandusky"/>
    <x v="1"/>
    <s v="United States"/>
    <s v="Columbus"/>
    <s v="Ohio"/>
    <n v="43229"/>
    <x v="1"/>
    <s v="OFF-LA-10004689"/>
    <x v="0"/>
    <s v="Labels"/>
    <s v="Avery 512"/>
    <n v="18.495999999999999"/>
    <n v="8"/>
    <n v="0.2"/>
    <n v="6.2423999999999999"/>
    <n v="2025"/>
    <x v="10"/>
    <n v="11"/>
    <s v="Q4"/>
    <n v="4"/>
    <n v="0.33750000000000002"/>
  </r>
  <r>
    <n v="6328"/>
    <s v="US-2025-100041"/>
    <d v="2025-11-20T00:00:00"/>
    <d v="2025-11-25T00:00:00"/>
    <s v="Standard Class"/>
    <s v="BF-10975"/>
    <s v="Barbara Fisher"/>
    <x v="2"/>
    <s v="United States"/>
    <s v="Columbus"/>
    <s v="Indiana"/>
    <n v="47201"/>
    <x v="0"/>
    <s v="OFF-PA-10000418"/>
    <x v="0"/>
    <s v="Paper"/>
    <s v="Xerox 189"/>
    <n v="314.55"/>
    <n v="3"/>
    <n v="0"/>
    <n v="150.98400000000001"/>
    <n v="2025"/>
    <x v="10"/>
    <n v="11"/>
    <s v="Q4"/>
    <n v="5"/>
    <n v="0.48000000000000004"/>
  </r>
  <r>
    <n v="6329"/>
    <s v="US-2025-109820"/>
    <d v="2025-11-20T00:00:00"/>
    <d v="2025-11-22T00:00:00"/>
    <s v="First Class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"/>
    <n v="3"/>
    <n v="0.2"/>
    <n v="5.1012000000000004"/>
    <n v="2025"/>
    <x v="10"/>
    <n v="11"/>
    <s v="Q4"/>
    <n v="2"/>
    <n v="0.32500000000000001"/>
  </r>
  <r>
    <n v="6330"/>
    <s v="US-2025-100041"/>
    <d v="2025-11-20T00:00:00"/>
    <d v="2025-11-25T00:00:00"/>
    <s v="Standard Class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60000000000003"/>
    <n v="2025"/>
    <x v="10"/>
    <n v="11"/>
    <s v="Q4"/>
    <n v="5"/>
    <n v="0.45"/>
  </r>
  <r>
    <n v="6331"/>
    <s v="US-2025-113845"/>
    <d v="2025-11-20T00:00:00"/>
    <d v="2025-11-25T00:00:00"/>
    <s v="Standard Class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97"/>
    <n v="2025"/>
    <x v="10"/>
    <n v="11"/>
    <s v="Q4"/>
    <n v="5"/>
    <n v="0.11249999999999999"/>
  </r>
  <r>
    <n v="6332"/>
    <s v="US-2025-110772"/>
    <d v="2025-11-20T00:00:00"/>
    <d v="2025-11-24T00:00:00"/>
    <s v="Second Class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1"/>
    <n v="2"/>
    <n v="0.2"/>
    <n v="54.396599999999999"/>
    <n v="2025"/>
    <x v="10"/>
    <n v="11"/>
    <s v="Q4"/>
    <n v="4"/>
    <n v="0.21249999999999999"/>
  </r>
  <r>
    <n v="6333"/>
    <s v="US-2025-142615"/>
    <d v="2025-11-20T00:00:00"/>
    <d v="2025-11-24T00:00:00"/>
    <s v="Standard Class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"/>
    <n v="2025"/>
    <x v="10"/>
    <n v="11"/>
    <s v="Q4"/>
    <n v="4"/>
    <n v="0.14000000000000001"/>
  </r>
  <r>
    <n v="6334"/>
    <s v="US-2025-127971"/>
    <d v="2025-11-20T00:00:00"/>
    <d v="2025-11-27T00:00:00"/>
    <s v="Standard Class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2"/>
    <n v="7"/>
    <n v="0.2"/>
    <n v="46.094999999999999"/>
    <n v="2025"/>
    <x v="10"/>
    <n v="11"/>
    <s v="Q4"/>
    <n v="7"/>
    <n v="0.375"/>
  </r>
  <r>
    <n v="6335"/>
    <s v="US-2025-113845"/>
    <d v="2025-11-20T00:00:00"/>
    <d v="2025-11-25T00:00:00"/>
    <s v="Standard Class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1"/>
    <n v="2025"/>
    <x v="10"/>
    <n v="11"/>
    <s v="Q4"/>
    <n v="5"/>
    <n v="0.1"/>
  </r>
  <r>
    <n v="6336"/>
    <s v="US-2025-114104"/>
    <d v="2025-11-20T00:00:00"/>
    <d v="2025-11-24T00:00:00"/>
    <s v="Standard Class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"/>
    <n v="7"/>
    <n v="0"/>
    <n v="236.23249999999999"/>
    <n v="2025"/>
    <x v="10"/>
    <n v="11"/>
    <s v="Q4"/>
    <n v="4"/>
    <n v="0.25"/>
  </r>
  <r>
    <n v="6337"/>
    <s v="US-2025-107790"/>
    <d v="2025-11-20T00:00:00"/>
    <d v="2025-11-24T00:00:00"/>
    <s v="Standard Class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3"/>
    <n v="2025"/>
    <x v="10"/>
    <n v="11"/>
    <s v="Q4"/>
    <n v="4"/>
    <n v="8.7499999999999994E-2"/>
  </r>
  <r>
    <n v="6338"/>
    <s v="US-2025-113425"/>
    <d v="2025-11-21T00:00:00"/>
    <d v="2025-11-21T00:00:00"/>
    <s v="Same Day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"/>
    <n v="2"/>
    <n v="0.2"/>
    <n v="12.776400000000001"/>
    <n v="2025"/>
    <x v="10"/>
    <n v="11"/>
    <s v="Q4"/>
    <n v="0"/>
    <n v="0.1125"/>
  </r>
  <r>
    <n v="6339"/>
    <s v="US-2025-140018"/>
    <d v="2025-11-21T00:00:00"/>
    <d v="2025-11-26T00:00:00"/>
    <s v="Standard Class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10000000000007"/>
    <n v="2025"/>
    <x v="10"/>
    <n v="11"/>
    <s v="Q4"/>
    <n v="5"/>
    <n v="-7.1428571428571438E-2"/>
  </r>
  <r>
    <n v="6340"/>
    <s v="US-2025-114293"/>
    <d v="2025-11-21T00:00:00"/>
    <d v="2025-11-26T00:00:00"/>
    <s v="Standard Class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"/>
    <n v="2025"/>
    <x v="10"/>
    <n v="11"/>
    <s v="Q4"/>
    <n v="5"/>
    <n v="-6.25E-2"/>
  </r>
  <r>
    <n v="6341"/>
    <s v="US-2025-140018"/>
    <d v="2025-11-21T00:00:00"/>
    <d v="2025-11-26T00:00:00"/>
    <s v="Standard Class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400000000001"/>
    <n v="2025"/>
    <x v="10"/>
    <n v="11"/>
    <s v="Q4"/>
    <n v="5"/>
    <n v="0.2"/>
  </r>
  <r>
    <n v="6342"/>
    <s v="US-2025-114895"/>
    <d v="2025-11-21T00:00:00"/>
    <d v="2025-11-28T00:00:00"/>
    <s v="Standard Class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3999999999996"/>
    <n v="2025"/>
    <x v="10"/>
    <n v="11"/>
    <s v="Q4"/>
    <n v="7"/>
    <n v="0.48999999999999994"/>
  </r>
  <r>
    <n v="6343"/>
    <s v="US-2025-146157"/>
    <d v="2025-11-21T00:00:00"/>
    <d v="2025-11-26T00:00:00"/>
    <s v="Standard Class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2"/>
    <n v="2025"/>
    <x v="10"/>
    <n v="11"/>
    <s v="Q4"/>
    <n v="5"/>
    <n v="0.35"/>
  </r>
  <r>
    <n v="6344"/>
    <s v="US-2025-114482"/>
    <d v="2025-11-21T00:00:00"/>
    <d v="2025-11-25T00:00:00"/>
    <s v="Second Class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399999999998"/>
    <n v="2025"/>
    <x v="10"/>
    <n v="11"/>
    <s v="Q4"/>
    <n v="4"/>
    <n v="0.48999999999999994"/>
  </r>
  <r>
    <n v="6345"/>
    <s v="US-2025-152646"/>
    <d v="2025-11-21T00:00:00"/>
    <d v="2025-11-26T00:00:00"/>
    <s v="Standard Class"/>
    <s v="TH-21235"/>
    <s v="Tiffany House"/>
    <x v="2"/>
    <s v="United States"/>
    <s v="Los Angeles"/>
    <s v="California"/>
    <n v="90049"/>
    <x v="3"/>
    <s v="OFF-PA-10004451"/>
    <x v="0"/>
    <s v="Paper"/>
    <s v="Xerox 222"/>
    <n v="32.4"/>
    <n v="5"/>
    <n v="0"/>
    <n v="15.552"/>
    <n v="2025"/>
    <x v="10"/>
    <n v="11"/>
    <s v="Q4"/>
    <n v="5"/>
    <n v="0.48"/>
  </r>
  <r>
    <n v="6346"/>
    <s v="US-2025-146157"/>
    <d v="2025-11-21T00:00:00"/>
    <d v="2025-11-26T00:00:00"/>
    <s v="Standard Class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99"/>
    <n v="2025"/>
    <x v="10"/>
    <n v="11"/>
    <s v="Q4"/>
    <n v="5"/>
    <n v="7.4999999999999997E-2"/>
  </r>
  <r>
    <n v="6347"/>
    <s v="US-2025-146157"/>
    <d v="2025-11-21T00:00:00"/>
    <d v="2025-11-26T00:00:00"/>
    <s v="Standard Class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5999999999993"/>
    <n v="3"/>
    <n v="0.2"/>
    <n v="2.0393999999999899"/>
    <n v="2025"/>
    <x v="10"/>
    <n v="11"/>
    <s v="Q4"/>
    <n v="5"/>
    <n v="2.4999999999999876E-2"/>
  </r>
  <r>
    <n v="6348"/>
    <s v="US-2025-140018"/>
    <d v="2025-11-21T00:00:00"/>
    <d v="2025-11-26T00:00:00"/>
    <s v="Standard Class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4999999999999"/>
    <n v="7"/>
    <n v="0.7"/>
    <n v="-24.276"/>
    <n v="2025"/>
    <x v="10"/>
    <n v="11"/>
    <s v="Q4"/>
    <n v="5"/>
    <n v="-0.8"/>
  </r>
  <r>
    <n v="6349"/>
    <s v="US-2025-114482"/>
    <d v="2025-11-21T00:00:00"/>
    <d v="2025-11-25T00:00:00"/>
    <s v="Second Class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Â speaker phone"/>
    <n v="404.94"/>
    <n v="3"/>
    <n v="0"/>
    <n v="109.3338"/>
    <n v="2025"/>
    <x v="10"/>
    <n v="11"/>
    <s v="Q4"/>
    <n v="4"/>
    <n v="0.27"/>
  </r>
  <r>
    <n v="6350"/>
    <s v="US-2025-154711"/>
    <d v="2025-11-22T00:00:00"/>
    <d v="2025-11-26T00:00:00"/>
    <s v="Standard Class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399999999999"/>
    <n v="2025"/>
    <x v="10"/>
    <n v="11"/>
    <s v="Q4"/>
    <n v="4"/>
    <n v="0.27999999999999997"/>
  </r>
  <r>
    <n v="6351"/>
    <s v="US-2025-154711"/>
    <d v="2025-11-22T00:00:00"/>
    <d v="2025-11-26T00:00:00"/>
    <s v="Standard Class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1999999999996"/>
    <n v="2025"/>
    <x v="10"/>
    <n v="11"/>
    <s v="Q4"/>
    <n v="4"/>
    <n v="0.36"/>
  </r>
  <r>
    <n v="6352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8000000000001"/>
    <n v="2025"/>
    <x v="10"/>
    <n v="11"/>
    <s v="Q4"/>
    <n v="5"/>
    <n v="0.1125"/>
  </r>
  <r>
    <n v="6353"/>
    <s v="US-2025-154711"/>
    <d v="2025-11-22T00:00:00"/>
    <d v="2025-11-26T00:00:00"/>
    <s v="Standard Class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98"/>
    <n v="2025"/>
    <x v="10"/>
    <n v="11"/>
    <s v="Q4"/>
    <n v="4"/>
    <n v="0.33749999999999997"/>
  </r>
  <r>
    <n v="6354"/>
    <s v="US-2025-164945"/>
    <d v="2025-11-22T00:00:00"/>
    <d v="2025-11-27T00:00:00"/>
    <s v="Standard Class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199999999999"/>
    <n v="8"/>
    <n v="0.2"/>
    <n v="46.995199999999997"/>
    <n v="2025"/>
    <x v="10"/>
    <n v="11"/>
    <s v="Q4"/>
    <n v="5"/>
    <n v="0.35"/>
  </r>
  <r>
    <n v="6355"/>
    <s v="US-2025-131576"/>
    <d v="2025-11-22T00:00:00"/>
    <d v="2025-11-26T00:00:00"/>
    <s v="Standard Class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  <n v="2025"/>
    <x v="10"/>
    <n v="11"/>
    <s v="Q4"/>
    <n v="4"/>
    <n v="0.49000000000000005"/>
  </r>
  <r>
    <n v="6356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80000000000004"/>
    <n v="6"/>
    <n v="0.8"/>
    <n v="-6.7320000000000002"/>
    <n v="2025"/>
    <x v="10"/>
    <n v="11"/>
    <s v="Q4"/>
    <n v="5"/>
    <n v="-1.5"/>
  </r>
  <r>
    <n v="6357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60000000000002"/>
    <n v="6"/>
    <n v="0.8"/>
    <n v="-9.6348000000000003"/>
    <n v="2025"/>
    <x v="10"/>
    <n v="11"/>
    <s v="Q4"/>
    <n v="5"/>
    <n v="-1.55"/>
  </r>
  <r>
    <n v="6358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98"/>
    <n v="2025"/>
    <x v="10"/>
    <n v="11"/>
    <s v="Q4"/>
    <n v="5"/>
    <n v="0.32499999999999996"/>
  </r>
  <r>
    <n v="6359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x v="0"/>
    <s v="TEC-AC-10000387"/>
    <x v="2"/>
    <s v="Accessories"/>
    <s v="KeyTronicÂ KT800P2 -Â KeyboardÂ - Black"/>
    <n v="24.032"/>
    <n v="2"/>
    <n v="0.2"/>
    <n v="-0.6008"/>
    <n v="2025"/>
    <x v="10"/>
    <n v="11"/>
    <s v="Q4"/>
    <n v="5"/>
    <n v="-2.5000000000000001E-2"/>
  </r>
  <r>
    <n v="6360"/>
    <s v="US-2025-160129"/>
    <d v="2025-11-23T00:00:00"/>
    <d v="2025-11-23T00:00:00"/>
    <s v="Same Day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"/>
    <n v="2"/>
    <n v="0.2"/>
    <n v="3.9512"/>
    <n v="2025"/>
    <x v="10"/>
    <n v="11"/>
    <s v="Q4"/>
    <n v="0"/>
    <n v="0.27500000000000002"/>
  </r>
  <r>
    <n v="6361"/>
    <s v="US-2025-160129"/>
    <d v="2025-11-23T00:00:00"/>
    <d v="2025-11-23T00:00:00"/>
    <s v="Same Day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7999999999993"/>
    <n v="7"/>
    <n v="0.2"/>
    <n v="12.3284"/>
    <n v="2025"/>
    <x v="10"/>
    <n v="11"/>
    <s v="Q4"/>
    <n v="0"/>
    <n v="0.17500000000000002"/>
  </r>
  <r>
    <n v="6362"/>
    <s v="US-2025-160129"/>
    <d v="2025-11-23T00:00:00"/>
    <d v="2025-11-23T00:00:00"/>
    <s v="Same Day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7"/>
    <n v="2025"/>
    <x v="10"/>
    <n v="11"/>
    <s v="Q4"/>
    <n v="0"/>
    <n v="0.15"/>
  </r>
  <r>
    <n v="6363"/>
    <s v="US-2025-123533"/>
    <d v="2025-11-24T00:00:00"/>
    <d v="2025-11-30T00:00:00"/>
    <s v="Standard Class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"/>
    <n v="5"/>
    <n v="0.2"/>
    <n v="8.4979999999999798"/>
    <n v="2025"/>
    <x v="10"/>
    <n v="11"/>
    <s v="Q4"/>
    <n v="6"/>
    <n v="2.4999999999999939E-2"/>
  </r>
  <r>
    <n v="6364"/>
    <s v="US-2025-163881"/>
    <d v="2025-11-24T00:00:00"/>
    <d v="2025-11-30T00:00:00"/>
    <s v="Standard Class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"/>
    <n v="6"/>
    <n v="0.2"/>
    <n v="210.59399999999999"/>
    <n v="2025"/>
    <x v="10"/>
    <n v="11"/>
    <s v="Q4"/>
    <n v="6"/>
    <n v="0.125"/>
  </r>
  <r>
    <n v="6365"/>
    <s v="US-2025-100468"/>
    <d v="2025-11-24T00:00:00"/>
    <d v="2025-12-01T00:00:00"/>
    <s v="Standard Class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9"/>
    <n v="2025"/>
    <x v="10"/>
    <n v="11"/>
    <s v="Q4"/>
    <n v="7"/>
    <n v="0.31"/>
  </r>
  <r>
    <n v="6366"/>
    <s v="US-2025-123806"/>
    <d v="2025-11-24T00:00:00"/>
    <d v="2025-11-27T00:00:00"/>
    <s v="Second Class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  <n v="2025"/>
    <x v="10"/>
    <n v="11"/>
    <s v="Q4"/>
    <n v="3"/>
    <n v="0.41000000000000003"/>
  </r>
  <r>
    <n v="6367"/>
    <s v="US-2025-113726"/>
    <d v="2025-11-24T00:00:00"/>
    <d v="2025-12-01T00:00:00"/>
    <s v="Standard Class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599999999998"/>
    <n v="2025"/>
    <x v="10"/>
    <n v="11"/>
    <s v="Q4"/>
    <n v="7"/>
    <n v="0.40999999999999992"/>
  </r>
  <r>
    <n v="6368"/>
    <s v="US-2025-123533"/>
    <d v="2025-11-24T00:00:00"/>
    <d v="2025-11-30T00:00:00"/>
    <s v="Standard Class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04"/>
    <n v="2025"/>
    <x v="10"/>
    <n v="11"/>
    <s v="Q4"/>
    <n v="6"/>
    <n v="0.1"/>
  </r>
  <r>
    <n v="6369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99"/>
    <n v="2025"/>
    <x v="10"/>
    <n v="11"/>
    <s v="Q4"/>
    <n v="2"/>
    <n v="0.1125"/>
  </r>
  <r>
    <n v="6370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8"/>
    <n v="2025"/>
    <x v="10"/>
    <n v="11"/>
    <s v="Q4"/>
    <n v="2"/>
    <n v="0.35"/>
  </r>
  <r>
    <n v="6371"/>
    <s v="US-2025-163573"/>
    <d v="2025-11-24T00:00:00"/>
    <d v="2025-11-27T00:00:00"/>
    <s v="First Class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50000000001"/>
    <n v="2025"/>
    <x v="10"/>
    <n v="11"/>
    <s v="Q4"/>
    <n v="3"/>
    <n v="0.3125"/>
  </r>
  <r>
    <n v="6372"/>
    <s v="US-2025-125661"/>
    <d v="2025-11-24T00:00:00"/>
    <d v="2025-11-26T00:00:00"/>
    <s v="First Class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2"/>
    <n v="2025"/>
    <x v="10"/>
    <n v="11"/>
    <s v="Q4"/>
    <n v="2"/>
    <n v="0.375"/>
  </r>
  <r>
    <n v="6373"/>
    <s v="US-2025-105284"/>
    <d v="2025-11-24T00:00:00"/>
    <d v="2025-12-01T00:00:00"/>
    <s v="Standard Class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  <n v="2025"/>
    <x v="10"/>
    <n v="11"/>
    <s v="Q4"/>
    <n v="7"/>
    <n v="0.36249999999999999"/>
  </r>
  <r>
    <n v="6374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  <n v="2025"/>
    <x v="10"/>
    <n v="11"/>
    <s v="Q4"/>
    <n v="2"/>
    <n v="0.19999999999999998"/>
  </r>
  <r>
    <n v="6375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9"/>
    <n v="2025"/>
    <x v="10"/>
    <n v="11"/>
    <s v="Q4"/>
    <n v="2"/>
    <n v="0.3125"/>
  </r>
  <r>
    <n v="6376"/>
    <s v="US-2025-100083"/>
    <d v="2025-11-24T00:00:00"/>
    <d v="2025-11-29T00:00:00"/>
    <s v="Standard Class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3999999999999"/>
    <n v="1"/>
    <n v="0.2"/>
    <n v="7.7450000000000001"/>
    <n v="2025"/>
    <x v="10"/>
    <n v="11"/>
    <s v="Q4"/>
    <n v="5"/>
    <n v="0.3125"/>
  </r>
  <r>
    <n v="6377"/>
    <s v="US-2025-123533"/>
    <d v="2025-11-24T00:00:00"/>
    <d v="2025-11-30T00:00:00"/>
    <s v="Standard Class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6000000000002"/>
    <n v="2025"/>
    <x v="10"/>
    <n v="11"/>
    <s v="Q4"/>
    <n v="6"/>
    <n v="0.32500000000000001"/>
  </r>
  <r>
    <n v="6378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3999999999998"/>
    <n v="2025"/>
    <x v="10"/>
    <n v="11"/>
    <s v="Q4"/>
    <n v="2"/>
    <n v="0.47999999999999993"/>
  </r>
  <r>
    <n v="6379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3999999999997"/>
    <n v="2025"/>
    <x v="10"/>
    <n v="11"/>
    <s v="Q4"/>
    <n v="2"/>
    <n v="0.48999999999999994"/>
  </r>
  <r>
    <n v="6380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80000000000001"/>
    <n v="2025"/>
    <x v="10"/>
    <n v="11"/>
    <s v="Q4"/>
    <n v="2"/>
    <n v="8.7499999999999994E-2"/>
  </r>
  <r>
    <n v="6381"/>
    <s v="US-2025-165561"/>
    <d v="2025-11-24T00:00:00"/>
    <d v="2025-11-28T00:00:00"/>
    <s v="Standard Class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5"/>
    <n v="3"/>
    <n v="0"/>
    <n v="7.6050000000000004"/>
    <n v="2025"/>
    <x v="10"/>
    <n v="11"/>
    <s v="Q4"/>
    <n v="4"/>
    <n v="0.3"/>
  </r>
  <r>
    <n v="6382"/>
    <s v="US-2025-163881"/>
    <d v="2025-11-24T00:00:00"/>
    <d v="2025-11-30T00:00:00"/>
    <s v="Standard Class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80000000001"/>
    <n v="2025"/>
    <x v="10"/>
    <n v="11"/>
    <s v="Q4"/>
    <n v="6"/>
    <n v="0.34"/>
  </r>
  <r>
    <n v="6383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4"/>
    <n v="2025"/>
    <x v="10"/>
    <n v="11"/>
    <s v="Q4"/>
    <n v="2"/>
    <n v="-2.5000000000000133E-2"/>
  </r>
  <r>
    <n v="6384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1"/>
    <n v="2025"/>
    <x v="10"/>
    <n v="11"/>
    <s v="Q4"/>
    <n v="2"/>
    <n v="0.13"/>
  </r>
  <r>
    <n v="6385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"/>
    <n v="2025"/>
    <x v="10"/>
    <n v="11"/>
    <s v="Q4"/>
    <n v="2"/>
    <n v="-2.4999999999999998E-2"/>
  </r>
  <r>
    <n v="6386"/>
    <s v="US-2025-163881"/>
    <d v="2025-11-24T00:00:00"/>
    <d v="2025-11-30T00:00:00"/>
    <s v="Standard Class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7"/>
    <n v="2025"/>
    <x v="10"/>
    <n v="11"/>
    <s v="Q4"/>
    <n v="6"/>
    <n v="0.33"/>
  </r>
  <r>
    <n v="6387"/>
    <s v="US-2025-125661"/>
    <d v="2025-11-24T00:00:00"/>
    <d v="2025-11-26T00:00:00"/>
    <s v="First Class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"/>
    <n v="5"/>
    <n v="0.2"/>
    <n v="-22.743500000000001"/>
    <n v="2025"/>
    <x v="10"/>
    <n v="11"/>
    <s v="Q4"/>
    <n v="2"/>
    <n v="-0.16250000000000001"/>
  </r>
  <r>
    <n v="6388"/>
    <s v="US-2025-100468"/>
    <d v="2025-11-24T00:00:00"/>
    <d v="2025-12-01T00:00:00"/>
    <s v="Standard Class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2025"/>
    <x v="10"/>
    <n v="11"/>
    <s v="Q4"/>
    <n v="7"/>
    <n v="9.9999999999999992E-2"/>
  </r>
  <r>
    <n v="6389"/>
    <s v="US-2025-132731"/>
    <d v="2025-11-24T00:00:00"/>
    <d v="2025-11-28T00:00:00"/>
    <s v="Standard Class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02"/>
    <n v="6"/>
    <n v="0.2"/>
    <n v="49.316400000000002"/>
    <n v="2025"/>
    <x v="10"/>
    <n v="11"/>
    <s v="Q4"/>
    <n v="4"/>
    <n v="7.4999999999999997E-2"/>
  </r>
  <r>
    <n v="6390"/>
    <s v="US-2025-113341"/>
    <d v="2025-11-25T00:00:00"/>
    <d v="2025-11-29T00:00:00"/>
    <s v="Standard Class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"/>
    <n v="3"/>
    <n v="0.2"/>
    <n v="19.435199999999998"/>
    <n v="2025"/>
    <x v="10"/>
    <n v="11"/>
    <s v="Q4"/>
    <n v="4"/>
    <n v="9.9999999999999992E-2"/>
  </r>
  <r>
    <n v="6391"/>
    <s v="US-2025-169838"/>
    <d v="2025-11-25T00:00:00"/>
    <d v="2025-11-29T00:00:00"/>
    <s v="Standard Class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  <n v="2025"/>
    <x v="10"/>
    <n v="11"/>
    <s v="Q4"/>
    <n v="4"/>
    <n v="0.21000000000000002"/>
  </r>
  <r>
    <n v="6392"/>
    <s v="US-2025-108196"/>
    <d v="2025-11-25T00:00:00"/>
    <d v="2025-12-02T00:00:00"/>
    <s v="Standard Class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2"/>
    <n v="2"/>
    <n v="0.7"/>
    <n v="-304.392"/>
    <n v="2025"/>
    <x v="10"/>
    <n v="11"/>
    <s v="Q4"/>
    <n v="7"/>
    <n v="-0.66666666666666663"/>
  </r>
  <r>
    <n v="6393"/>
    <s v="US-2025-169838"/>
    <d v="2025-11-25T00:00:00"/>
    <d v="2025-11-29T00:00:00"/>
    <s v="Standard Class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  <n v="2025"/>
    <x v="10"/>
    <n v="11"/>
    <s v="Q4"/>
    <n v="4"/>
    <n v="0.48"/>
  </r>
  <r>
    <n v="6394"/>
    <s v="US-2025-165470"/>
    <d v="2025-11-25T00:00:00"/>
    <d v="2025-11-30T00:00:00"/>
    <s v="Standard Class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1"/>
    <n v="2025"/>
    <x v="10"/>
    <n v="11"/>
    <s v="Q4"/>
    <n v="5"/>
    <n v="0.32500000000000001"/>
  </r>
  <r>
    <n v="6395"/>
    <s v="US-2025-160535"/>
    <d v="2025-11-25T00:00:00"/>
    <d v="2025-11-30T00:00:00"/>
    <s v="Standard Class"/>
    <s v="BP-11050"/>
    <s v="Barry Pond"/>
    <x v="2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  <n v="2025"/>
    <x v="10"/>
    <n v="11"/>
    <s v="Q4"/>
    <n v="5"/>
    <n v="0.12000000000000001"/>
  </r>
  <r>
    <n v="6396"/>
    <s v="US-2025-132549"/>
    <d v="2025-11-25T00:00:00"/>
    <d v="2025-11-30T00:00:00"/>
    <s v="Standard Class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  <n v="2025"/>
    <x v="10"/>
    <n v="11"/>
    <s v="Q4"/>
    <n v="5"/>
    <n v="0.27"/>
  </r>
  <r>
    <n v="6397"/>
    <s v="US-2025-108196"/>
    <d v="2025-11-25T00:00:00"/>
    <d v="2025-12-02T00:00:00"/>
    <s v="Standard Class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200000000001"/>
    <n v="2025"/>
    <x v="10"/>
    <n v="11"/>
    <s v="Q4"/>
    <n v="7"/>
    <n v="0.2"/>
  </r>
  <r>
    <n v="6398"/>
    <s v="US-2025-169838"/>
    <d v="2025-11-25T00:00:00"/>
    <d v="2025-11-29T00:00:00"/>
    <s v="Standard Class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"/>
    <n v="2025"/>
    <x v="10"/>
    <n v="11"/>
    <s v="Q4"/>
    <n v="4"/>
    <n v="0.39"/>
  </r>
  <r>
    <n v="6399"/>
    <s v="US-2025-108196"/>
    <d v="2025-11-25T00:00:00"/>
    <d v="2025-12-02T00:00:00"/>
    <s v="Standard Class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49999999997"/>
    <n v="5"/>
    <n v="0.7"/>
    <n v="-6599.9780000000001"/>
    <n v="2025"/>
    <x v="10"/>
    <n v="11"/>
    <s v="Q4"/>
    <n v="7"/>
    <n v="-1.4666666666666668"/>
  </r>
  <r>
    <n v="6400"/>
    <s v="US-2025-160535"/>
    <d v="2025-11-25T00:00:00"/>
    <d v="2025-11-30T00:00:00"/>
    <s v="Standard Class"/>
    <s v="BP-11050"/>
    <s v="Barry Pond"/>
    <x v="2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"/>
    <n v="2025"/>
    <x v="10"/>
    <n v="11"/>
    <s v="Q4"/>
    <n v="5"/>
    <n v="0.37"/>
  </r>
  <r>
    <n v="6401"/>
    <s v="US-2025-119298"/>
    <d v="2025-11-25T00:00:00"/>
    <d v="2025-11-28T00:00:00"/>
    <s v="First Class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4"/>
    <n v="2025"/>
    <x v="10"/>
    <n v="11"/>
    <s v="Q4"/>
    <n v="3"/>
    <n v="0.3"/>
  </r>
  <r>
    <n v="6402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60000000001"/>
    <n v="2025"/>
    <x v="10"/>
    <n v="11"/>
    <s v="Q4"/>
    <n v="4"/>
    <n v="4.7058823529411764E-2"/>
  </r>
  <r>
    <n v="6403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  <n v="2025"/>
    <x v="10"/>
    <n v="11"/>
    <s v="Q4"/>
    <n v="4"/>
    <n v="0.5"/>
  </r>
  <r>
    <n v="6404"/>
    <s v="US-2025-130288"/>
    <d v="2025-11-26T00:00:00"/>
    <d v="2025-11-30T00:00:00"/>
    <s v="Second Class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"/>
    <n v="2025"/>
    <x v="10"/>
    <n v="11"/>
    <s v="Q4"/>
    <n v="4"/>
    <n v="-0.38333333333333336"/>
  </r>
  <r>
    <n v="6405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8"/>
    <n v="2025"/>
    <x v="10"/>
    <n v="11"/>
    <s v="Q4"/>
    <n v="4"/>
    <n v="0.30000000000000004"/>
  </r>
  <r>
    <n v="6406"/>
    <s v="US-2025-106915"/>
    <d v="2025-11-26T00:00:00"/>
    <d v="2025-12-02T00:00:00"/>
    <s v="Standard Class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  <n v="2025"/>
    <x v="10"/>
    <n v="11"/>
    <s v="Q4"/>
    <n v="6"/>
    <n v="0.23749999999999999"/>
  </r>
  <r>
    <n v="6407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  <n v="2025"/>
    <x v="10"/>
    <n v="11"/>
    <s v="Q4"/>
    <n v="4"/>
    <n v="0.27999999999999997"/>
  </r>
  <r>
    <n v="6408"/>
    <s v="US-2025-158309"/>
    <d v="2025-11-26T00:00:00"/>
    <d v="2025-11-29T00:00:00"/>
    <s v="First Class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2"/>
    <n v="4"/>
    <n v="0.7"/>
    <n v="-2.6208"/>
    <n v="2025"/>
    <x v="10"/>
    <n v="11"/>
    <s v="Q4"/>
    <n v="3"/>
    <n v="-0.7"/>
  </r>
  <r>
    <n v="6409"/>
    <s v="US-2025-133711"/>
    <d v="2025-11-26T00:00:00"/>
    <d v="2025-11-29T00:00:00"/>
    <s v="First Class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8"/>
    <n v="3"/>
    <n v="0"/>
    <n v="45.84"/>
    <n v="2025"/>
    <x v="10"/>
    <n v="11"/>
    <s v="Q4"/>
    <n v="3"/>
    <n v="0.5"/>
  </r>
  <r>
    <n v="6410"/>
    <s v="US-2025-129693"/>
    <d v="2025-11-26T00:00:00"/>
    <d v="2025-12-02T00:00:00"/>
    <s v="Standard Class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03"/>
    <n v="2"/>
    <n v="0.2"/>
    <n v="2.5592000000000001"/>
    <n v="2025"/>
    <x v="10"/>
    <n v="11"/>
    <s v="Q4"/>
    <n v="6"/>
    <n v="0.35000000000000003"/>
  </r>
  <r>
    <n v="6411"/>
    <s v="US-2025-158288"/>
    <d v="2025-11-26T00:00:00"/>
    <d v="2025-11-28T00:00:00"/>
    <s v="Second Class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"/>
    <n v="9"/>
    <n v="0.7"/>
    <n v="-57.756599999999999"/>
    <n v="2025"/>
    <x v="10"/>
    <n v="11"/>
    <s v="Q4"/>
    <n v="2"/>
    <n v="-0.73333333333333328"/>
  </r>
  <r>
    <n v="6412"/>
    <s v="US-2025-133711"/>
    <d v="2025-11-26T00:00:00"/>
    <d v="2025-11-29T00:00:00"/>
    <s v="First Class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  <n v="2025"/>
    <x v="10"/>
    <n v="11"/>
    <s v="Q4"/>
    <n v="3"/>
    <n v="0.5"/>
  </r>
  <r>
    <n v="6413"/>
    <s v="US-2025-133711"/>
    <d v="2025-11-26T00:00:00"/>
    <d v="2025-11-29T00:00:00"/>
    <s v="First Class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  <n v="2025"/>
    <x v="10"/>
    <n v="11"/>
    <s v="Q4"/>
    <n v="3"/>
    <n v="0.49"/>
  </r>
  <r>
    <n v="6414"/>
    <s v="US-2025-145135"/>
    <d v="2025-11-26T00:00:00"/>
    <d v="2025-11-28T00:00:00"/>
    <s v="First Class"/>
    <s v="CD-12790"/>
    <s v="Cynthia Delaney"/>
    <x v="1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  <n v="2025"/>
    <x v="10"/>
    <n v="11"/>
    <s v="Q4"/>
    <n v="2"/>
    <n v="0.48"/>
  </r>
  <r>
    <n v="6415"/>
    <s v="US-2025-145135"/>
    <d v="2025-11-26T00:00:00"/>
    <d v="2025-11-28T00:00:00"/>
    <s v="First Class"/>
    <s v="CD-12790"/>
    <s v="Cynthia Delaney"/>
    <x v="1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5"/>
    <n v="2025"/>
    <x v="10"/>
    <n v="11"/>
    <s v="Q4"/>
    <n v="2"/>
    <n v="0.25"/>
  </r>
  <r>
    <n v="6416"/>
    <s v="US-2025-133711"/>
    <d v="2025-11-26T00:00:00"/>
    <d v="2025-11-29T00:00:00"/>
    <s v="First Class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  <n v="2025"/>
    <x v="10"/>
    <n v="11"/>
    <s v="Q4"/>
    <n v="3"/>
    <n v="0.48000000000000004"/>
  </r>
  <r>
    <n v="6417"/>
    <s v="US-2025-126893"/>
    <d v="2025-11-26T00:00:00"/>
    <d v="2025-12-01T00:00:00"/>
    <s v="Standard Class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200000000003"/>
    <n v="3"/>
    <n v="0.4"/>
    <n v="-115.4958"/>
    <n v="2025"/>
    <x v="10"/>
    <n v="11"/>
    <s v="Q4"/>
    <n v="5"/>
    <n v="-0.23333333333333334"/>
  </r>
  <r>
    <n v="6418"/>
    <s v="US-2025-159639"/>
    <d v="2025-11-27T00:00:00"/>
    <d v="2025-12-02T00:00:00"/>
    <s v="Standard Class"/>
    <s v="PC-18745"/>
    <s v="Pamela Coakley"/>
    <x v="2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  <n v="2025"/>
    <x v="10"/>
    <n v="11"/>
    <s v="Q4"/>
    <n v="5"/>
    <n v="0.33"/>
  </r>
  <r>
    <n v="6419"/>
    <s v="US-2025-104276"/>
    <d v="2025-11-27T00:00:00"/>
    <d v="2025-12-03T00:00:00"/>
    <s v="Standard Class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2"/>
    <n v="7"/>
    <n v="0.45"/>
    <n v="-114.35339999999999"/>
    <n v="2025"/>
    <x v="10"/>
    <n v="11"/>
    <s v="Q4"/>
    <n v="6"/>
    <n v="-0.3454545454545454"/>
  </r>
  <r>
    <n v="6420"/>
    <s v="US-2025-162313"/>
    <d v="2025-11-27T00:00:00"/>
    <d v="2025-11-30T00:00:00"/>
    <s v="First Class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  <n v="2025"/>
    <x v="10"/>
    <n v="11"/>
    <s v="Q4"/>
    <n v="3"/>
    <n v="0.17777777777777778"/>
  </r>
  <r>
    <n v="6421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x v="1"/>
    <s v="OFF-AR-10000658"/>
    <x v="0"/>
    <s v="Art"/>
    <s v="Newell 324"/>
    <n v="34.65"/>
    <n v="3"/>
    <n v="0"/>
    <n v="9.702"/>
    <n v="2025"/>
    <x v="10"/>
    <n v="11"/>
    <s v="Q4"/>
    <n v="3"/>
    <n v="0.28000000000000003"/>
  </r>
  <r>
    <n v="6422"/>
    <s v="US-2025-144911"/>
    <d v="2025-11-27T00:00:00"/>
    <d v="2025-11-30T00:00:00"/>
    <s v="First Class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2"/>
    <n v="2025"/>
    <x v="10"/>
    <n v="11"/>
    <s v="Q4"/>
    <n v="3"/>
    <n v="0.46"/>
  </r>
  <r>
    <n v="6423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5999999999998"/>
    <n v="2025"/>
    <x v="10"/>
    <n v="11"/>
    <s v="Q4"/>
    <n v="3"/>
    <n v="0.47999999999999993"/>
  </r>
  <r>
    <n v="6424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x v="1"/>
    <s v="OFF-PA-10000100"/>
    <x v="0"/>
    <s v="Paper"/>
    <s v="Xerox 1945"/>
    <n v="204.95"/>
    <n v="5"/>
    <n v="0"/>
    <n v="100.4255"/>
    <n v="2025"/>
    <x v="10"/>
    <n v="11"/>
    <s v="Q4"/>
    <n v="3"/>
    <n v="0.49000000000000005"/>
  </r>
  <r>
    <n v="6425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x v="1"/>
    <s v="OFF-PA-10001246"/>
    <x v="0"/>
    <s v="Paper"/>
    <s v="Xerox 215"/>
    <n v="25.92"/>
    <n v="4"/>
    <n v="0"/>
    <n v="12.441599999999999"/>
    <n v="2025"/>
    <x v="10"/>
    <n v="11"/>
    <s v="Q4"/>
    <n v="3"/>
    <n v="0.47999999999999993"/>
  </r>
  <r>
    <n v="6426"/>
    <s v="US-2025-114230"/>
    <d v="2025-11-27T00:00:00"/>
    <d v="2025-12-01T00:00:00"/>
    <s v="Standard Class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7999999999999"/>
    <n v="2025"/>
    <x v="10"/>
    <n v="11"/>
    <s v="Q4"/>
    <n v="4"/>
    <n v="9.9999999999999992E-2"/>
  </r>
  <r>
    <n v="6427"/>
    <s v="US-2025-129686"/>
    <d v="2025-11-27T00:00:00"/>
    <d v="2025-11-29T00:00:00"/>
    <s v="Second Class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3999999999995"/>
    <n v="2"/>
    <n v="0.2"/>
    <n v="-24.495999999999999"/>
    <n v="2025"/>
    <x v="10"/>
    <n v="11"/>
    <s v="Q4"/>
    <n v="2"/>
    <n v="-0.25"/>
  </r>
  <r>
    <n v="6428"/>
    <s v="US-2025-129686"/>
    <d v="2025-11-27T00:00:00"/>
    <d v="2025-11-29T00:00:00"/>
    <s v="Second Class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"/>
    <n v="6"/>
    <n v="0.2"/>
    <n v="19.5"/>
    <n v="2025"/>
    <x v="10"/>
    <n v="11"/>
    <s v="Q4"/>
    <n v="2"/>
    <n v="0.3125"/>
  </r>
  <r>
    <n v="6429"/>
    <s v="US-2025-144911"/>
    <d v="2025-11-27T00:00:00"/>
    <d v="2025-11-30T00:00:00"/>
    <s v="First Class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"/>
    <n v="2025"/>
    <x v="10"/>
    <n v="11"/>
    <s v="Q4"/>
    <n v="3"/>
    <n v="0.43999999999999995"/>
  </r>
  <r>
    <n v="6430"/>
    <s v="US-2025-104276"/>
    <d v="2025-11-27T00:00:00"/>
    <d v="2025-12-03T00:00:00"/>
    <s v="Standard Class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6"/>
    <n v="1"/>
    <n v="0.2"/>
    <n v="14.595000000000001"/>
    <n v="2025"/>
    <x v="10"/>
    <n v="11"/>
    <s v="Q4"/>
    <n v="6"/>
    <n v="0.125"/>
  </r>
  <r>
    <n v="6431"/>
    <s v="US-2025-152121"/>
    <d v="2025-11-27T00:00:00"/>
    <d v="2025-11-29T00:00:00"/>
    <s v="Second Class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299999999999"/>
    <n v="2025"/>
    <x v="10"/>
    <n v="11"/>
    <s v="Q4"/>
    <n v="2"/>
    <n v="8.7499999999999994E-2"/>
  </r>
  <r>
    <n v="6432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3"/>
    <n v="2025"/>
    <x v="10"/>
    <n v="11"/>
    <s v="Q4"/>
    <n v="6"/>
    <n v="-7.1428571428571425E-2"/>
  </r>
  <r>
    <n v="6433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"/>
    <n v="3"/>
    <n v="0"/>
    <n v="52.974299999999999"/>
    <n v="2025"/>
    <x v="10"/>
    <n v="11"/>
    <s v="Q4"/>
    <n v="3"/>
    <n v="0.29000000000000004"/>
  </r>
  <r>
    <n v="6434"/>
    <s v="US-2025-105018"/>
    <d v="2025-11-28T00:00:00"/>
    <d v="2025-12-02T00:00:00"/>
    <s v="Standard Class"/>
    <s v="SK-19990"/>
    <s v="Sally Knutson"/>
    <x v="0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  <n v="2025"/>
    <x v="10"/>
    <n v="11"/>
    <s v="Q4"/>
    <n v="4"/>
    <n v="0.48"/>
  </r>
  <r>
    <n v="6435"/>
    <s v="US-2025-123617"/>
    <d v="2025-11-28T00:00:00"/>
    <d v="2025-12-03T00:00:00"/>
    <s v="Standard Class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02"/>
    <n v="6"/>
    <n v="0.7"/>
    <n v="-5.6993999999999998"/>
    <n v="2025"/>
    <x v="10"/>
    <n v="11"/>
    <s v="Q4"/>
    <n v="5"/>
    <n v="-0.76666666666666661"/>
  </r>
  <r>
    <n v="6436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79999999999999"/>
    <n v="2"/>
    <n v="0.7"/>
    <n v="-5.0511999999999997"/>
    <n v="2025"/>
    <x v="10"/>
    <n v="11"/>
    <s v="Q4"/>
    <n v="6"/>
    <n v="-0.73333333333333328"/>
  </r>
  <r>
    <n v="6437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8000000000001"/>
    <n v="2025"/>
    <x v="10"/>
    <n v="11"/>
    <s v="Q4"/>
    <n v="6"/>
    <n v="0.21249999999999999"/>
  </r>
  <r>
    <n v="6438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3999999999997"/>
    <n v="2"/>
    <n v="0.2"/>
    <n v="-7.7291999999999996"/>
    <n v="2025"/>
    <x v="10"/>
    <n v="11"/>
    <s v="Q4"/>
    <n v="6"/>
    <n v="-0.23750000000000002"/>
  </r>
  <r>
    <n v="6439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"/>
    <n v="6"/>
    <n v="0"/>
    <n v="315.82499999999999"/>
    <n v="2025"/>
    <x v="10"/>
    <n v="11"/>
    <s v="Q4"/>
    <n v="3"/>
    <n v="0.25"/>
  </r>
  <r>
    <n v="6440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1000000000002"/>
    <n v="2025"/>
    <x v="10"/>
    <n v="11"/>
    <s v="Q4"/>
    <n v="3"/>
    <n v="0.05"/>
  </r>
  <r>
    <n v="6441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7"/>
    <n v="6"/>
    <n v="0"/>
    <n v="6.1020000000000003"/>
    <n v="2025"/>
    <x v="10"/>
    <n v="11"/>
    <s v="Q4"/>
    <n v="3"/>
    <n v="6.0000000000000005E-2"/>
  </r>
  <r>
    <n v="6442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06"/>
    <n v="2025"/>
    <x v="10"/>
    <n v="11"/>
    <s v="Q4"/>
    <n v="6"/>
    <n v="-0.21666666666666667"/>
  </r>
  <r>
    <n v="6443"/>
    <s v="US-2025-160241"/>
    <d v="2025-11-29T00:00:00"/>
    <d v="2025-12-04T00:00:00"/>
    <s v="Second Class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599999999999"/>
    <n v="4"/>
    <n v="0.6"/>
    <n v="-302.72000000000003"/>
    <n v="2025"/>
    <x v="10"/>
    <n v="11"/>
    <s v="Q4"/>
    <n v="5"/>
    <n v="-1.2500000000000002"/>
  </r>
  <r>
    <n v="6444"/>
    <s v="US-2025-131674"/>
    <d v="2025-11-29T00:00:00"/>
    <d v="2025-12-01T00:00:00"/>
    <s v="Second Class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599999999999"/>
    <n v="2025"/>
    <x v="10"/>
    <n v="11"/>
    <s v="Q4"/>
    <n v="2"/>
    <n v="0.28749999999999998"/>
  </r>
  <r>
    <n v="6445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  <n v="2025"/>
    <x v="10"/>
    <n v="11"/>
    <s v="Q4"/>
    <n v="6"/>
    <n v="8.9999999999999983E-2"/>
  </r>
  <r>
    <n v="6446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  <n v="2025"/>
    <x v="10"/>
    <n v="11"/>
    <s v="Q4"/>
    <n v="6"/>
    <n v="0.5"/>
  </r>
  <r>
    <n v="6447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â€ x 11â€"/>
    <n v="13.76"/>
    <n v="2"/>
    <n v="0"/>
    <n v="6.3296000000000001"/>
    <n v="2025"/>
    <x v="10"/>
    <n v="11"/>
    <s v="Q4"/>
    <n v="6"/>
    <n v="0.46"/>
  </r>
  <r>
    <n v="6448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"/>
    <n v="2025"/>
    <x v="10"/>
    <n v="11"/>
    <s v="Q4"/>
    <n v="6"/>
    <n v="4.9999999999999802E-2"/>
  </r>
  <r>
    <n v="6449"/>
    <s v="US-2025-134761"/>
    <d v="2025-11-30T00:00:00"/>
    <d v="2025-11-30T00:00:00"/>
    <s v="Same Day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9"/>
    <n v="2025"/>
    <x v="10"/>
    <n v="11"/>
    <s v="Q4"/>
    <n v="0"/>
    <n v="7.4999999999999997E-2"/>
  </r>
  <r>
    <n v="6450"/>
    <s v="US-2025-113621"/>
    <d v="2025-12-01T00:00:00"/>
    <d v="2025-12-05T00:00:00"/>
    <s v="Standard Class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5"/>
    <n v="2025"/>
    <x v="11"/>
    <n v="12"/>
    <s v="Q4"/>
    <n v="4"/>
    <n v="0.3"/>
  </r>
  <r>
    <n v="6451"/>
    <s v="US-2025-130393"/>
    <d v="2025-12-01T00:00:00"/>
    <d v="2025-12-03T00:00:00"/>
    <s v="Second Class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5000000000001"/>
    <n v="2025"/>
    <x v="11"/>
    <n v="12"/>
    <s v="Q4"/>
    <n v="2"/>
    <n v="-7.1428571428571425E-2"/>
  </r>
  <r>
    <n v="6452"/>
    <s v="US-2025-130393"/>
    <d v="2025-12-01T00:00:00"/>
    <d v="2025-12-03T00:00:00"/>
    <s v="Second Class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"/>
    <n v="2025"/>
    <x v="11"/>
    <n v="12"/>
    <s v="Q4"/>
    <n v="2"/>
    <n v="-1.4285714285714287E-2"/>
  </r>
  <r>
    <n v="6453"/>
    <s v="US-2025-157336"/>
    <d v="2025-12-01T00:00:00"/>
    <d v="2025-12-05T00:00:00"/>
    <s v="Second Class"/>
    <s v="SJ-20500"/>
    <s v="Shirley Jackson"/>
    <x v="0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399999999999"/>
    <n v="2025"/>
    <x v="11"/>
    <n v="12"/>
    <s v="Q4"/>
    <n v="4"/>
    <n v="0.19999999999999998"/>
  </r>
  <r>
    <n v="6454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80000000000001"/>
    <n v="2025"/>
    <x v="11"/>
    <n v="12"/>
    <s v="Q4"/>
    <n v="0"/>
    <n v="0.05"/>
  </r>
  <r>
    <n v="6455"/>
    <s v="US-2025-136434"/>
    <d v="2025-12-01T00:00:00"/>
    <d v="2025-12-07T00:00:00"/>
    <s v="Standard Class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  <n v="2025"/>
    <x v="11"/>
    <n v="12"/>
    <s v="Q4"/>
    <n v="6"/>
    <n v="0.3"/>
  </r>
  <r>
    <n v="6456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5999999999999"/>
    <n v="2025"/>
    <x v="11"/>
    <n v="12"/>
    <s v="Q4"/>
    <n v="5"/>
    <n v="0.43999999999999995"/>
  </r>
  <r>
    <n v="6457"/>
    <s v="US-2025-150035"/>
    <d v="2025-12-01T00:00:00"/>
    <d v="2025-12-05T00:00:00"/>
    <s v="Standard Class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4000000000003"/>
    <n v="2025"/>
    <x v="11"/>
    <n v="12"/>
    <s v="Q4"/>
    <n v="4"/>
    <n v="0.26000000000000006"/>
  </r>
  <r>
    <n v="6458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x v="1"/>
    <s v="FUR-TA-10001095"/>
    <x v="1"/>
    <s v="Tables"/>
    <s v="Chromcraft Round Conference Tables"/>
    <n v="366.00900000000001"/>
    <n v="3"/>
    <n v="0.3"/>
    <n v="-47.058300000000003"/>
    <n v="2025"/>
    <x v="11"/>
    <n v="12"/>
    <s v="Q4"/>
    <n v="5"/>
    <n v="-0.12857142857142859"/>
  </r>
  <r>
    <n v="6459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x v="1"/>
    <s v="OFF-AP-10002945"/>
    <x v="0"/>
    <s v="Appliances"/>
    <s v="Honeywell Enviracaire Portable HEPA Air Cleaner for 17' x 22' Room"/>
    <n v="901.95"/>
    <n v="3"/>
    <n v="0"/>
    <n v="297.64350000000002"/>
    <n v="2025"/>
    <x v="11"/>
    <n v="12"/>
    <s v="Q4"/>
    <n v="5"/>
    <n v="0.33"/>
  </r>
  <r>
    <n v="6460"/>
    <s v="US-2025-143805"/>
    <d v="2025-12-01T00:00:00"/>
    <d v="2025-12-03T00:00:00"/>
    <s v="Second Class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500000000002"/>
    <n v="7"/>
    <n v="0"/>
    <n v="694.50149999999996"/>
    <n v="2025"/>
    <x v="11"/>
    <n v="12"/>
    <s v="Q4"/>
    <n v="2"/>
    <n v="0.32999999999999996"/>
  </r>
  <r>
    <n v="6461"/>
    <s v="US-2025-130393"/>
    <d v="2025-12-01T00:00:00"/>
    <d v="2025-12-03T00:00:00"/>
    <s v="Second Class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8"/>
    <n v="4"/>
    <n v="0.8"/>
    <n v="-30.8672"/>
    <n v="2025"/>
    <x v="11"/>
    <n v="12"/>
    <s v="Q4"/>
    <n v="2"/>
    <n v="-2.65"/>
  </r>
  <r>
    <n v="6462"/>
    <s v="US-2025-136483"/>
    <d v="2025-12-01T00:00:00"/>
    <d v="2025-12-06T00:00:00"/>
    <s v="Standard Class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02"/>
    <n v="2025"/>
    <x v="11"/>
    <n v="12"/>
    <s v="Q4"/>
    <n v="5"/>
    <n v="8.7500000000000008E-2"/>
  </r>
  <r>
    <n v="6463"/>
    <s v="US-2025-104689"/>
    <d v="2025-12-01T00:00:00"/>
    <d v="2025-12-05T00:00:00"/>
    <s v="Standard Class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9"/>
    <n v="2025"/>
    <x v="11"/>
    <n v="12"/>
    <s v="Q4"/>
    <n v="4"/>
    <n v="0.3"/>
  </r>
  <r>
    <n v="6464"/>
    <s v="US-2025-157336"/>
    <d v="2025-12-01T00:00:00"/>
    <d v="2025-12-05T00:00:00"/>
    <s v="Second Class"/>
    <s v="SJ-20500"/>
    <s v="Shirley Jackson"/>
    <x v="0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800000000003"/>
    <n v="2025"/>
    <x v="11"/>
    <n v="12"/>
    <s v="Q4"/>
    <n v="4"/>
    <n v="0.46000000000000008"/>
  </r>
  <r>
    <n v="6465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2"/>
    <n v="3"/>
    <n v="0"/>
    <n v="11.2308"/>
    <n v="2025"/>
    <x v="11"/>
    <n v="12"/>
    <s v="Q4"/>
    <n v="0"/>
    <n v="0.49"/>
  </r>
  <r>
    <n v="6466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2000000000001"/>
    <n v="2025"/>
    <x v="11"/>
    <n v="12"/>
    <s v="Q4"/>
    <n v="0"/>
    <n v="0.48000000000000004"/>
  </r>
  <r>
    <n v="6467"/>
    <s v="US-2025-129903"/>
    <d v="2025-12-01T00:00:00"/>
    <d v="2025-12-04T00:00:00"/>
    <s v="Second Class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  <n v="2025"/>
    <x v="11"/>
    <n v="12"/>
    <s v="Q4"/>
    <n v="3"/>
    <n v="0.49"/>
  </r>
  <r>
    <n v="6468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9"/>
    <n v="2025"/>
    <x v="11"/>
    <n v="12"/>
    <s v="Q4"/>
    <n v="0"/>
    <n v="0.19999999999999998"/>
  </r>
  <r>
    <n v="6469"/>
    <s v="US-2025-143805"/>
    <d v="2025-12-01T00:00:00"/>
    <d v="2025-12-03T00:00:00"/>
    <s v="Second Class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3000000000001"/>
    <n v="2025"/>
    <x v="11"/>
    <n v="12"/>
    <s v="Q4"/>
    <n v="2"/>
    <n v="0.28999999999999998"/>
  </r>
  <r>
    <n v="6470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x v="1"/>
    <s v="TEC-PH-10000193"/>
    <x v="2"/>
    <s v="Phones"/>
    <s v="Jensen SMPS-640 -Â speaker phone"/>
    <n v="137.94"/>
    <n v="3"/>
    <n v="0"/>
    <n v="35.864400000000003"/>
    <n v="2025"/>
    <x v="11"/>
    <n v="12"/>
    <s v="Q4"/>
    <n v="5"/>
    <n v="0.26"/>
  </r>
  <r>
    <n v="6471"/>
    <s v="US-2025-127698"/>
    <d v="2025-12-01T00:00:00"/>
    <d v="2025-12-01T00:00:00"/>
    <s v="Same Day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Â Headset"/>
    <n v="863.928"/>
    <n v="9"/>
    <n v="0.2"/>
    <n v="86.392799999999994"/>
    <n v="2025"/>
    <x v="11"/>
    <n v="12"/>
    <s v="Q4"/>
    <n v="0"/>
    <n v="9.9999999999999992E-2"/>
  </r>
  <r>
    <n v="6472"/>
    <s v="US-2025-113621"/>
    <d v="2025-12-01T00:00:00"/>
    <d v="2025-12-05T00:00:00"/>
    <s v="Standard Class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"/>
    <n v="2025"/>
    <x v="11"/>
    <n v="12"/>
    <s v="Q4"/>
    <n v="4"/>
    <n v="0.25"/>
  </r>
  <r>
    <n v="6473"/>
    <s v="US-2025-164770"/>
    <d v="2025-12-02T00:00:00"/>
    <d v="2025-12-04T00:00:00"/>
    <s v="Second Class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400000000003"/>
    <n v="10"/>
    <n v="0.32"/>
    <n v="-137.976"/>
    <n v="2025"/>
    <x v="11"/>
    <n v="12"/>
    <s v="Q4"/>
    <n v="2"/>
    <n v="-0.1764705882352941"/>
  </r>
  <r>
    <n v="6474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  <n v="2025"/>
    <x v="11"/>
    <n v="12"/>
    <s v="Q4"/>
    <n v="5"/>
    <n v="0.39"/>
  </r>
  <r>
    <n v="6475"/>
    <s v="US-2025-163804"/>
    <d v="2025-12-02T00:00:00"/>
    <d v="2025-12-08T00:00:00"/>
    <s v="Standard Class"/>
    <s v="DB-13270"/>
    <s v="Deborah Brumfield"/>
    <x v="1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599999999998"/>
    <n v="2025"/>
    <x v="11"/>
    <n v="12"/>
    <s v="Q4"/>
    <n v="6"/>
    <n v="0.32999999999999996"/>
  </r>
  <r>
    <n v="6476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7"/>
    <n v="3"/>
    <n v="0"/>
    <n v="26.864999999999998"/>
    <n v="2025"/>
    <x v="11"/>
    <n v="12"/>
    <s v="Q4"/>
    <n v="5"/>
    <n v="0.44999999999999996"/>
  </r>
  <r>
    <n v="6477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  <n v="2025"/>
    <x v="11"/>
    <n v="12"/>
    <s v="Q4"/>
    <n v="5"/>
    <n v="0.32500000000000001"/>
  </r>
  <r>
    <n v="6478"/>
    <s v="US-2025-105354"/>
    <d v="2025-12-02T00:00:00"/>
    <d v="2025-12-06T00:00:00"/>
    <s v="Standard Class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  <n v="2025"/>
    <x v="11"/>
    <n v="12"/>
    <s v="Q4"/>
    <n v="4"/>
    <n v="0.47"/>
  </r>
  <r>
    <n v="6479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  <n v="2025"/>
    <x v="11"/>
    <n v="12"/>
    <s v="Q4"/>
    <n v="5"/>
    <n v="0.37499999999999994"/>
  </r>
  <r>
    <n v="6480"/>
    <s v="US-2025-155103"/>
    <d v="2025-12-02T00:00:00"/>
    <d v="2025-12-07T00:00:00"/>
    <s v="Standard Class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4"/>
    <n v="2025"/>
    <x v="11"/>
    <n v="12"/>
    <s v="Q4"/>
    <n v="5"/>
    <n v="0.32500000000000001"/>
  </r>
  <r>
    <n v="6481"/>
    <s v="US-2025-155103"/>
    <d v="2025-12-02T00:00:00"/>
    <d v="2025-12-07T00:00:00"/>
    <s v="Standard Class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599999999999"/>
    <n v="3"/>
    <n v="0.2"/>
    <n v="134.93219999999999"/>
    <n v="2025"/>
    <x v="11"/>
    <n v="12"/>
    <s v="Q4"/>
    <n v="5"/>
    <n v="0.32500000000000001"/>
  </r>
  <r>
    <n v="6482"/>
    <s v="US-2025-155103"/>
    <d v="2025-12-02T00:00:00"/>
    <d v="2025-12-07T00:00:00"/>
    <s v="Standard Class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  <n v="2025"/>
    <x v="11"/>
    <n v="12"/>
    <s v="Q4"/>
    <n v="5"/>
    <n v="0.49"/>
  </r>
  <r>
    <n v="6483"/>
    <s v="US-2025-108455"/>
    <d v="2025-12-02T00:00:00"/>
    <d v="2025-12-08T00:00:00"/>
    <s v="Standard Class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599999999999"/>
    <n v="2025"/>
    <x v="11"/>
    <n v="12"/>
    <s v="Q4"/>
    <n v="6"/>
    <n v="0.47999999999999993"/>
  </r>
  <r>
    <n v="6484"/>
    <s v="US-2025-108455"/>
    <d v="2025-12-02T00:00:00"/>
    <d v="2025-12-08T00:00:00"/>
    <s v="Standard Class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399999999998"/>
    <n v="2025"/>
    <x v="11"/>
    <n v="12"/>
    <s v="Q4"/>
    <n v="6"/>
    <n v="0.48999999999999994"/>
  </r>
  <r>
    <n v="6485"/>
    <s v="US-2025-164770"/>
    <d v="2025-12-02T00:00:00"/>
    <d v="2025-12-04T00:00:00"/>
    <s v="Second Class"/>
    <s v="MY-18295"/>
    <s v="Muhammed Yedwab"/>
    <x v="2"/>
    <s v="United States"/>
    <s v="Houston"/>
    <s v="Texas"/>
    <n v="77036"/>
    <x v="0"/>
    <s v="OFF-PA-10003893"/>
    <x v="0"/>
    <s v="Paper"/>
    <s v="Xerox 1962"/>
    <n v="30.815999999999999"/>
    <n v="9"/>
    <n v="0.2"/>
    <n v="9.6300000000000008"/>
    <n v="2025"/>
    <x v="11"/>
    <n v="12"/>
    <s v="Q4"/>
    <n v="2"/>
    <n v="0.31250000000000006"/>
  </r>
  <r>
    <n v="6486"/>
    <s v="US-2025-163804"/>
    <d v="2025-12-02T00:00:00"/>
    <d v="2025-12-08T00:00:00"/>
    <s v="Standard Class"/>
    <s v="DB-13270"/>
    <s v="Deborah Brumfield"/>
    <x v="1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  <n v="2025"/>
    <x v="11"/>
    <n v="12"/>
    <s v="Q4"/>
    <n v="6"/>
    <n v="0.27999999999999997"/>
  </r>
  <r>
    <n v="6487"/>
    <s v="US-2025-108455"/>
    <d v="2025-12-02T00:00:00"/>
    <d v="2025-12-08T00:00:00"/>
    <s v="Standard Class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2000000000005"/>
    <n v="2025"/>
    <x v="11"/>
    <n v="12"/>
    <s v="Q4"/>
    <n v="6"/>
    <n v="0.26"/>
  </r>
  <r>
    <n v="6488"/>
    <s v="US-2025-143154"/>
    <d v="2025-12-02T00:00:00"/>
    <d v="2025-12-08T00:00:00"/>
    <s v="Standard Class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"/>
    <n v="3"/>
    <n v="0.2"/>
    <n v="-6.2100000000000204"/>
    <n v="2025"/>
    <x v="11"/>
    <n v="12"/>
    <s v="Q4"/>
    <n v="6"/>
    <n v="-3.7500000000000124E-2"/>
  </r>
  <r>
    <n v="6489"/>
    <s v="US-2025-163804"/>
    <d v="2025-12-02T00:00:00"/>
    <d v="2025-12-08T00:00:00"/>
    <s v="Standard Class"/>
    <s v="DB-13270"/>
    <s v="Deborah Brumfield"/>
    <x v="1"/>
    <s v="United States"/>
    <s v="Providence"/>
    <s v="Rhode Island"/>
    <n v="2908"/>
    <x v="1"/>
    <s v="TEC-PH-10000441"/>
    <x v="2"/>
    <s v="Phones"/>
    <s v="VTech DS6151"/>
    <n v="629.95000000000005"/>
    <n v="5"/>
    <n v="0"/>
    <n v="176.386"/>
    <n v="2025"/>
    <x v="11"/>
    <n v="12"/>
    <s v="Q4"/>
    <n v="6"/>
    <n v="0.27999999999999997"/>
  </r>
  <r>
    <n v="6490"/>
    <s v="CA-2025-133541"/>
    <d v="2025-12-02T00:00:00"/>
    <d v="2025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2025"/>
    <x v="11"/>
    <n v="12"/>
    <s v="Q4"/>
    <n v="4"/>
    <n v="-0.42500000000000004"/>
  </r>
  <r>
    <n v="6491"/>
    <s v="CA-2025-124574"/>
    <d v="2025-12-02T00:00:00"/>
    <d v="2025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2025"/>
    <x v="11"/>
    <n v="12"/>
    <s v="Q4"/>
    <n v="4"/>
    <n v="-0.52492492492492493"/>
  </r>
  <r>
    <n v="6492"/>
    <s v="CA-2025-111254"/>
    <d v="2025-12-02T00:00:00"/>
    <d v="2025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2025"/>
    <x v="11"/>
    <n v="12"/>
    <s v="Q4"/>
    <n v="4"/>
    <n v="0.14823858114674443"/>
  </r>
  <r>
    <n v="6493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8000000000001"/>
    <n v="2025"/>
    <x v="11"/>
    <n v="12"/>
    <s v="Q4"/>
    <n v="4"/>
    <n v="-5.8823529411764712E-2"/>
  </r>
  <r>
    <n v="6494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79999999999"/>
    <n v="2025"/>
    <x v="11"/>
    <n v="12"/>
    <s v="Q4"/>
    <n v="3"/>
    <n v="0.18888888888888888"/>
  </r>
  <r>
    <n v="6495"/>
    <s v="US-2025-122063"/>
    <d v="2025-12-03T00:00:00"/>
    <d v="2025-12-07T00:00:00"/>
    <s v="Standard Class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  <n v="2025"/>
    <x v="11"/>
    <n v="12"/>
    <s v="Q4"/>
    <n v="4"/>
    <n v="0.26999999999999996"/>
  </r>
  <r>
    <n v="6496"/>
    <s v="US-2025-153598"/>
    <d v="2025-12-03T00:00:00"/>
    <d v="2025-12-06T00:00:00"/>
    <s v="First Class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9"/>
    <n v="6"/>
    <n v="0"/>
    <n v="51.473999999999997"/>
    <n v="2025"/>
    <x v="11"/>
    <n v="12"/>
    <s v="Q4"/>
    <n v="3"/>
    <n v="0.45999999999999996"/>
  </r>
  <r>
    <n v="6497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59999999999"/>
    <n v="2025"/>
    <x v="11"/>
    <n v="12"/>
    <s v="Q4"/>
    <n v="3"/>
    <n v="-0.3833333333333333"/>
  </r>
  <r>
    <n v="6498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96"/>
    <n v="2025"/>
    <x v="11"/>
    <n v="12"/>
    <s v="Q4"/>
    <n v="4"/>
    <n v="2.4999999999999922E-2"/>
  </r>
  <r>
    <n v="6499"/>
    <s v="US-2025-122063"/>
    <d v="2025-12-03T00:00:00"/>
    <d v="2025-12-07T00:00:00"/>
    <s v="Standard Class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9"/>
    <n v="2025"/>
    <x v="11"/>
    <n v="12"/>
    <s v="Q4"/>
    <n v="4"/>
    <n v="0.17999999999999997"/>
  </r>
  <r>
    <n v="6500"/>
    <s v="US-2025-161683"/>
    <d v="2025-12-03T00:00:00"/>
    <d v="2025-12-08T00:00:00"/>
    <s v="Standard Class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599999999997"/>
    <n v="4"/>
    <n v="0.2"/>
    <n v="93.768799999999999"/>
    <n v="2025"/>
    <x v="11"/>
    <n v="12"/>
    <s v="Q4"/>
    <n v="5"/>
    <n v="0.23750000000000002"/>
  </r>
  <r>
    <n v="6501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01"/>
    <n v="2025"/>
    <x v="11"/>
    <n v="12"/>
    <s v="Q4"/>
    <n v="4"/>
    <n v="0.26999999999999996"/>
  </r>
  <r>
    <n v="6502"/>
    <s v="US-2025-161683"/>
    <d v="2025-12-03T00:00:00"/>
    <d v="2025-12-08T00:00:00"/>
    <s v="Standard Class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"/>
    <n v="4"/>
    <n v="0.7"/>
    <n v="-14.553599999999999"/>
    <n v="2025"/>
    <x v="11"/>
    <n v="12"/>
    <s v="Q4"/>
    <n v="5"/>
    <n v="-0.79999999999999993"/>
  </r>
  <r>
    <n v="6503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  <n v="2025"/>
    <x v="11"/>
    <n v="12"/>
    <s v="Q4"/>
    <n v="3"/>
    <n v="0.48000000000000004"/>
  </r>
  <r>
    <n v="6504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  <n v="2025"/>
    <x v="11"/>
    <n v="12"/>
    <s v="Q4"/>
    <n v="3"/>
    <n v="0.45999999999999996"/>
  </r>
  <r>
    <n v="6505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  <n v="2025"/>
    <x v="11"/>
    <n v="12"/>
    <s v="Q4"/>
    <n v="4"/>
    <n v="0.15"/>
  </r>
  <r>
    <n v="6506"/>
    <s v="US-2025-161025"/>
    <d v="2025-12-03T00:00:00"/>
    <d v="2025-12-09T00:00:00"/>
    <s v="Standard Class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"/>
    <n v="2025"/>
    <x v="11"/>
    <n v="12"/>
    <s v="Q4"/>
    <n v="6"/>
    <n v="0.14000000000000001"/>
  </r>
  <r>
    <n v="6507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9"/>
    <n v="2025"/>
    <x v="11"/>
    <n v="12"/>
    <s v="Q4"/>
    <n v="3"/>
    <n v="0.3"/>
  </r>
  <r>
    <n v="6508"/>
    <s v="US-2025-153598"/>
    <d v="2025-12-03T00:00:00"/>
    <d v="2025-12-06T00:00:00"/>
    <s v="First Class"/>
    <s v="NM-18520"/>
    <s v="Neoma Murray"/>
    <x v="0"/>
    <s v="United States"/>
    <s v="Los Angeles"/>
    <s v="California"/>
    <n v="90045"/>
    <x v="3"/>
    <s v="TEC-AC-10003870"/>
    <x v="2"/>
    <s v="Accessories"/>
    <s v="LogitechÂ Z-906 Speaker sys - home theater - 5.1-CH"/>
    <n v="1649.95"/>
    <n v="5"/>
    <n v="0"/>
    <n v="659.98"/>
    <n v="2025"/>
    <x v="11"/>
    <n v="12"/>
    <s v="Q4"/>
    <n v="3"/>
    <n v="0.4"/>
  </r>
  <r>
    <n v="6509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9"/>
    <n v="3"/>
    <n v="0"/>
    <n v="20.482199999999999"/>
    <n v="2025"/>
    <x v="11"/>
    <n v="12"/>
    <s v="Q4"/>
    <n v="1"/>
    <n v="0.18"/>
  </r>
  <r>
    <n v="6510"/>
    <s v="US-2025-105277"/>
    <d v="2025-12-04T00:00:00"/>
    <d v="2025-12-08T00:00:00"/>
    <s v="Standard Class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  <n v="2025"/>
    <x v="11"/>
    <n v="12"/>
    <s v="Q4"/>
    <n v="4"/>
    <n v="0.375"/>
  </r>
  <r>
    <n v="6511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"/>
    <n v="1"/>
    <n v="0.2"/>
    <n v="0.6048"/>
    <n v="2025"/>
    <x v="11"/>
    <n v="12"/>
    <s v="Q4"/>
    <n v="1"/>
    <n v="0.35000000000000003"/>
  </r>
  <r>
    <n v="6512"/>
    <s v="US-2025-112060"/>
    <d v="2025-12-04T00:00:00"/>
    <d v="2025-12-09T00:00:00"/>
    <s v="Standard Class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8000000000003"/>
    <n v="2025"/>
    <x v="11"/>
    <n v="12"/>
    <s v="Q4"/>
    <n v="5"/>
    <n v="0.48000000000000004"/>
  </r>
  <r>
    <n v="6513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  <n v="2025"/>
    <x v="11"/>
    <n v="12"/>
    <s v="Q4"/>
    <n v="1"/>
    <n v="0.49"/>
  </r>
  <r>
    <n v="6514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600000000001"/>
    <n v="2025"/>
    <x v="11"/>
    <n v="12"/>
    <s v="Q4"/>
    <n v="1"/>
    <n v="0.06"/>
  </r>
  <r>
    <n v="6515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8"/>
    <n v="2025"/>
    <x v="11"/>
    <n v="12"/>
    <s v="Q4"/>
    <n v="1"/>
    <n v="0.02"/>
  </r>
  <r>
    <n v="6516"/>
    <s v="US-2025-139885"/>
    <d v="2025-12-04T00:00:00"/>
    <d v="2025-12-08T00:00:00"/>
    <s v="Standard Class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  <n v="2025"/>
    <x v="11"/>
    <n v="12"/>
    <s v="Q4"/>
    <n v="4"/>
    <n v="0"/>
  </r>
  <r>
    <n v="6517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03"/>
    <n v="2025"/>
    <x v="11"/>
    <n v="12"/>
    <s v="Q4"/>
    <n v="1"/>
    <n v="0.44"/>
  </r>
  <r>
    <n v="6518"/>
    <s v="CA-2025-119508"/>
    <d v="2025-12-04T00:00:00"/>
    <d v="2025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  <n v="2025"/>
    <x v="11"/>
    <n v="12"/>
    <s v="Q4"/>
    <n v="5"/>
    <n v="0.36004784688995217"/>
  </r>
  <r>
    <n v="6519"/>
    <s v="CA-2025-119508"/>
    <d v="2025-12-04T00:00:00"/>
    <d v="2025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  <n v="2025"/>
    <x v="11"/>
    <n v="12"/>
    <s v="Q4"/>
    <n v="5"/>
    <n v="0.36982248520710065"/>
  </r>
  <r>
    <n v="6520"/>
    <s v="US-2025-143749"/>
    <d v="2025-12-05T00:00:00"/>
    <d v="2025-12-07T00:00:00"/>
    <s v="First Class"/>
    <s v="AG-10300"/>
    <s v="Aleksandra Gannaway"/>
    <x v="2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  <n v="2025"/>
    <x v="11"/>
    <n v="12"/>
    <s v="Q4"/>
    <n v="2"/>
    <n v="0.25"/>
  </r>
  <r>
    <n v="6521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200000000002"/>
    <n v="2025"/>
    <x v="11"/>
    <n v="12"/>
    <s v="Q4"/>
    <n v="4"/>
    <n v="0.30000000000000004"/>
  </r>
  <r>
    <n v="6522"/>
    <s v="US-2025-146374"/>
    <d v="2025-12-05T00:00:00"/>
    <d v="2025-12-10T00:00:00"/>
    <s v="Second Class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20000000000004"/>
    <n v="2025"/>
    <x v="11"/>
    <n v="12"/>
    <s v="Q4"/>
    <n v="5"/>
    <n v="0.48000000000000004"/>
  </r>
  <r>
    <n v="6523"/>
    <s v="US-2025-124772"/>
    <d v="2025-12-05T00:00:00"/>
    <d v="2025-12-06T00:00:00"/>
    <s v="First Class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  <n v="2025"/>
    <x v="11"/>
    <n v="12"/>
    <s v="Q4"/>
    <n v="1"/>
    <n v="0.39"/>
  </r>
  <r>
    <n v="6524"/>
    <s v="US-2025-140564"/>
    <d v="2025-12-05T00:00:00"/>
    <d v="2025-12-10T00:00:00"/>
    <s v="Second Class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  <n v="2025"/>
    <x v="11"/>
    <n v="12"/>
    <s v="Q4"/>
    <n v="5"/>
    <n v="0.38999999999999996"/>
  </r>
  <r>
    <n v="6525"/>
    <s v="US-2025-163636"/>
    <d v="2025-12-05T00:00:00"/>
    <d v="2025-12-09T00:00:00"/>
    <s v="Second Class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  <n v="2025"/>
    <x v="11"/>
    <n v="12"/>
    <s v="Q4"/>
    <n v="4"/>
    <n v="8.7500000000000008E-2"/>
  </r>
  <r>
    <n v="6526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  <n v="2025"/>
    <x v="11"/>
    <n v="12"/>
    <s v="Q4"/>
    <n v="4"/>
    <n v="0.47"/>
  </r>
  <r>
    <n v="6527"/>
    <s v="US-2025-161389"/>
    <d v="2025-12-05T00:00:00"/>
    <d v="2025-12-10T00:00:00"/>
    <s v="Standard Class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"/>
    <n v="3"/>
    <n v="0.2"/>
    <n v="132.59219999999999"/>
    <n v="2025"/>
    <x v="11"/>
    <n v="12"/>
    <s v="Q4"/>
    <n v="5"/>
    <n v="0.32499999999999996"/>
  </r>
  <r>
    <n v="6528"/>
    <s v="US-2025-146374"/>
    <d v="2025-12-05T00:00:00"/>
    <d v="2025-12-10T00:00:00"/>
    <s v="Second Class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8"/>
    <n v="2025"/>
    <x v="11"/>
    <n v="12"/>
    <s v="Q4"/>
    <n v="5"/>
    <n v="0.47"/>
  </r>
  <r>
    <n v="6529"/>
    <s v="US-2025-145009"/>
    <d v="2025-12-05T00:00:00"/>
    <d v="2025-12-08T00:00:00"/>
    <s v="Second Class"/>
    <s v="RF-19345"/>
    <s v="Randy Ferguson"/>
    <x v="2"/>
    <s v="United States"/>
    <s v="Chicago"/>
    <s v="Illinois"/>
    <n v="60610"/>
    <x v="0"/>
    <s v="OFF-LA-10004853"/>
    <x v="0"/>
    <s v="Labels"/>
    <s v="Avery 483"/>
    <n v="11.952"/>
    <n v="3"/>
    <n v="0.2"/>
    <n v="3.8843999999999999"/>
    <n v="2025"/>
    <x v="11"/>
    <n v="12"/>
    <s v="Q4"/>
    <n v="3"/>
    <n v="0.32500000000000001"/>
  </r>
  <r>
    <n v="6530"/>
    <s v="US-2025-146374"/>
    <d v="2025-12-05T00:00:00"/>
    <d v="2025-12-10T00:00:00"/>
    <s v="Second Class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5999999999998"/>
    <n v="2025"/>
    <x v="11"/>
    <n v="12"/>
    <s v="Q4"/>
    <n v="5"/>
    <n v="0.46999999999999992"/>
  </r>
  <r>
    <n v="6531"/>
    <s v="US-2025-109722"/>
    <d v="2025-12-05T00:00:00"/>
    <d v="2025-12-07T00:00:00"/>
    <s v="Second Class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399999999996"/>
    <n v="2025"/>
    <x v="11"/>
    <n v="12"/>
    <s v="Q4"/>
    <n v="2"/>
    <n v="0.11999999999999998"/>
  </r>
  <r>
    <n v="6532"/>
    <s v="US-2025-108434"/>
    <d v="2025-12-05T00:00:00"/>
    <d v="2025-12-07T00:00:00"/>
    <s v="Second Class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"/>
    <n v="2025"/>
    <x v="11"/>
    <n v="12"/>
    <s v="Q4"/>
    <n v="2"/>
    <n v="0.26"/>
  </r>
  <r>
    <n v="6533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x v="0"/>
    <s v="TEC-PH-10000215"/>
    <x v="2"/>
    <s v="Phones"/>
    <s v="Plantronics CordlessÂ Phone HeadsetÂ with In-line Volume - M214C"/>
    <n v="384.45"/>
    <n v="11"/>
    <n v="0"/>
    <n v="103.8015"/>
    <n v="2025"/>
    <x v="11"/>
    <n v="12"/>
    <s v="Q4"/>
    <n v="4"/>
    <n v="0.27"/>
  </r>
  <r>
    <n v="6534"/>
    <s v="US-2025-109722"/>
    <d v="2025-12-05T00:00:00"/>
    <d v="2025-12-07T00:00:00"/>
    <s v="Second Class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1"/>
    <n v="2025"/>
    <x v="11"/>
    <n v="12"/>
    <s v="Q4"/>
    <n v="2"/>
    <n v="0.28000000000000003"/>
  </r>
  <r>
    <n v="6535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797"/>
    <n v="2025"/>
    <x v="11"/>
    <n v="12"/>
    <s v="Q4"/>
    <n v="4"/>
    <n v="3.9999999999999862E-2"/>
  </r>
  <r>
    <n v="6536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90000000000001"/>
    <n v="7"/>
    <n v="0"/>
    <n v="5.2332000000000001"/>
    <n v="2025"/>
    <x v="11"/>
    <n v="12"/>
    <s v="Q4"/>
    <n v="4"/>
    <n v="0.27999999999999997"/>
  </r>
  <r>
    <n v="6537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9"/>
    <n v="2025"/>
    <x v="11"/>
    <n v="12"/>
    <s v="Q4"/>
    <n v="6"/>
    <n v="0.32500000000000001"/>
  </r>
  <r>
    <n v="6538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"/>
    <n v="3"/>
    <n v="0.2"/>
    <n v="19.4376"/>
    <n v="2025"/>
    <x v="11"/>
    <n v="12"/>
    <s v="Q4"/>
    <n v="6"/>
    <n v="0.32500000000000001"/>
  </r>
  <r>
    <n v="6539"/>
    <s v="US-2025-162390"/>
    <d v="2025-12-06T00:00:00"/>
    <d v="2025-12-12T00:00:00"/>
    <s v="Standard Class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2"/>
    <n v="13"/>
    <n v="0.2"/>
    <n v="77.8232"/>
    <n v="2025"/>
    <x v="11"/>
    <n v="12"/>
    <s v="Q4"/>
    <n v="6"/>
    <n v="0.35"/>
  </r>
  <r>
    <n v="6540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199999999998"/>
    <n v="14"/>
    <n v="0.2"/>
    <n v="153.11519999999999"/>
    <n v="2025"/>
    <x v="11"/>
    <n v="12"/>
    <s v="Q4"/>
    <n v="4"/>
    <n v="0.35"/>
  </r>
  <r>
    <n v="6541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6000000000004"/>
    <n v="2025"/>
    <x v="11"/>
    <n v="12"/>
    <s v="Q4"/>
    <n v="4"/>
    <n v="0.35000000000000003"/>
  </r>
  <r>
    <n v="6542"/>
    <s v="US-2025-162390"/>
    <d v="2025-12-06T00:00:00"/>
    <d v="2025-12-12T00:00:00"/>
    <s v="Standard Class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03"/>
    <n v="7"/>
    <n v="0.2"/>
    <n v="314.84179999999998"/>
    <n v="2025"/>
    <x v="11"/>
    <n v="12"/>
    <s v="Q4"/>
    <n v="6"/>
    <n v="0.32499999999999996"/>
  </r>
  <r>
    <n v="6543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500000000001"/>
    <n v="2025"/>
    <x v="11"/>
    <n v="12"/>
    <s v="Q4"/>
    <n v="6"/>
    <n v="0.45"/>
  </r>
  <r>
    <n v="6544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  <n v="2025"/>
    <x v="11"/>
    <n v="12"/>
    <s v="Q4"/>
    <n v="4"/>
    <n v="0"/>
  </r>
  <r>
    <n v="6545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9000000000006"/>
    <n v="2025"/>
    <x v="11"/>
    <n v="12"/>
    <s v="Q4"/>
    <n v="6"/>
    <n v="0.47000000000000008"/>
  </r>
  <r>
    <n v="6546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  <n v="2025"/>
    <x v="11"/>
    <n v="12"/>
    <s v="Q4"/>
    <n v="4"/>
    <n v="0.48"/>
  </r>
  <r>
    <n v="6547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OFF-PA-10001736"/>
    <x v="0"/>
    <s v="Paper"/>
    <s v="Xerox 1880"/>
    <n v="248.08"/>
    <n v="7"/>
    <n v="0"/>
    <n v="116.5976"/>
    <n v="2025"/>
    <x v="11"/>
    <n v="12"/>
    <s v="Q4"/>
    <n v="6"/>
    <n v="0.47"/>
  </r>
  <r>
    <n v="6548"/>
    <s v="US-2025-114776"/>
    <d v="2025-12-06T00:00:00"/>
    <d v="2025-12-07T00:00:00"/>
    <s v="First Class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  <n v="2025"/>
    <x v="11"/>
    <n v="12"/>
    <s v="Q4"/>
    <n v="1"/>
    <n v="0.48000000000000004"/>
  </r>
  <r>
    <n v="6549"/>
    <s v="US-2025-162390"/>
    <d v="2025-12-06T00:00:00"/>
    <d v="2025-12-12T00:00:00"/>
    <s v="Standard Class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399999999998"/>
    <n v="2"/>
    <n v="0.2"/>
    <n v="89.997"/>
    <n v="2025"/>
    <x v="11"/>
    <n v="12"/>
    <s v="Q4"/>
    <n v="6"/>
    <n v="0.1875"/>
  </r>
  <r>
    <n v="6550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"/>
    <n v="1"/>
    <n v="0.2"/>
    <n v="13.7193"/>
    <n v="2025"/>
    <x v="11"/>
    <n v="12"/>
    <s v="Q4"/>
    <n v="6"/>
    <n v="8.7500000000000008E-2"/>
  </r>
  <r>
    <n v="6551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"/>
    <n v="2"/>
    <n v="0.2"/>
    <n v="31.198"/>
    <n v="2025"/>
    <x v="11"/>
    <n v="12"/>
    <s v="Q4"/>
    <n v="4"/>
    <n v="0.125"/>
  </r>
  <r>
    <n v="6552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x v="3"/>
    <s v="TEC-PH-10002834"/>
    <x v="2"/>
    <s v="Phones"/>
    <s v="Google Nexus 5"/>
    <n v="431.976"/>
    <n v="3"/>
    <n v="0.2"/>
    <n v="26.9985"/>
    <n v="2025"/>
    <x v="11"/>
    <n v="12"/>
    <s v="Q4"/>
    <n v="6"/>
    <n v="6.25E-2"/>
  </r>
  <r>
    <n v="6553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6000000000002"/>
    <n v="2025"/>
    <x v="11"/>
    <n v="12"/>
    <s v="Q4"/>
    <n v="4"/>
    <n v="0.10000000000000002"/>
  </r>
  <r>
    <n v="6554"/>
    <s v="US-2025-160108"/>
    <d v="2025-12-08T00:00:00"/>
    <d v="2025-12-12T00:00:00"/>
    <s v="Standard Class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6"/>
    <n v="7"/>
    <n v="0"/>
    <n v="32.468800000000002"/>
    <n v="2025"/>
    <x v="11"/>
    <n v="12"/>
    <s v="Q4"/>
    <n v="4"/>
    <n v="0.08"/>
  </r>
  <r>
    <n v="6555"/>
    <s v="US-2025-160108"/>
    <d v="2025-12-08T00:00:00"/>
    <d v="2025-12-12T00:00:00"/>
    <s v="Standard Class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  <n v="2025"/>
    <x v="11"/>
    <n v="12"/>
    <s v="Q4"/>
    <n v="4"/>
    <n v="0.26"/>
  </r>
  <r>
    <n v="6556"/>
    <s v="US-2025-117590"/>
    <d v="2025-12-08T00:00:00"/>
    <d v="2025-12-10T00:00:00"/>
    <s v="First Class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299999999999"/>
    <n v="2025"/>
    <x v="11"/>
    <n v="12"/>
    <s v="Q4"/>
    <n v="2"/>
    <n v="-0.77500000000000002"/>
  </r>
  <r>
    <n v="6557"/>
    <s v="US-2025-131289"/>
    <d v="2025-12-08T00:00:00"/>
    <d v="2025-12-14T00:00:00"/>
    <s v="Standard Class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"/>
    <n v="6"/>
    <n v="0.2"/>
    <n v="-195.47880000000001"/>
    <n v="2025"/>
    <x v="11"/>
    <n v="12"/>
    <s v="Q4"/>
    <n v="6"/>
    <n v="-0.13750000000000001"/>
  </r>
  <r>
    <n v="6558"/>
    <s v="US-2025-131289"/>
    <d v="2025-12-08T00:00:00"/>
    <d v="2025-12-14T00:00:00"/>
    <s v="Standard Class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4000000000002"/>
    <n v="2025"/>
    <x v="11"/>
    <n v="12"/>
    <s v="Q4"/>
    <n v="6"/>
    <n v="0.28999999999999998"/>
  </r>
  <r>
    <n v="6559"/>
    <s v="US-2025-124562"/>
    <d v="2025-12-08T00:00:00"/>
    <d v="2025-12-12T00:00:00"/>
    <s v="Standard Class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7999999999994"/>
    <n v="2025"/>
    <x v="11"/>
    <n v="12"/>
    <s v="Q4"/>
    <n v="4"/>
    <n v="-0.73333333333333328"/>
  </r>
  <r>
    <n v="6560"/>
    <s v="US-2025-158302"/>
    <d v="2025-12-08T00:00:00"/>
    <d v="2025-12-12T00:00:00"/>
    <s v="Second Class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"/>
    <n v="3"/>
    <n v="0.2"/>
    <n v="3.4398"/>
    <n v="2025"/>
    <x v="11"/>
    <n v="12"/>
    <s v="Q4"/>
    <n v="4"/>
    <n v="0.32500000000000001"/>
  </r>
  <r>
    <n v="6561"/>
    <s v="US-2025-131289"/>
    <d v="2025-12-08T00:00:00"/>
    <d v="2025-12-14T00:00:00"/>
    <s v="Standard Class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"/>
    <n v="2025"/>
    <x v="11"/>
    <n v="12"/>
    <s v="Q4"/>
    <n v="6"/>
    <n v="0.48"/>
  </r>
  <r>
    <n v="6562"/>
    <s v="US-2025-115224"/>
    <d v="2025-12-08T00:00:00"/>
    <d v="2025-12-11T00:00:00"/>
    <s v="Second Class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07"/>
    <n v="2025"/>
    <x v="11"/>
    <n v="12"/>
    <s v="Q4"/>
    <n v="3"/>
    <n v="0.28000000000000003"/>
  </r>
  <r>
    <n v="6563"/>
    <s v="US-2025-115224"/>
    <d v="2025-12-08T00:00:00"/>
    <d v="2025-12-11T00:00:00"/>
    <s v="Second Class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96"/>
    <n v="2025"/>
    <x v="11"/>
    <n v="12"/>
    <s v="Q4"/>
    <n v="3"/>
    <n v="0.22999999999999998"/>
  </r>
  <r>
    <n v="6564"/>
    <s v="US-2025-113733"/>
    <d v="2025-12-08T00:00:00"/>
    <d v="2025-12-12T00:00:00"/>
    <s v="Standard Class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4"/>
    <n v="2025"/>
    <x v="11"/>
    <n v="12"/>
    <s v="Q4"/>
    <n v="4"/>
    <n v="0.26250000000000001"/>
  </r>
  <r>
    <n v="6565"/>
    <s v="US-2025-113733"/>
    <d v="2025-12-08T00:00:00"/>
    <d v="2025-12-12T00:00:00"/>
    <s v="Standard Class"/>
    <s v="LH-16900"/>
    <s v="Lena Hernandez"/>
    <x v="0"/>
    <s v="United States"/>
    <s v="Greenville"/>
    <s v="North Carolina"/>
    <n v="27834"/>
    <x v="2"/>
    <s v="TEC-AC-10004877"/>
    <x v="2"/>
    <s v="Accessories"/>
    <s v="ImationÂ 30456 USBÂ Flash DriveÂ 8GB"/>
    <n v="16.559999999999999"/>
    <n v="3"/>
    <n v="0.2"/>
    <n v="-2.484"/>
    <n v="2025"/>
    <x v="11"/>
    <n v="12"/>
    <s v="Q4"/>
    <n v="4"/>
    <n v="-0.15000000000000002"/>
  </r>
  <r>
    <n v="6566"/>
    <s v="US-2025-113733"/>
    <d v="2025-12-08T00:00:00"/>
    <d v="2025-12-12T00:00:00"/>
    <s v="Standard Class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"/>
    <n v="2"/>
    <n v="0.2"/>
    <n v="31.198"/>
    <n v="2025"/>
    <x v="11"/>
    <n v="12"/>
    <s v="Q4"/>
    <n v="4"/>
    <n v="0.125"/>
  </r>
  <r>
    <n v="6567"/>
    <s v="US-2025-134425"/>
    <d v="2025-12-08T00:00:00"/>
    <d v="2025-12-12T00:00:00"/>
    <s v="Second Class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5"/>
    <n v="5"/>
    <n v="0"/>
    <n v="2.2990000000000101"/>
    <n v="2025"/>
    <x v="11"/>
    <n v="12"/>
    <s v="Q4"/>
    <n v="4"/>
    <n v="2.0000000000000087E-2"/>
  </r>
  <r>
    <n v="6568"/>
    <s v="US-2025-117590"/>
    <d v="2025-12-08T00:00:00"/>
    <d v="2025-12-10T00:00:00"/>
    <s v="First Class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1"/>
    <n v="7"/>
    <n v="0.2"/>
    <n v="123.47369999999999"/>
    <n v="2025"/>
    <x v="11"/>
    <n v="12"/>
    <s v="Q4"/>
    <n v="2"/>
    <n v="0.11249999999999999"/>
  </r>
  <r>
    <n v="6569"/>
    <s v="US-2025-161844"/>
    <d v="2025-12-09T00:00:00"/>
    <d v="2025-12-14T00:00:00"/>
    <s v="Second Class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4000000000004"/>
    <n v="3"/>
    <n v="0.4"/>
    <n v="-29.323799999999999"/>
    <n v="2025"/>
    <x v="11"/>
    <n v="12"/>
    <s v="Q4"/>
    <n v="5"/>
    <n v="-0.36666666666666664"/>
  </r>
  <r>
    <n v="6570"/>
    <s v="US-2025-102092"/>
    <d v="2025-12-09T00:00:00"/>
    <d v="2025-12-11T00:00:00"/>
    <s v="First Class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9"/>
    <n v="2025"/>
    <x v="11"/>
    <n v="12"/>
    <s v="Q4"/>
    <n v="2"/>
    <n v="0.15000000000000002"/>
  </r>
  <r>
    <n v="6571"/>
    <s v="US-2025-137330"/>
    <d v="2025-12-09T00:00:00"/>
    <d v="2025-12-13T00:00:00"/>
    <s v="Standard Class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4"/>
    <n v="7"/>
    <n v="0"/>
    <n v="15.6884"/>
    <n v="2025"/>
    <x v="11"/>
    <n v="12"/>
    <s v="Q4"/>
    <n v="4"/>
    <n v="0.25999999999999995"/>
  </r>
  <r>
    <n v="6572"/>
    <s v="US-2025-133340"/>
    <d v="2025-12-09T00:00:00"/>
    <d v="2025-12-13T00:00:00"/>
    <s v="Standard Class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399999999999"/>
    <n v="2025"/>
    <x v="11"/>
    <n v="12"/>
    <s v="Q4"/>
    <n v="4"/>
    <n v="0.37777777777777777"/>
  </r>
  <r>
    <n v="6573"/>
    <s v="US-2025-131114"/>
    <d v="2025-12-09T00:00:00"/>
    <d v="2025-12-13T00:00:00"/>
    <s v="Second Class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9"/>
    <n v="2"/>
    <n v="0.8"/>
    <n v="-11.761200000000001"/>
    <n v="2025"/>
    <x v="11"/>
    <n v="12"/>
    <s v="Q4"/>
    <n v="4"/>
    <n v="-2.7"/>
  </r>
  <r>
    <n v="6574"/>
    <s v="US-2025-137330"/>
    <d v="2025-12-09T00:00:00"/>
    <d v="2025-12-13T00:00:00"/>
    <s v="Standard Class"/>
    <s v="KB-16585"/>
    <s v="Ken Black"/>
    <x v="2"/>
    <s v="United States"/>
    <s v="Fremont"/>
    <s v="Nebraska"/>
    <n v="68025"/>
    <x v="0"/>
    <s v="OFF-AR-10000246"/>
    <x v="0"/>
    <s v="Art"/>
    <s v="Newell 318"/>
    <n v="19.46"/>
    <n v="7"/>
    <n v="0"/>
    <n v="5.0595999999999997"/>
    <n v="2025"/>
    <x v="11"/>
    <n v="12"/>
    <s v="Q4"/>
    <n v="4"/>
    <n v="0.25999999999999995"/>
  </r>
  <r>
    <n v="6575"/>
    <s v="US-2025-128923"/>
    <d v="2025-12-09T00:00:00"/>
    <d v="2025-12-13T00:00:00"/>
    <s v="Standard Class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79999999999994"/>
    <n v="1"/>
    <n v="0.2"/>
    <n v="0.81620000000000104"/>
    <n v="2025"/>
    <x v="11"/>
    <n v="12"/>
    <s v="Q4"/>
    <n v="4"/>
    <n v="8.7500000000000119E-2"/>
  </r>
  <r>
    <n v="6576"/>
    <s v="US-2025-149503"/>
    <d v="2025-12-09T00:00:00"/>
    <d v="2025-12-12T00:00:00"/>
    <s v="First Class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6000000000006"/>
    <n v="2025"/>
    <x v="11"/>
    <n v="12"/>
    <s v="Q4"/>
    <n v="3"/>
    <n v="0.36249999999999999"/>
  </r>
  <r>
    <n v="6577"/>
    <s v="US-2025-161844"/>
    <d v="2025-12-09T00:00:00"/>
    <d v="2025-12-14T00:00:00"/>
    <s v="Second Class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2"/>
    <n v="2"/>
    <n v="0.7"/>
    <n v="-2.0621999999999998"/>
    <n v="2025"/>
    <x v="11"/>
    <n v="12"/>
    <s v="Q4"/>
    <n v="5"/>
    <n v="-0.69999999999999984"/>
  </r>
  <r>
    <n v="6578"/>
    <s v="US-2025-141082"/>
    <d v="2025-12-09T00:00:00"/>
    <d v="2025-12-13T00:00:00"/>
    <s v="Standard Class"/>
    <s v="FM-14380"/>
    <s v="Fred McMath"/>
    <x v="0"/>
    <s v="United States"/>
    <s v="Lawrence"/>
    <s v="Massachusetts"/>
    <n v="1841"/>
    <x v="1"/>
    <s v="OFF-LA-10001404"/>
    <x v="0"/>
    <s v="Labels"/>
    <s v="Avery 517"/>
    <n v="3.69"/>
    <n v="1"/>
    <n v="0"/>
    <n v="1.7343"/>
    <n v="2025"/>
    <x v="11"/>
    <n v="12"/>
    <s v="Q4"/>
    <n v="4"/>
    <n v="0.47"/>
  </r>
  <r>
    <n v="6579"/>
    <s v="US-2025-141082"/>
    <d v="2025-12-09T00:00:00"/>
    <d v="2025-12-13T00:00:00"/>
    <s v="Standard Class"/>
    <s v="FM-14380"/>
    <s v="Fred McMath"/>
    <x v="0"/>
    <s v="United States"/>
    <s v="Lawrence"/>
    <s v="Massachusetts"/>
    <n v="1841"/>
    <x v="1"/>
    <s v="OFF-LA-10001474"/>
    <x v="0"/>
    <s v="Labels"/>
    <s v="Avery 477"/>
    <n v="122.12"/>
    <n v="4"/>
    <n v="0"/>
    <n v="56.175199999999997"/>
    <n v="2025"/>
    <x v="11"/>
    <n v="12"/>
    <s v="Q4"/>
    <n v="4"/>
    <n v="0.45999999999999996"/>
  </r>
  <r>
    <n v="6580"/>
    <s v="US-2025-128923"/>
    <d v="2025-12-09T00:00:00"/>
    <d v="2025-12-13T00:00:00"/>
    <s v="Standard Class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19999999999995"/>
    <n v="2"/>
    <n v="0.2"/>
    <n v="3.2871999999999999"/>
    <n v="2025"/>
    <x v="11"/>
    <n v="12"/>
    <s v="Q4"/>
    <n v="4"/>
    <n v="0.35000000000000003"/>
  </r>
  <r>
    <n v="6581"/>
    <s v="US-2025-131114"/>
    <d v="2025-12-09T00:00:00"/>
    <d v="2025-12-13T00:00:00"/>
    <s v="Second Class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"/>
    <n v="2025"/>
    <x v="11"/>
    <n v="12"/>
    <s v="Q4"/>
    <n v="4"/>
    <n v="7.4999999999999997E-2"/>
  </r>
  <r>
    <n v="6582"/>
    <s v="US-2025-131114"/>
    <d v="2025-12-09T00:00:00"/>
    <d v="2025-12-13T00:00:00"/>
    <s v="Second Class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"/>
    <n v="4"/>
    <n v="0.2"/>
    <n v="-1.4279999999999999"/>
    <n v="2025"/>
    <x v="11"/>
    <n v="12"/>
    <s v="Q4"/>
    <n v="4"/>
    <n v="-7.4999999999999997E-2"/>
  </r>
  <r>
    <n v="6583"/>
    <s v="US-2025-133340"/>
    <d v="2025-12-09T00:00:00"/>
    <d v="2025-12-13T00:00:00"/>
    <s v="Standard Class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  <n v="2025"/>
    <x v="11"/>
    <n v="12"/>
    <s v="Q4"/>
    <n v="4"/>
    <n v="0.42000000000000004"/>
  </r>
  <r>
    <n v="6584"/>
    <s v="US-2025-159989"/>
    <d v="2025-12-09T00:00:00"/>
    <d v="2025-12-13T00:00:00"/>
    <s v="Standard Class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05"/>
    <n v="2025"/>
    <x v="11"/>
    <n v="12"/>
    <s v="Q4"/>
    <n v="4"/>
    <n v="-0.22500000000000001"/>
  </r>
  <r>
    <n v="6585"/>
    <s v="US-2025-133340"/>
    <d v="2025-12-09T00:00:00"/>
    <d v="2025-12-13T00:00:00"/>
    <s v="Standard Class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"/>
    <n v="2025"/>
    <x v="11"/>
    <n v="12"/>
    <s v="Q4"/>
    <n v="4"/>
    <n v="0.27999999999999997"/>
  </r>
  <r>
    <n v="6586"/>
    <s v="CA-2025-141082"/>
    <d v="2025-12-09T00:00:00"/>
    <d v="2025-12-13T00:00:00"/>
    <s v="Standard Class"/>
    <s v="FM-14380"/>
    <s v="Fred McMath"/>
    <x v="0"/>
    <s v="Canada"/>
    <s v="Montreal"/>
    <s v="Quebec"/>
    <s v="H1A"/>
    <x v="1"/>
    <s v="OFF-LA-10001404"/>
    <x v="0"/>
    <s v="Labels"/>
    <s v="Avery 517"/>
    <n v="79.974000000000004"/>
    <n v="3"/>
    <n v="0.4"/>
    <n v="-29.323799999999999"/>
    <n v="2025"/>
    <x v="11"/>
    <n v="12"/>
    <s v="Q4"/>
    <n v="4"/>
    <n v="-0.36666666666666664"/>
  </r>
  <r>
    <n v="6587"/>
    <s v="CA-2025-141082"/>
    <d v="2025-12-09T00:00:00"/>
    <d v="2025-12-13T00:00:00"/>
    <s v="Standard Class"/>
    <s v="FM-14380"/>
    <s v="Fred McMath"/>
    <x v="0"/>
    <s v="Canada"/>
    <s v="Montreal"/>
    <s v="Quebec"/>
    <s v="H1A"/>
    <x v="1"/>
    <s v="OFF-LA-10001474"/>
    <x v="0"/>
    <s v="Labels"/>
    <s v="Avery 477"/>
    <n v="2.9460000000000002"/>
    <n v="2"/>
    <n v="0.7"/>
    <n v="-2.0621999999999998"/>
    <n v="2025"/>
    <x v="11"/>
    <n v="12"/>
    <s v="Q4"/>
    <n v="4"/>
    <n v="-0.69999999999999984"/>
  </r>
  <r>
    <n v="6588"/>
    <s v="US-2025-154739"/>
    <d v="2025-12-10T00:00:00"/>
    <d v="2025-12-15T00:00:00"/>
    <s v="Second Class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"/>
    <n v="2025"/>
    <x v="11"/>
    <n v="12"/>
    <s v="Q4"/>
    <n v="5"/>
    <n v="8.7500000000000008E-2"/>
  </r>
  <r>
    <n v="6589"/>
    <s v="US-2025-143448"/>
    <d v="2025-12-10T00:00:00"/>
    <d v="2025-12-10T00:00:00"/>
    <s v="Same Day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  <n v="2025"/>
    <x v="11"/>
    <n v="12"/>
    <s v="Q4"/>
    <n v="0"/>
    <n v="0.25"/>
  </r>
  <r>
    <n v="6590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1"/>
    <n v="3"/>
    <n v="0"/>
    <n v="12.285"/>
    <n v="2025"/>
    <x v="11"/>
    <n v="12"/>
    <s v="Q4"/>
    <n v="7"/>
    <n v="0.35"/>
  </r>
  <r>
    <n v="6591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  <n v="2025"/>
    <x v="11"/>
    <n v="12"/>
    <s v="Q4"/>
    <n v="7"/>
    <n v="0.35"/>
  </r>
  <r>
    <n v="6592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  <n v="2025"/>
    <x v="11"/>
    <n v="12"/>
    <s v="Q4"/>
    <n v="7"/>
    <n v="0.33750000000000002"/>
  </r>
  <r>
    <n v="6593"/>
    <s v="US-2025-144309"/>
    <d v="2025-12-10T00:00:00"/>
    <d v="2025-12-16T00:00:00"/>
    <s v="Standard Class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9"/>
    <n v="2025"/>
    <x v="11"/>
    <n v="12"/>
    <s v="Q4"/>
    <n v="6"/>
    <n v="0.32499999999999996"/>
  </r>
  <r>
    <n v="6594"/>
    <s v="US-2025-146941"/>
    <d v="2025-12-10T00:00:00"/>
    <d v="2025-12-13T00:00:00"/>
    <s v="First Class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  <n v="2025"/>
    <x v="11"/>
    <n v="12"/>
    <s v="Q4"/>
    <n v="3"/>
    <n v="0.45"/>
  </r>
  <r>
    <n v="6595"/>
    <s v="US-2025-147123"/>
    <d v="2025-12-10T00:00:00"/>
    <d v="2025-12-12T00:00:00"/>
    <s v="First Class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800000000003"/>
    <n v="2025"/>
    <x v="11"/>
    <n v="12"/>
    <s v="Q4"/>
    <n v="2"/>
    <n v="0.46"/>
  </r>
  <r>
    <n v="6596"/>
    <s v="US-2025-127194"/>
    <d v="2025-12-10T00:00:00"/>
    <d v="2025-12-16T00:00:00"/>
    <s v="Standard Class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â€ x 11â€"/>
    <n v="62.82"/>
    <n v="9"/>
    <n v="0"/>
    <n v="29.525400000000001"/>
    <n v="2025"/>
    <x v="11"/>
    <n v="12"/>
    <s v="Q4"/>
    <n v="6"/>
    <n v="0.47000000000000003"/>
  </r>
  <r>
    <n v="6597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4000000000003"/>
    <n v="2025"/>
    <x v="11"/>
    <n v="12"/>
    <s v="Q4"/>
    <n v="7"/>
    <n v="0.45"/>
  </r>
  <r>
    <n v="6598"/>
    <s v="US-2025-144309"/>
    <d v="2025-12-10T00:00:00"/>
    <d v="2025-12-16T00:00:00"/>
    <s v="Standard Class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8000000000009"/>
    <n v="2025"/>
    <x v="11"/>
    <n v="12"/>
    <s v="Q4"/>
    <n v="6"/>
    <n v="0.47000000000000008"/>
  </r>
  <r>
    <n v="6599"/>
    <s v="US-2025-100587"/>
    <d v="2025-12-10T00:00:00"/>
    <d v="2025-12-14T00:00:00"/>
    <s v="Standard Class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3999999999998"/>
    <n v="2025"/>
    <x v="11"/>
    <n v="12"/>
    <s v="Q4"/>
    <n v="4"/>
    <n v="0.47999999999999993"/>
  </r>
  <r>
    <n v="6600"/>
    <s v="US-2025-146941"/>
    <d v="2025-12-10T00:00:00"/>
    <d v="2025-12-13T00:00:00"/>
    <s v="First Class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"/>
    <n v="2025"/>
    <x v="11"/>
    <n v="12"/>
    <s v="Q4"/>
    <n v="3"/>
    <n v="0.28000000000000003"/>
  </r>
  <r>
    <n v="6601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06"/>
    <n v="2025"/>
    <x v="11"/>
    <n v="12"/>
    <s v="Q4"/>
    <n v="7"/>
    <n v="0.18999999999999978"/>
  </r>
  <r>
    <n v="6602"/>
    <s v="CA-2025-124626"/>
    <d v="2025-12-10T00:00:00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2025"/>
    <x v="11"/>
    <n v="12"/>
    <s v="Q4"/>
    <n v="5"/>
    <n v="0.35728813559322031"/>
  </r>
  <r>
    <n v="6603"/>
    <s v="US-2025-162187"/>
    <d v="2025-12-11T00:00:00"/>
    <d v="2025-12-11T00:00:00"/>
    <s v="Same Day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3"/>
    <n v="5"/>
    <n v="0.3"/>
    <n v="-137.529"/>
    <n v="2025"/>
    <x v="11"/>
    <n v="12"/>
    <s v="Q4"/>
    <n v="0"/>
    <n v="-0.3"/>
  </r>
  <r>
    <n v="6604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"/>
    <n v="2025"/>
    <x v="11"/>
    <n v="12"/>
    <s v="Q4"/>
    <n v="0"/>
    <n v="-8.7499999999999994E-2"/>
  </r>
  <r>
    <n v="6605"/>
    <s v="US-2025-143609"/>
    <d v="2025-12-11T00:00:00"/>
    <d v="2025-12-13T00:00:00"/>
    <s v="First Class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01"/>
    <n v="2025"/>
    <x v="11"/>
    <n v="12"/>
    <s v="Q4"/>
    <n v="2"/>
    <n v="6.25E-2"/>
  </r>
  <r>
    <n v="6606"/>
    <s v="US-2025-160745"/>
    <d v="2025-12-11T00:00:00"/>
    <d v="2025-12-16T00:00:00"/>
    <s v="Second Class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79999999999996"/>
    <n v="2025"/>
    <x v="11"/>
    <n v="12"/>
    <s v="Q4"/>
    <n v="5"/>
    <n v="0.41"/>
  </r>
  <r>
    <n v="6607"/>
    <s v="US-2025-162187"/>
    <d v="2025-12-11T00:00:00"/>
    <d v="2025-12-11T00:00:00"/>
    <s v="Same Day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"/>
    <n v="3"/>
    <n v="0.4"/>
    <n v="-147.8655"/>
    <n v="2025"/>
    <x v="11"/>
    <n v="12"/>
    <s v="Q4"/>
    <n v="0"/>
    <n v="-0.45"/>
  </r>
  <r>
    <n v="6608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599999999997"/>
    <n v="7"/>
    <n v="0.2"/>
    <n v="111.517"/>
    <n v="2025"/>
    <x v="11"/>
    <n v="12"/>
    <s v="Q4"/>
    <n v="0"/>
    <n v="0.125"/>
  </r>
  <r>
    <n v="6609"/>
    <s v="US-2025-162187"/>
    <d v="2025-12-11T00:00:00"/>
    <d v="2025-12-11T00:00:00"/>
    <s v="Same Day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02"/>
    <n v="2025"/>
    <x v="11"/>
    <n v="12"/>
    <s v="Q4"/>
    <n v="0"/>
    <n v="6.25E-2"/>
  </r>
  <r>
    <n v="6610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800000000001"/>
    <n v="2025"/>
    <x v="11"/>
    <n v="12"/>
    <s v="Q4"/>
    <n v="0"/>
    <n v="0.28999999999999998"/>
  </r>
  <r>
    <n v="6611"/>
    <s v="US-2025-151260"/>
    <d v="2025-12-11T00:00:00"/>
    <d v="2025-12-14T00:00:00"/>
    <s v="First Class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895"/>
    <n v="2025"/>
    <x v="11"/>
    <n v="12"/>
    <s v="Q4"/>
    <n v="3"/>
    <n v="0.12499999999999986"/>
  </r>
  <r>
    <n v="6612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01"/>
    <n v="2025"/>
    <x v="11"/>
    <n v="12"/>
    <s v="Q4"/>
    <n v="0"/>
    <n v="0.26"/>
  </r>
  <r>
    <n v="6613"/>
    <s v="US-2025-132857"/>
    <d v="2025-12-11T00:00:00"/>
    <d v="2025-12-17T00:00:00"/>
    <s v="Standard Class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97"/>
    <n v="3"/>
    <n v="0.2"/>
    <n v="1.6679999999999999"/>
    <n v="2025"/>
    <x v="11"/>
    <n v="12"/>
    <s v="Q4"/>
    <n v="6"/>
    <n v="0.25"/>
  </r>
  <r>
    <n v="6614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9"/>
    <n v="2025"/>
    <x v="11"/>
    <n v="12"/>
    <s v="Q4"/>
    <n v="0"/>
    <n v="0.3125"/>
  </r>
  <r>
    <n v="6615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  <n v="2025"/>
    <x v="11"/>
    <n v="12"/>
    <s v="Q4"/>
    <n v="0"/>
    <n v="0.36249999999999999"/>
  </r>
  <r>
    <n v="6616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600000000003"/>
    <n v="2025"/>
    <x v="11"/>
    <n v="12"/>
    <s v="Q4"/>
    <n v="0"/>
    <n v="0.32500000000000001"/>
  </r>
  <r>
    <n v="6617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"/>
    <n v="5"/>
    <n v="0.2"/>
    <n v="68.12"/>
    <n v="2025"/>
    <x v="11"/>
    <n v="12"/>
    <s v="Q4"/>
    <n v="0"/>
    <n v="0.32500000000000001"/>
  </r>
  <r>
    <n v="6618"/>
    <s v="US-2025-105816"/>
    <d v="2025-12-11T00:00:00"/>
    <d v="2025-12-17T00:00:00"/>
    <s v="Standard Class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"/>
    <n v="7"/>
    <n v="0"/>
    <n v="6.2565999999999997"/>
    <n v="2025"/>
    <x v="11"/>
    <n v="12"/>
    <s v="Q4"/>
    <n v="6"/>
    <n v="0.41"/>
  </r>
  <r>
    <n v="6619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1000000000001"/>
    <n v="2025"/>
    <x v="11"/>
    <n v="12"/>
    <s v="Q4"/>
    <n v="0"/>
    <n v="0.45"/>
  </r>
  <r>
    <n v="6620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99"/>
    <n v="2025"/>
    <x v="11"/>
    <n v="12"/>
    <s v="Q4"/>
    <n v="0"/>
    <n v="0.04"/>
  </r>
  <r>
    <n v="6621"/>
    <s v="US-2025-148803"/>
    <d v="2025-12-11T00:00:00"/>
    <d v="2025-12-11T00:00:00"/>
    <s v="Same Day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0999999999996"/>
    <n v="2025"/>
    <x v="11"/>
    <n v="12"/>
    <s v="Q4"/>
    <n v="0"/>
    <n v="8.7499999999999994E-2"/>
  </r>
  <r>
    <n v="6622"/>
    <s v="US-2025-162187"/>
    <d v="2025-12-11T00:00:00"/>
    <d v="2025-12-11T00:00:00"/>
    <s v="Same Day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96"/>
    <n v="2025"/>
    <x v="11"/>
    <n v="12"/>
    <s v="Q4"/>
    <n v="0"/>
    <n v="-6.25E-2"/>
  </r>
  <r>
    <n v="6623"/>
    <s v="US-2025-135720"/>
    <d v="2025-12-11T00:00:00"/>
    <d v="2025-12-13T00:00:00"/>
    <s v="Second Class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399999999999"/>
    <n v="3"/>
    <n v="0.2"/>
    <n v="-51.719099999999997"/>
    <n v="2025"/>
    <x v="11"/>
    <n v="12"/>
    <s v="Q4"/>
    <n v="2"/>
    <n v="-0.21249999999999999"/>
  </r>
  <r>
    <n v="6624"/>
    <s v="US-2025-162187"/>
    <d v="2025-12-11T00:00:00"/>
    <d v="2025-12-11T00:00:00"/>
    <s v="Same Day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9"/>
    <n v="2025"/>
    <x v="11"/>
    <n v="12"/>
    <s v="Q4"/>
    <n v="0"/>
    <n v="0.125"/>
  </r>
  <r>
    <n v="6625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600000000001"/>
    <n v="2025"/>
    <x v="11"/>
    <n v="12"/>
    <s v="Q4"/>
    <n v="0"/>
    <n v="0.21000000000000002"/>
  </r>
  <r>
    <n v="6626"/>
    <s v="US-2025-160745"/>
    <d v="2025-12-11T00:00:00"/>
    <d v="2025-12-16T00:00:00"/>
    <s v="Second Class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6"/>
    <n v="2025"/>
    <x v="11"/>
    <n v="12"/>
    <s v="Q4"/>
    <n v="5"/>
    <n v="0.1"/>
  </r>
  <r>
    <n v="6627"/>
    <s v="US-2025-135720"/>
    <d v="2025-12-11T00:00:00"/>
    <d v="2025-12-13T00:00:00"/>
    <s v="Second Class"/>
    <s v="FM-14380"/>
    <s v="Fred McMath"/>
    <x v="0"/>
    <s v="United States"/>
    <s v="Aurora"/>
    <s v="Colorado"/>
    <n v="80013"/>
    <x v="3"/>
    <s v="TEC-AC-10001267"/>
    <x v="2"/>
    <s v="Accessories"/>
    <s v="ImationÂ 32GB Pocket Pro USB 3.0Â Flash DriveÂ - 32 GB - Black - 1 P ..."/>
    <n v="119.8"/>
    <n v="5"/>
    <n v="0.2"/>
    <n v="29.95"/>
    <n v="2025"/>
    <x v="11"/>
    <n v="12"/>
    <s v="Q4"/>
    <n v="2"/>
    <n v="0.25"/>
  </r>
  <r>
    <n v="6628"/>
    <s v="US-2025-135720"/>
    <d v="2025-12-11T00:00:00"/>
    <d v="2025-12-13T00:00:00"/>
    <s v="Second Class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799999999999"/>
    <n v="2025"/>
    <x v="11"/>
    <n v="12"/>
    <s v="Q4"/>
    <n v="2"/>
    <n v="0.1"/>
  </r>
  <r>
    <n v="6629"/>
    <s v="US-2025-105816"/>
    <d v="2025-12-11T00:00:00"/>
    <d v="2025-12-17T00:00:00"/>
    <s v="Standard Class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  <n v="2025"/>
    <x v="11"/>
    <n v="12"/>
    <s v="Q4"/>
    <n v="6"/>
    <n v="0.28999999999999998"/>
  </r>
  <r>
    <n v="6630"/>
    <s v="US-2025-160745"/>
    <d v="2025-12-11T00:00:00"/>
    <d v="2025-12-16T00:00:00"/>
    <s v="Second Class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"/>
    <n v="2025"/>
    <x v="11"/>
    <n v="12"/>
    <s v="Q4"/>
    <n v="5"/>
    <n v="7.5000000000000011E-2"/>
  </r>
  <r>
    <n v="6631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8000000000005"/>
    <n v="2025"/>
    <x v="11"/>
    <n v="12"/>
    <s v="Q4"/>
    <n v="6"/>
    <n v="0.26000000000000006"/>
  </r>
  <r>
    <n v="6632"/>
    <s v="US-2025-136686"/>
    <d v="2025-12-12T00:00:00"/>
    <d v="2025-12-16T00:00:00"/>
    <s v="Standard Class"/>
    <s v="RF-19840"/>
    <s v="Roy FranzÃ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  <n v="2025"/>
    <x v="11"/>
    <n v="12"/>
    <s v="Q4"/>
    <n v="4"/>
    <n v="0.32"/>
  </r>
  <r>
    <n v="6633"/>
    <s v="US-2025-169824"/>
    <d v="2025-12-12T00:00:00"/>
    <d v="2025-12-17T00:00:00"/>
    <s v="Standard Class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  <n v="2025"/>
    <x v="11"/>
    <n v="12"/>
    <s v="Q4"/>
    <n v="5"/>
    <n v="0.33"/>
  </r>
  <r>
    <n v="6634"/>
    <s v="US-2025-136686"/>
    <d v="2025-12-12T00:00:00"/>
    <d v="2025-12-16T00:00:00"/>
    <s v="Standard Class"/>
    <s v="RF-19840"/>
    <s v="Roy FranzÃ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2"/>
    <n v="3"/>
    <n v="0"/>
    <n v="15.8256"/>
    <n v="2025"/>
    <x v="11"/>
    <n v="12"/>
    <s v="Q4"/>
    <n v="4"/>
    <n v="0.27999999999999997"/>
  </r>
  <r>
    <n v="6635"/>
    <s v="US-2025-169824"/>
    <d v="2025-12-12T00:00:00"/>
    <d v="2025-12-17T00:00:00"/>
    <s v="Standard Class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"/>
    <n v="7"/>
    <n v="0"/>
    <n v="4.8159999999999998"/>
    <n v="2025"/>
    <x v="11"/>
    <n v="12"/>
    <s v="Q4"/>
    <n v="5"/>
    <n v="0.43"/>
  </r>
  <r>
    <n v="6636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x v="0"/>
    <s v="OFF-AR-10003732"/>
    <x v="0"/>
    <s v="Art"/>
    <s v="Newell 333"/>
    <n v="13.9"/>
    <n v="5"/>
    <n v="0"/>
    <n v="3.6139999999999999"/>
    <n v="2025"/>
    <x v="11"/>
    <n v="12"/>
    <s v="Q4"/>
    <n v="6"/>
    <n v="0.26"/>
  </r>
  <r>
    <n v="6637"/>
    <s v="US-2025-108777"/>
    <d v="2025-12-12T00:00:00"/>
    <d v="2025-12-12T00:00:00"/>
    <s v="Same Day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300000000001"/>
    <n v="2025"/>
    <x v="11"/>
    <n v="12"/>
    <s v="Q4"/>
    <n v="0"/>
    <n v="-0.76666666666666661"/>
  </r>
  <r>
    <n v="6638"/>
    <s v="US-2025-169369"/>
    <d v="2025-12-12T00:00:00"/>
    <d v="2025-12-18T00:00:00"/>
    <s v="Standard Class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400000000001"/>
    <n v="2025"/>
    <x v="11"/>
    <n v="12"/>
    <s v="Q4"/>
    <n v="6"/>
    <n v="0.47000000000000003"/>
  </r>
  <r>
    <n v="6639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  <n v="2025"/>
    <x v="11"/>
    <n v="12"/>
    <s v="Q4"/>
    <n v="6"/>
    <n v="0.25"/>
  </r>
  <r>
    <n v="6640"/>
    <s v="US-2025-169824"/>
    <d v="2025-12-12T00:00:00"/>
    <d v="2025-12-17T00:00:00"/>
    <s v="Standard Class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07"/>
    <n v="2025"/>
    <x v="11"/>
    <n v="12"/>
    <s v="Q4"/>
    <n v="5"/>
    <n v="0.27999999999999997"/>
  </r>
  <r>
    <n v="6641"/>
    <s v="US-2025-169369"/>
    <d v="2025-12-12T00:00:00"/>
    <d v="2025-12-18T00:00:00"/>
    <s v="Standard Class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"/>
    <n v="5"/>
    <n v="0"/>
    <n v="19.995999999999999"/>
    <n v="2025"/>
    <x v="11"/>
    <n v="12"/>
    <s v="Q4"/>
    <n v="6"/>
    <n v="0.08"/>
  </r>
  <r>
    <n v="6642"/>
    <s v="US-2025-108777"/>
    <d v="2025-12-12T00:00:00"/>
    <d v="2025-12-12T00:00:00"/>
    <s v="Same Day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400000000005"/>
    <n v="2025"/>
    <x v="11"/>
    <n v="12"/>
    <s v="Q4"/>
    <n v="0"/>
    <n v="0.2"/>
  </r>
  <r>
    <n v="6643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40000000001"/>
    <n v="2025"/>
    <x v="11"/>
    <n v="12"/>
    <s v="Q4"/>
    <n v="6"/>
    <n v="0.28000000000000003"/>
  </r>
  <r>
    <n v="6644"/>
    <s v="CA-2025-155586"/>
    <d v="2025-12-12T00:00:00"/>
    <d v="2025-12-16T00:00:00"/>
    <s v="Second Class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  <n v="2025"/>
    <x v="11"/>
    <n v="12"/>
    <s v="Q4"/>
    <n v="4"/>
    <n v="0.27149321266968324"/>
  </r>
  <r>
    <n v="6645"/>
    <s v="CA-2025-155586"/>
    <d v="2025-12-12T00:00:00"/>
    <d v="2025-12-16T00:00:00"/>
    <s v="Second Class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  <n v="2025"/>
    <x v="11"/>
    <n v="12"/>
    <s v="Q4"/>
    <n v="4"/>
    <n v="0.4800257731958763"/>
  </r>
  <r>
    <n v="6646"/>
    <s v="CA-2025-155586"/>
    <d v="2025-12-12T00:00:00"/>
    <d v="2025-12-16T00:00:00"/>
    <s v="Second Class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  <n v="2025"/>
    <x v="11"/>
    <n v="12"/>
    <s v="Q4"/>
    <n v="4"/>
    <n v="0.45005488474204169"/>
  </r>
  <r>
    <n v="6647"/>
    <s v="US-2025-142958"/>
    <d v="2025-12-13T00:00:00"/>
    <d v="2025-12-20T00:00:00"/>
    <s v="Standard Class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03"/>
    <n v="2025"/>
    <x v="11"/>
    <n v="12"/>
    <s v="Q4"/>
    <n v="7"/>
    <n v="3.7500000000000006E-2"/>
  </r>
  <r>
    <n v="6648"/>
    <s v="US-2025-102792"/>
    <d v="2025-12-13T00:00:00"/>
    <d v="2025-12-19T00:00:00"/>
    <s v="Standard Class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9"/>
    <n v="2025"/>
    <x v="11"/>
    <n v="12"/>
    <s v="Q4"/>
    <n v="6"/>
    <n v="0.33"/>
  </r>
  <r>
    <n v="6649"/>
    <s v="US-2025-142958"/>
    <d v="2025-12-13T00:00:00"/>
    <d v="2025-12-20T00:00:00"/>
    <s v="Standard Class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  <n v="2025"/>
    <x v="11"/>
    <n v="12"/>
    <s v="Q4"/>
    <n v="7"/>
    <n v="0.36249999999999999"/>
  </r>
  <r>
    <n v="6650"/>
    <s v="US-2025-100153"/>
    <d v="2025-12-13T00:00:00"/>
    <d v="2025-12-17T00:00:00"/>
    <s v="Standard Class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"/>
    <n v="2025"/>
    <x v="11"/>
    <n v="12"/>
    <s v="Q4"/>
    <n v="4"/>
    <n v="0.38999999999999996"/>
  </r>
  <r>
    <n v="6651"/>
    <s v="US-2025-146325"/>
    <d v="2025-12-14T00:00:00"/>
    <d v="2025-12-17T00:00:00"/>
    <s v="First Class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97"/>
    <n v="2025"/>
    <x v="11"/>
    <n v="12"/>
    <s v="Q4"/>
    <n v="3"/>
    <n v="-0.11249999999999999"/>
  </r>
  <r>
    <n v="6652"/>
    <s v="US-2025-146143"/>
    <d v="2025-12-14T00:00:00"/>
    <d v="2025-12-19T00:00:00"/>
    <s v="Standard Class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199999999997"/>
    <n v="2025"/>
    <x v="11"/>
    <n v="12"/>
    <s v="Q4"/>
    <n v="5"/>
    <n v="0.44"/>
  </r>
  <r>
    <n v="6653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  <n v="2025"/>
    <x v="11"/>
    <n v="12"/>
    <s v="Q4"/>
    <n v="5"/>
    <n v="0.5"/>
  </r>
  <r>
    <n v="6654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99"/>
    <n v="2025"/>
    <x v="11"/>
    <n v="12"/>
    <s v="Q4"/>
    <n v="5"/>
    <n v="0.33749999999999997"/>
  </r>
  <r>
    <n v="6655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  <n v="2025"/>
    <x v="11"/>
    <n v="12"/>
    <s v="Q4"/>
    <n v="5"/>
    <n v="0.49"/>
  </r>
  <r>
    <n v="6656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  <n v="2025"/>
    <x v="11"/>
    <n v="12"/>
    <s v="Q4"/>
    <n v="5"/>
    <n v="0.49000000000000005"/>
  </r>
  <r>
    <n v="6657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2000000000001"/>
    <n v="2025"/>
    <x v="11"/>
    <n v="12"/>
    <s v="Q4"/>
    <n v="5"/>
    <n v="0.46"/>
  </r>
  <r>
    <n v="6658"/>
    <s v="US-2025-146325"/>
    <d v="2025-12-14T00:00:00"/>
    <d v="2025-12-17T00:00:00"/>
    <s v="First Class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8000000000002"/>
    <n v="2025"/>
    <x v="11"/>
    <n v="12"/>
    <s v="Q4"/>
    <n v="3"/>
    <n v="0.26"/>
  </r>
  <r>
    <n v="6659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  <n v="2025"/>
    <x v="11"/>
    <n v="12"/>
    <s v="Q4"/>
    <n v="5"/>
    <n v="0.27"/>
  </r>
  <r>
    <n v="6660"/>
    <s v="US-2025-116442"/>
    <d v="2025-12-15T00:00:00"/>
    <d v="2025-12-22T00:00:00"/>
    <s v="Standard Class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4000000000002"/>
    <n v="2025"/>
    <x v="11"/>
    <n v="12"/>
    <s v="Q4"/>
    <n v="7"/>
    <n v="0.29000000000000004"/>
  </r>
  <r>
    <n v="6661"/>
    <s v="US-2025-142335"/>
    <d v="2025-12-15T00:00:00"/>
    <d v="2025-12-19T00:00:00"/>
    <s v="Standard Class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59999999999"/>
    <n v="2025"/>
    <x v="11"/>
    <n v="12"/>
    <s v="Q4"/>
    <n v="4"/>
    <n v="0.13999999999999999"/>
  </r>
  <r>
    <n v="6662"/>
    <s v="US-2025-127334"/>
    <d v="2025-12-15T00:00:00"/>
    <d v="2025-12-21T00:00:00"/>
    <s v="Standard Class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500000000005"/>
    <n v="3"/>
    <n v="0.5"/>
    <n v="-304.6653"/>
    <n v="2025"/>
    <x v="11"/>
    <n v="12"/>
    <s v="Q4"/>
    <n v="6"/>
    <n v="-0.53999999999999992"/>
  </r>
  <r>
    <n v="6663"/>
    <s v="US-2025-127334"/>
    <d v="2025-12-15T00:00:00"/>
    <d v="2025-12-21T00:00:00"/>
    <s v="Standard Class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99"/>
    <n v="2025"/>
    <x v="11"/>
    <n v="12"/>
    <s v="Q4"/>
    <n v="6"/>
    <n v="0.1000000000000001"/>
  </r>
  <r>
    <n v="6664"/>
    <s v="US-2025-113600"/>
    <d v="2025-12-15T00:00:00"/>
    <d v="2025-12-17T00:00:00"/>
    <s v="Second Class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"/>
    <n v="3"/>
    <n v="0.7"/>
    <n v="-1.476"/>
    <n v="2025"/>
    <x v="11"/>
    <n v="12"/>
    <s v="Q4"/>
    <n v="2"/>
    <n v="-0.66666666666666663"/>
  </r>
  <r>
    <n v="6665"/>
    <s v="US-2025-100307"/>
    <d v="2025-12-15T00:00:00"/>
    <d v="2025-12-19T00:00:00"/>
    <s v="Standard Class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  <n v="2025"/>
    <x v="11"/>
    <n v="12"/>
    <s v="Q4"/>
    <n v="4"/>
    <n v="0.48000000000000004"/>
  </r>
  <r>
    <n v="6666"/>
    <s v="US-2025-142335"/>
    <d v="2025-12-15T00:00:00"/>
    <d v="2025-12-19T00:00:00"/>
    <s v="Standard Class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900000000007"/>
    <n v="2025"/>
    <x v="11"/>
    <n v="12"/>
    <s v="Q4"/>
    <n v="4"/>
    <n v="0.27"/>
  </r>
  <r>
    <n v="6667"/>
    <s v="CA-2025-135480"/>
    <d v="2025-12-15T00:00:00"/>
    <d v="2025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2025"/>
    <x v="11"/>
    <n v="12"/>
    <s v="Q4"/>
    <n v="7"/>
    <n v="0.30000000000000004"/>
  </r>
  <r>
    <n v="6668"/>
    <s v="CA-2025-135480"/>
    <d v="2025-12-15T00:00:00"/>
    <d v="2025-12-2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2025"/>
    <x v="11"/>
    <n v="12"/>
    <s v="Q4"/>
    <n v="7"/>
    <n v="0.48999999999999994"/>
  </r>
  <r>
    <n v="6669"/>
    <s v="US-2025-118332"/>
    <d v="2025-12-16T00:00:00"/>
    <d v="2025-12-23T00:00:00"/>
    <s v="Standard Class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  <n v="2025"/>
    <x v="11"/>
    <n v="12"/>
    <s v="Q4"/>
    <n v="7"/>
    <n v="1.2499999999999912E-2"/>
  </r>
  <r>
    <n v="6670"/>
    <s v="US-2025-130442"/>
    <d v="2025-12-16T00:00:00"/>
    <d v="2025-12-19T00:00:00"/>
    <s v="First Class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5999999999999"/>
    <n v="2025"/>
    <x v="11"/>
    <n v="12"/>
    <s v="Q4"/>
    <n v="3"/>
    <n v="8.7499999999999994E-2"/>
  </r>
  <r>
    <n v="6671"/>
    <s v="US-2025-100419"/>
    <d v="2025-12-16T00:00:00"/>
    <d v="2025-12-20T00:00:00"/>
    <s v="Second Class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80000000000003"/>
    <n v="3"/>
    <n v="0.8"/>
    <n v="-7.9001999999999999"/>
    <n v="2025"/>
    <x v="11"/>
    <n v="12"/>
    <s v="Q4"/>
    <n v="4"/>
    <n v="-1.65"/>
  </r>
  <r>
    <n v="6672"/>
    <s v="US-2025-104794"/>
    <d v="2025-12-16T00:00:00"/>
    <d v="2025-12-19T00:00:00"/>
    <s v="First Class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1999999999999"/>
    <n v="2025"/>
    <x v="11"/>
    <n v="12"/>
    <s v="Q4"/>
    <n v="3"/>
    <n v="0.48999999999999994"/>
  </r>
  <r>
    <n v="6673"/>
    <s v="US-2025-155446"/>
    <d v="2025-12-16T00:00:00"/>
    <d v="2025-12-23T00:00:00"/>
    <s v="Standard Class"/>
    <s v="TN-21040"/>
    <s v="Tanja Norvell"/>
    <x v="1"/>
    <s v="United States"/>
    <s v="San Diego"/>
    <s v="California"/>
    <n v="92024"/>
    <x v="3"/>
    <s v="TEC-AC-10001445"/>
    <x v="2"/>
    <s v="Accessories"/>
    <s v="ImationÂ USB 2.0 SwivelÂ Flash DriveÂ USBÂ flash driveÂ - 4 GB - Pink"/>
    <n v="21.21"/>
    <n v="7"/>
    <n v="0"/>
    <n v="4.4541000000000004"/>
    <n v="2025"/>
    <x v="11"/>
    <n v="12"/>
    <s v="Q4"/>
    <n v="7"/>
    <n v="0.21000000000000002"/>
  </r>
  <r>
    <n v="6674"/>
    <s v="US-2025-155530"/>
    <d v="2025-12-17T00:00:00"/>
    <d v="2025-12-21T00:00:00"/>
    <s v="Standard Class"/>
    <s v="CM-12160"/>
    <s v="Charles McCrossin"/>
    <x v="0"/>
    <s v="United States"/>
    <s v="San Francisco"/>
    <s v="California"/>
    <n v="94122"/>
    <x v="3"/>
    <s v="FUR-TA-10004256"/>
    <x v="1"/>
    <s v="Tables"/>
    <s v="Bretford â€œJust In Timeâ€ Height-Adjustable Multi-Task Work Tables"/>
    <n v="2003.52"/>
    <n v="6"/>
    <n v="0.2"/>
    <n v="-325.572"/>
    <n v="2025"/>
    <x v="11"/>
    <n v="12"/>
    <s v="Q4"/>
    <n v="4"/>
    <n v="-0.16250000000000001"/>
  </r>
  <r>
    <n v="6675"/>
    <s v="US-2025-117121"/>
    <d v="2025-12-17T00:00:00"/>
    <d v="2025-12-21T00:00:00"/>
    <s v="Standard Class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  <n v="2025"/>
    <x v="11"/>
    <n v="12"/>
    <s v="Q4"/>
    <n v="4"/>
    <n v="0.5"/>
  </r>
  <r>
    <n v="6676"/>
    <s v="US-2025-131639"/>
    <d v="2025-12-17T00:00:00"/>
    <d v="2025-12-23T00:00:00"/>
    <s v="Standard Class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9"/>
    <n v="2025"/>
    <x v="11"/>
    <n v="12"/>
    <s v="Q4"/>
    <n v="6"/>
    <n v="0.33749999999999997"/>
  </r>
  <r>
    <n v="6677"/>
    <s v="US-2025-131639"/>
    <d v="2025-12-17T00:00:00"/>
    <d v="2025-12-23T00:00:00"/>
    <s v="Standard Class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6000000000004"/>
    <n v="2025"/>
    <x v="11"/>
    <n v="12"/>
    <s v="Q4"/>
    <n v="6"/>
    <n v="0.32500000000000007"/>
  </r>
  <r>
    <n v="6678"/>
    <s v="US-2025-147109"/>
    <d v="2025-12-17T00:00:00"/>
    <d v="2025-12-21T00:00:00"/>
    <s v="Standard Class"/>
    <s v="AH-10075"/>
    <s v="Adam Hart"/>
    <x v="2"/>
    <s v="United States"/>
    <s v="Arlington"/>
    <s v="Texas"/>
    <n v="76017"/>
    <x v="0"/>
    <s v="OFF-PA-10001972"/>
    <x v="0"/>
    <s v="Paper"/>
    <s v="Xerox 214"/>
    <n v="51.84"/>
    <n v="10"/>
    <n v="0.2"/>
    <n v="18.143999999999998"/>
    <n v="2025"/>
    <x v="11"/>
    <n v="12"/>
    <s v="Q4"/>
    <n v="4"/>
    <n v="0.34999999999999992"/>
  </r>
  <r>
    <n v="6679"/>
    <s v="US-2025-155383"/>
    <d v="2025-12-17T00:00:00"/>
    <d v="2025-12-22T00:00:00"/>
    <s v="Standard Class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"/>
    <n v="2025"/>
    <x v="11"/>
    <n v="12"/>
    <s v="Q4"/>
    <n v="5"/>
    <n v="0.27999999999999997"/>
  </r>
  <r>
    <n v="6680"/>
    <s v="US-2025-147109"/>
    <d v="2025-12-17T00:00:00"/>
    <d v="2025-12-21T00:00:00"/>
    <s v="Standard Class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"/>
    <n v="3"/>
    <n v="0.2"/>
    <n v="-6.2100000000000204"/>
    <n v="2025"/>
    <x v="11"/>
    <n v="12"/>
    <s v="Q4"/>
    <n v="4"/>
    <n v="-3.7500000000000124E-2"/>
  </r>
  <r>
    <n v="6681"/>
    <s v="US-2025-138597"/>
    <d v="2025-12-18T00:00:00"/>
    <d v="2025-12-21T00:00:00"/>
    <s v="First Class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4000000000005"/>
    <n v="3"/>
    <n v="0"/>
    <n v="112.788"/>
    <n v="2025"/>
    <x v="11"/>
    <n v="12"/>
    <s v="Q4"/>
    <n v="3"/>
    <n v="0.19999999999999998"/>
  </r>
  <r>
    <n v="6682"/>
    <s v="US-2025-147067"/>
    <d v="2025-12-18T00:00:00"/>
    <d v="2025-12-22T00:00:00"/>
    <s v="Standard Class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8000000000004"/>
    <n v="2025"/>
    <x v="11"/>
    <n v="12"/>
    <s v="Q4"/>
    <n v="4"/>
    <n v="0.32"/>
  </r>
  <r>
    <n v="6683"/>
    <s v="US-2025-133795"/>
    <d v="2025-12-18T00:00:00"/>
    <d v="2025-12-24T00:00:00"/>
    <s v="Standard Class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"/>
    <n v="2025"/>
    <x v="11"/>
    <n v="12"/>
    <s v="Q4"/>
    <n v="6"/>
    <n v="0.27999999999999997"/>
  </r>
  <r>
    <n v="6684"/>
    <s v="US-2025-145919"/>
    <d v="2025-12-18T00:00:00"/>
    <d v="2025-12-23T00:00:00"/>
    <s v="Standard Class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  <n v="2025"/>
    <x v="11"/>
    <n v="12"/>
    <s v="Q4"/>
    <n v="5"/>
    <n v="0.34"/>
  </r>
  <r>
    <n v="6685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499999999997"/>
    <n v="2025"/>
    <x v="11"/>
    <n v="12"/>
    <s v="Q4"/>
    <n v="3"/>
    <n v="-0.7"/>
  </r>
  <r>
    <n v="6686"/>
    <s v="US-2025-112697"/>
    <d v="2025-12-18T00:00:00"/>
    <d v="2025-12-20T00:00:00"/>
    <s v="Second Class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799999999999"/>
    <n v="2"/>
    <n v="0.2"/>
    <n v="24.315999999999999"/>
    <n v="2025"/>
    <x v="11"/>
    <n v="12"/>
    <s v="Q4"/>
    <n v="2"/>
    <n v="0.125"/>
  </r>
  <r>
    <n v="6687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9"/>
    <n v="2025"/>
    <x v="11"/>
    <n v="12"/>
    <s v="Q4"/>
    <n v="3"/>
    <n v="0.125"/>
  </r>
  <r>
    <n v="6688"/>
    <s v="US-2025-112697"/>
    <d v="2025-12-18T00:00:00"/>
    <d v="2025-12-20T00:00:00"/>
    <s v="Second Class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799999999999"/>
    <n v="7"/>
    <n v="0.7"/>
    <n v="-169.37200000000001"/>
    <n v="2025"/>
    <x v="11"/>
    <n v="12"/>
    <s v="Q4"/>
    <n v="2"/>
    <n v="-0.66666666666666674"/>
  </r>
  <r>
    <n v="6689"/>
    <s v="US-2025-101546"/>
    <d v="2025-12-18T00:00:00"/>
    <d v="2025-12-24T00:00:00"/>
    <s v="Standard Class"/>
    <s v="GK-14620"/>
    <s v="Grace Kelly"/>
    <x v="2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60000000004"/>
    <n v="2025"/>
    <x v="11"/>
    <n v="12"/>
    <s v="Q4"/>
    <n v="6"/>
    <n v="0.47000000000000003"/>
  </r>
  <r>
    <n v="6690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"/>
    <n v="4"/>
    <n v="0.7"/>
    <n v="-30.16"/>
    <n v="2025"/>
    <x v="11"/>
    <n v="12"/>
    <s v="Q4"/>
    <n v="3"/>
    <n v="-0.66666666666666663"/>
  </r>
  <r>
    <n v="6691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"/>
    <n v="4"/>
    <n v="0.2"/>
    <n v="5.1791999999999998"/>
    <n v="2025"/>
    <x v="11"/>
    <n v="12"/>
    <s v="Q4"/>
    <n v="3"/>
    <n v="0.32500000000000001"/>
  </r>
  <r>
    <n v="6692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"/>
    <n v="2"/>
    <n v="0.2"/>
    <n v="3.7856000000000001"/>
    <n v="2025"/>
    <x v="11"/>
    <n v="12"/>
    <s v="Q4"/>
    <n v="3"/>
    <n v="0.32500000000000001"/>
  </r>
  <r>
    <n v="6693"/>
    <s v="US-2025-145919"/>
    <d v="2025-12-18T00:00:00"/>
    <d v="2025-12-23T00:00:00"/>
    <s v="Standard Class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  <n v="2025"/>
    <x v="11"/>
    <n v="12"/>
    <s v="Q4"/>
    <n v="5"/>
    <n v="0.48000000000000004"/>
  </r>
  <r>
    <n v="6694"/>
    <s v="US-2025-150945"/>
    <d v="2025-12-18T00:00:00"/>
    <d v="2025-12-20T00:00:00"/>
    <s v="Second Class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  <n v="2025"/>
    <x v="11"/>
    <n v="12"/>
    <s v="Q4"/>
    <n v="2"/>
    <n v="0.13"/>
  </r>
  <r>
    <n v="6695"/>
    <s v="US-2025-112697"/>
    <d v="2025-12-18T00:00:00"/>
    <d v="2025-12-20T00:00:00"/>
    <s v="Second Class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"/>
    <n v="5"/>
    <n v="0.2"/>
    <n v="-204.31450000000001"/>
    <n v="2025"/>
    <x v="11"/>
    <n v="12"/>
    <s v="Q4"/>
    <n v="2"/>
    <n v="-0.21249999999999999"/>
  </r>
  <r>
    <n v="6696"/>
    <s v="US-2025-145919"/>
    <d v="2025-12-18T00:00:00"/>
    <d v="2025-12-23T00:00:00"/>
    <s v="Standard Class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5"/>
    <n v="2025"/>
    <x v="11"/>
    <n v="12"/>
    <s v="Q4"/>
    <n v="5"/>
    <n v="0.05"/>
  </r>
  <r>
    <n v="6697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"/>
    <n v="3"/>
    <n v="0.2"/>
    <n v="-8.4581999999999997"/>
    <n v="2025"/>
    <x v="11"/>
    <n v="12"/>
    <s v="Q4"/>
    <n v="3"/>
    <n v="-7.4999999999999997E-2"/>
  </r>
  <r>
    <n v="6698"/>
    <s v="US-2025-133795"/>
    <d v="2025-12-18T00:00:00"/>
    <d v="2025-12-24T00:00:00"/>
    <s v="Standard Class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2000000000002"/>
    <n v="2025"/>
    <x v="11"/>
    <n v="12"/>
    <s v="Q4"/>
    <n v="6"/>
    <n v="0.30000000000000004"/>
  </r>
  <r>
    <n v="6699"/>
    <s v="US-2025-133795"/>
    <d v="2025-12-18T00:00:00"/>
    <d v="2025-12-24T00:00:00"/>
    <s v="Standard Class"/>
    <s v="JE-15475"/>
    <s v="Jeremy Ellison"/>
    <x v="0"/>
    <s v="United States"/>
    <s v="San Diego"/>
    <s v="California"/>
    <n v="92037"/>
    <x v="3"/>
    <s v="TEC-AC-10003832"/>
    <x v="2"/>
    <s v="Accessories"/>
    <s v="LogitechÂ P710e Mobile Speakerphone"/>
    <n v="772.47"/>
    <n v="3"/>
    <n v="0"/>
    <n v="146.76929999999999"/>
    <n v="2025"/>
    <x v="11"/>
    <n v="12"/>
    <s v="Q4"/>
    <n v="6"/>
    <n v="0.18999999999999997"/>
  </r>
  <r>
    <n v="6700"/>
    <s v="US-2025-139934"/>
    <d v="2025-12-18T00:00:00"/>
    <d v="2025-12-20T00:00:00"/>
    <s v="First Class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2025"/>
    <x v="11"/>
    <n v="12"/>
    <s v="Q4"/>
    <n v="2"/>
    <n v="0.1"/>
  </r>
  <r>
    <n v="6701"/>
    <s v="US-2025-145261"/>
    <d v="2025-12-18T00:00:00"/>
    <d v="2025-12-21T00:00:00"/>
    <s v="First Class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  <n v="2025"/>
    <x v="11"/>
    <n v="12"/>
    <s v="Q4"/>
    <n v="3"/>
    <n v="-0.25"/>
  </r>
  <r>
    <n v="6702"/>
    <s v="US-2025-118129"/>
    <d v="2025-12-19T00:00:00"/>
    <d v="2025-12-21T00:00:00"/>
    <s v="Second Class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1999999999999"/>
    <n v="2025"/>
    <x v="11"/>
    <n v="12"/>
    <s v="Q4"/>
    <n v="2"/>
    <n v="-9.9999999999999992E-2"/>
  </r>
  <r>
    <n v="6703"/>
    <s v="US-2025-134936"/>
    <d v="2025-12-19T00:00:00"/>
    <d v="2025-12-25T00:00:00"/>
    <s v="Standard Class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6"/>
    <n v="2025"/>
    <x v="11"/>
    <n v="12"/>
    <s v="Q4"/>
    <n v="6"/>
    <n v="-0.48"/>
  </r>
  <r>
    <n v="6704"/>
    <s v="US-2025-141523"/>
    <d v="2025-12-19T00:00:00"/>
    <d v="2025-12-24T00:00:00"/>
    <s v="Second Class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  <n v="2025"/>
    <x v="11"/>
    <n v="12"/>
    <s v="Q4"/>
    <n v="5"/>
    <n v="0.28999999999999998"/>
  </r>
  <r>
    <n v="6705"/>
    <s v="US-2025-134936"/>
    <d v="2025-12-19T00:00:00"/>
    <d v="2025-12-25T00:00:00"/>
    <s v="Standard Class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"/>
    <n v="6"/>
    <n v="0.7"/>
    <n v="-7.6559999999999997"/>
    <n v="2025"/>
    <x v="11"/>
    <n v="12"/>
    <s v="Q4"/>
    <n v="6"/>
    <n v="-0.73333333333333339"/>
  </r>
  <r>
    <n v="6706"/>
    <s v="US-2025-141523"/>
    <d v="2025-12-19T00:00:00"/>
    <d v="2025-12-24T00:00:00"/>
    <s v="Second Class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7999999999998"/>
    <n v="3"/>
    <n v="0.2"/>
    <n v="11.5587"/>
    <n v="2025"/>
    <x v="11"/>
    <n v="12"/>
    <s v="Q4"/>
    <n v="5"/>
    <n v="0.33750000000000002"/>
  </r>
  <r>
    <n v="6707"/>
    <s v="US-2025-108364"/>
    <d v="2025-12-19T00:00:00"/>
    <d v="2025-12-24T00:00:00"/>
    <s v="Standard Class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8"/>
    <n v="5"/>
    <n v="0.8"/>
    <n v="-2.88"/>
    <n v="2025"/>
    <x v="11"/>
    <n v="12"/>
    <s v="Q4"/>
    <n v="5"/>
    <n v="-1.5999999999999999"/>
  </r>
  <r>
    <n v="6708"/>
    <s v="US-2025-134936"/>
    <d v="2025-12-19T00:00:00"/>
    <d v="2025-12-25T00:00:00"/>
    <s v="Standard Class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98"/>
    <n v="2025"/>
    <x v="11"/>
    <n v="12"/>
    <s v="Q4"/>
    <n v="6"/>
    <n v="-0.79999999999999993"/>
  </r>
  <r>
    <n v="6709"/>
    <s v="US-2025-151155"/>
    <d v="2025-12-20T00:00:00"/>
    <d v="2025-12-24T00:00:00"/>
    <s v="Standard Class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"/>
    <n v="2025"/>
    <x v="11"/>
    <n v="12"/>
    <s v="Q4"/>
    <n v="4"/>
    <n v="0.38999999999999996"/>
  </r>
  <r>
    <n v="6710"/>
    <s v="US-2025-151155"/>
    <d v="2025-12-20T00:00:00"/>
    <d v="2025-12-24T00:00:00"/>
    <s v="Standard Class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  <n v="2025"/>
    <x v="11"/>
    <n v="12"/>
    <s v="Q4"/>
    <n v="4"/>
    <n v="0.45"/>
  </r>
  <r>
    <n v="6711"/>
    <s v="US-2025-157840"/>
    <d v="2025-12-20T00:00:00"/>
    <d v="2025-12-23T00:00:00"/>
    <s v="Second Class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  <n v="2025"/>
    <x v="11"/>
    <n v="12"/>
    <s v="Q4"/>
    <n v="3"/>
    <n v="0.46"/>
  </r>
  <r>
    <n v="6712"/>
    <s v="US-2025-168536"/>
    <d v="2025-12-20T00:00:00"/>
    <d v="2025-12-24T00:00:00"/>
    <s v="Standard Class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"/>
    <n v="3"/>
    <n v="0"/>
    <n v="8.6189999999999998"/>
    <n v="2025"/>
    <x v="11"/>
    <n v="12"/>
    <s v="Q4"/>
    <n v="4"/>
    <n v="0.13"/>
  </r>
  <r>
    <n v="6713"/>
    <s v="US-2025-114860"/>
    <d v="2025-12-22T00:00:00"/>
    <d v="2025-12-28T00:00:00"/>
    <s v="Standard Class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80000000001"/>
    <n v="2025"/>
    <x v="11"/>
    <n v="12"/>
    <s v="Q4"/>
    <n v="6"/>
    <n v="0.24"/>
  </r>
  <r>
    <n v="6714"/>
    <s v="US-2025-114860"/>
    <d v="2025-12-22T00:00:00"/>
    <d v="2025-12-28T00:00:00"/>
    <s v="Standard Class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599999999999"/>
    <n v="2025"/>
    <x v="11"/>
    <n v="12"/>
    <s v="Q4"/>
    <n v="6"/>
    <n v="0.25999999999999995"/>
  </r>
  <r>
    <n v="6715"/>
    <s v="US-2025-167507"/>
    <d v="2025-12-22T00:00:00"/>
    <d v="2025-12-28T00:00:00"/>
    <s v="Standard Class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"/>
    <n v="4"/>
    <n v="0.2"/>
    <n v="3.1080000000000001"/>
    <n v="2025"/>
    <x v="11"/>
    <n v="12"/>
    <s v="Q4"/>
    <n v="6"/>
    <n v="0.26250000000000001"/>
  </r>
  <r>
    <n v="6716"/>
    <s v="US-2025-167507"/>
    <d v="2025-12-22T00:00:00"/>
    <d v="2025-12-28T00:00:00"/>
    <s v="Standard Class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3999999999999"/>
    <n v="1"/>
    <n v="0.2"/>
    <n v="4.8415999999999997"/>
    <n v="2025"/>
    <x v="11"/>
    <n v="12"/>
    <s v="Q4"/>
    <n v="6"/>
    <n v="0.21249999999999999"/>
  </r>
  <r>
    <n v="6717"/>
    <s v="US-2025-167507"/>
    <d v="2025-12-22T00:00:00"/>
    <d v="2025-12-28T00:00:00"/>
    <s v="Standard Class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6000000000001"/>
    <n v="2025"/>
    <x v="11"/>
    <n v="12"/>
    <s v="Q4"/>
    <n v="6"/>
    <n v="-0.8"/>
  </r>
  <r>
    <n v="6718"/>
    <s v="US-2025-149916"/>
    <d v="2025-12-22T00:00:00"/>
    <d v="2025-12-24T00:00:00"/>
    <s v="Second Class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"/>
    <n v="4"/>
    <n v="0.2"/>
    <n v="19.376000000000001"/>
    <n v="2025"/>
    <x v="11"/>
    <n v="12"/>
    <s v="Q4"/>
    <n v="2"/>
    <n v="0.35000000000000003"/>
  </r>
  <r>
    <n v="6719"/>
    <s v="US-2025-103359"/>
    <d v="2025-12-22T00:00:00"/>
    <d v="2025-12-26T00:00:00"/>
    <s v="Standard Class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"/>
    <n v="2"/>
    <n v="0.2"/>
    <n v="8.9543999999999997"/>
    <n v="2025"/>
    <x v="11"/>
    <n v="12"/>
    <s v="Q4"/>
    <n v="4"/>
    <n v="0.35"/>
  </r>
  <r>
    <n v="6720"/>
    <s v="US-2025-149916"/>
    <d v="2025-12-22T00:00:00"/>
    <d v="2025-12-24T00:00:00"/>
    <s v="Second Class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70000000000001"/>
    <n v="2025"/>
    <x v="11"/>
    <n v="12"/>
    <s v="Q4"/>
    <n v="2"/>
    <n v="0.32500000000000001"/>
  </r>
  <r>
    <n v="6721"/>
    <s v="US-2025-115574"/>
    <d v="2025-12-23T00:00:00"/>
    <d v="2025-12-24T00:00:00"/>
    <s v="First Class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200000000001"/>
    <n v="2"/>
    <n v="0.3"/>
    <n v="-14.1372"/>
    <n v="2025"/>
    <x v="11"/>
    <n v="12"/>
    <s v="Q4"/>
    <n v="1"/>
    <n v="-9.9999999999999992E-2"/>
  </r>
  <r>
    <n v="6722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  <n v="2025"/>
    <x v="11"/>
    <n v="12"/>
    <s v="Q4"/>
    <n v="3"/>
    <n v="-0.32500000000000007"/>
  </r>
  <r>
    <n v="6723"/>
    <s v="US-2025-137043"/>
    <d v="2025-12-23T00:00:0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40000000001"/>
    <n v="2025"/>
    <x v="11"/>
    <n v="12"/>
    <s v="Q4"/>
    <n v="2"/>
    <n v="0.29000000000000004"/>
  </r>
  <r>
    <n v="6724"/>
    <s v="US-2025-137043"/>
    <d v="2025-12-23T00:00:0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200000000004"/>
    <n v="2025"/>
    <x v="11"/>
    <n v="12"/>
    <s v="Q4"/>
    <n v="2"/>
    <n v="0.29000000000000004"/>
  </r>
  <r>
    <n v="6725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59999999999999"/>
    <n v="2025"/>
    <x v="11"/>
    <n v="12"/>
    <s v="Q4"/>
    <n v="7"/>
    <n v="0.27999999999999997"/>
  </r>
  <r>
    <n v="6726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9"/>
    <n v="2025"/>
    <x v="11"/>
    <n v="12"/>
    <s v="Q4"/>
    <n v="7"/>
    <n v="0.28999999999999998"/>
  </r>
  <r>
    <n v="6727"/>
    <s v="US-2025-136049"/>
    <d v="2025-12-23T00:00:00"/>
    <d v="2025-12-28T00:00:00"/>
    <s v="Standard Class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29999999999999"/>
    <n v="3"/>
    <n v="0.7"/>
    <n v="-4.0721999999999996"/>
    <n v="2025"/>
    <x v="11"/>
    <n v="12"/>
    <s v="Q4"/>
    <n v="5"/>
    <n v="-0.73333333333333328"/>
  </r>
  <r>
    <n v="6728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  <n v="2025"/>
    <x v="11"/>
    <n v="12"/>
    <s v="Q4"/>
    <n v="7"/>
    <n v="0.49"/>
  </r>
  <r>
    <n v="6729"/>
    <s v="US-2025-157868"/>
    <d v="2025-12-23T00:00:00"/>
    <d v="2025-12-29T00:00:00"/>
    <s v="Standard Class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5"/>
    <n v="7"/>
    <n v="0"/>
    <n v="11.679500000000001"/>
    <n v="2025"/>
    <x v="11"/>
    <n v="12"/>
    <s v="Q4"/>
    <n v="6"/>
    <n v="0.47000000000000003"/>
  </r>
  <r>
    <n v="6730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2000000000001"/>
    <n v="2025"/>
    <x v="11"/>
    <n v="12"/>
    <s v="Q4"/>
    <n v="3"/>
    <n v="0.32500000000000001"/>
  </r>
  <r>
    <n v="6731"/>
    <s v="US-2025-114867"/>
    <d v="2025-12-23T00:00:00"/>
    <d v="2025-12-28T00:00:00"/>
    <s v="Standard Class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"/>
    <n v="2"/>
    <n v="0.2"/>
    <n v="2.6892"/>
    <n v="2025"/>
    <x v="11"/>
    <n v="12"/>
    <s v="Q4"/>
    <n v="5"/>
    <n v="0.33750000000000002"/>
  </r>
  <r>
    <n v="6732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200000000002"/>
    <n v="2025"/>
    <x v="11"/>
    <n v="12"/>
    <s v="Q4"/>
    <n v="7"/>
    <n v="0.48000000000000009"/>
  </r>
  <r>
    <n v="6733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2000000000001"/>
    <n v="2025"/>
    <x v="11"/>
    <n v="12"/>
    <s v="Q4"/>
    <n v="7"/>
    <n v="0.48000000000000004"/>
  </r>
  <r>
    <n v="6734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9"/>
    <n v="2025"/>
    <x v="11"/>
    <n v="12"/>
    <s v="Q4"/>
    <n v="7"/>
    <n v="9.9999999999999551E-3"/>
  </r>
  <r>
    <n v="6735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6000000000001"/>
    <n v="2025"/>
    <x v="11"/>
    <n v="12"/>
    <s v="Q4"/>
    <n v="7"/>
    <n v="4.9999999999999996E-2"/>
  </r>
  <r>
    <n v="6736"/>
    <s v="US-2025-157791"/>
    <d v="2025-12-23T00:00:00"/>
    <d v="2025-12-28T00:00:00"/>
    <s v="Second Class"/>
    <s v="CA-11965"/>
    <s v="Carol Adams"/>
    <x v="2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  <n v="2025"/>
    <x v="11"/>
    <n v="12"/>
    <s v="Q4"/>
    <n v="5"/>
    <n v="0.44999999999999996"/>
  </r>
  <r>
    <n v="6737"/>
    <s v="US-2025-114867"/>
    <d v="2025-12-23T00:00:00"/>
    <d v="2025-12-28T00:00:00"/>
    <s v="Standard Class"/>
    <s v="FM-14290"/>
    <s v="Frank Merwin"/>
    <x v="1"/>
    <s v="United States"/>
    <s v="Philadelphia"/>
    <s v="Pennsylvania"/>
    <n v="19143"/>
    <x v="1"/>
    <s v="TEC-PH-10002645"/>
    <x v="2"/>
    <s v="Phones"/>
    <s v="LG G2"/>
    <n v="1499.97"/>
    <n v="5"/>
    <n v="0.4"/>
    <n v="-374.99250000000001"/>
    <n v="2025"/>
    <x v="11"/>
    <n v="12"/>
    <s v="Q4"/>
    <n v="5"/>
    <n v="-0.25"/>
  </r>
  <r>
    <n v="6738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  <n v="2025"/>
    <x v="11"/>
    <n v="12"/>
    <s v="Q4"/>
    <n v="3"/>
    <n v="0.125"/>
  </r>
  <r>
    <n v="6739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99"/>
    <n v="2025"/>
    <x v="11"/>
    <n v="12"/>
    <s v="Q4"/>
    <n v="3"/>
    <n v="8.7499999999999994E-2"/>
  </r>
  <r>
    <n v="6740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"/>
    <n v="3"/>
    <n v="0.2"/>
    <n v="14.836499999999999"/>
    <n v="2025"/>
    <x v="11"/>
    <n v="12"/>
    <s v="Q4"/>
    <n v="3"/>
    <n v="0.1125"/>
  </r>
  <r>
    <n v="6741"/>
    <s v="US-2025-101651"/>
    <d v="2025-12-24T00:00:00"/>
    <d v="2025-12-30T00:00:00"/>
    <s v="Standard Class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1"/>
    <n v="2025"/>
    <x v="11"/>
    <n v="12"/>
    <s v="Q4"/>
    <n v="6"/>
    <n v="0.42"/>
  </r>
  <r>
    <n v="6742"/>
    <s v="US-2025-157259"/>
    <d v="2025-12-24T00:00:00"/>
    <d v="2025-12-28T00:00:00"/>
    <s v="Standard Class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"/>
    <n v="9"/>
    <n v="0"/>
    <n v="207.88560000000001"/>
    <n v="2025"/>
    <x v="11"/>
    <n v="12"/>
    <s v="Q4"/>
    <n v="4"/>
    <n v="0.26"/>
  </r>
  <r>
    <n v="6743"/>
    <s v="US-2025-168620"/>
    <d v="2025-12-24T00:00:00"/>
    <d v="2025-12-28T00:00:00"/>
    <s v="Second Class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1"/>
    <n v="3"/>
    <n v="0.7"/>
    <n v="-20.4468"/>
    <n v="2025"/>
    <x v="11"/>
    <n v="12"/>
    <s v="Q4"/>
    <n v="4"/>
    <n v="-0.73333333333333328"/>
  </r>
  <r>
    <n v="6744"/>
    <s v="US-2025-101651"/>
    <d v="2025-12-24T00:00:00"/>
    <d v="2025-12-30T00:00:00"/>
    <s v="Standard Class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200000000001"/>
    <n v="2025"/>
    <x v="11"/>
    <n v="12"/>
    <s v="Q4"/>
    <n v="6"/>
    <n v="0.47000000000000003"/>
  </r>
  <r>
    <n v="6745"/>
    <s v="US-2025-123526"/>
    <d v="2025-12-24T00:00:00"/>
    <d v="2025-12-25T00:00:00"/>
    <s v="First Class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  <n v="2025"/>
    <x v="11"/>
    <n v="12"/>
    <s v="Q4"/>
    <n v="1"/>
    <n v="0.48000000000000004"/>
  </r>
  <r>
    <n v="6746"/>
    <s v="US-2025-168620"/>
    <d v="2025-12-24T00:00:00"/>
    <d v="2025-12-28T00:00:00"/>
    <s v="Second Class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  <n v="2025"/>
    <x v="11"/>
    <n v="12"/>
    <s v="Q4"/>
    <n v="4"/>
    <n v="-8.7499999999999994E-2"/>
  </r>
  <r>
    <n v="6747"/>
    <s v="US-2025-168620"/>
    <d v="2025-12-24T00:00:00"/>
    <d v="2025-12-28T00:00:00"/>
    <s v="Second Class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"/>
    <n v="8"/>
    <n v="0.2"/>
    <n v="76.703999999999994"/>
    <n v="2025"/>
    <x v="11"/>
    <n v="12"/>
    <s v="Q4"/>
    <n v="4"/>
    <n v="0.3"/>
  </r>
  <r>
    <n v="6748"/>
    <s v="US-2025-140438"/>
    <d v="2025-12-24T00:00:00"/>
    <d v="2025-12-27T00:00:00"/>
    <s v="Second Class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7"/>
    <n v="3"/>
    <n v="0"/>
    <n v="53.451900000000002"/>
    <n v="2025"/>
    <x v="11"/>
    <n v="12"/>
    <s v="Q4"/>
    <n v="3"/>
    <n v="0.27"/>
  </r>
  <r>
    <n v="6749"/>
    <s v="US-2025-105081"/>
    <d v="2025-12-25T00:00:00"/>
    <d v="2025-12-30T00:00:00"/>
    <s v="Standard Class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199999999998"/>
    <n v="3"/>
    <n v="0.2"/>
    <n v="52.376399999999997"/>
    <n v="2025"/>
    <x v="11"/>
    <n v="12"/>
    <s v="Q4"/>
    <n v="5"/>
    <n v="7.4999999999999997E-2"/>
  </r>
  <r>
    <n v="6750"/>
    <s v="US-2025-169670"/>
    <d v="2025-12-25T00:00:00"/>
    <d v="2025-12-31T00:00:00"/>
    <s v="Standard Class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40000000001"/>
    <n v="2025"/>
    <x v="11"/>
    <n v="12"/>
    <s v="Q4"/>
    <n v="6"/>
    <n v="0.12222222222222223"/>
  </r>
  <r>
    <n v="6751"/>
    <s v="US-2025-110975"/>
    <d v="2025-12-25T00:00:00"/>
    <d v="2025-12-30T00:00:00"/>
    <s v="Standard Class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  <n v="2025"/>
    <x v="11"/>
    <n v="12"/>
    <s v="Q4"/>
    <n v="5"/>
    <n v="0.19999999999999998"/>
  </r>
  <r>
    <n v="6752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96"/>
    <n v="2025"/>
    <x v="11"/>
    <n v="12"/>
    <s v="Q4"/>
    <n v="7"/>
    <n v="8.7499999999999981E-2"/>
  </r>
  <r>
    <n v="6753"/>
    <s v="US-2025-101168"/>
    <d v="2025-12-25T00:00:00"/>
    <d v="2026-01-01T00:00:00"/>
    <s v="Standard Class"/>
    <s v="SS-20140"/>
    <s v="Saphhira Shifley"/>
    <x v="2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2000000000001"/>
    <n v="2025"/>
    <x v="11"/>
    <n v="12"/>
    <s v="Q4"/>
    <n v="7"/>
    <n v="0.31"/>
  </r>
  <r>
    <n v="6754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5"/>
    <n v="5"/>
    <n v="0"/>
    <n v="137.54"/>
    <n v="2025"/>
    <x v="11"/>
    <n v="12"/>
    <s v="Q4"/>
    <n v="4"/>
    <n v="0.39999999999999997"/>
  </r>
  <r>
    <n v="6755"/>
    <s v="US-2025-105081"/>
    <d v="2025-12-25T00:00:00"/>
    <d v="2025-12-30T00:00:00"/>
    <s v="Standard Class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  <n v="2025"/>
    <x v="11"/>
    <n v="12"/>
    <s v="Q4"/>
    <n v="5"/>
    <n v="0.36"/>
  </r>
  <r>
    <n v="6756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9"/>
    <n v="2025"/>
    <x v="11"/>
    <n v="12"/>
    <s v="Q4"/>
    <n v="7"/>
    <n v="-0.67999999999999994"/>
  </r>
  <r>
    <n v="6757"/>
    <s v="US-2025-110975"/>
    <d v="2025-12-25T00:00:00"/>
    <d v="2025-12-30T00:00:00"/>
    <s v="Standard Class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"/>
    <n v="2025"/>
    <x v="11"/>
    <n v="12"/>
    <s v="Q4"/>
    <n v="5"/>
    <n v="-0.38333333333333336"/>
  </r>
  <r>
    <n v="6758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  <n v="2025"/>
    <x v="11"/>
    <n v="12"/>
    <s v="Q4"/>
    <n v="4"/>
    <n v="0.27"/>
  </r>
  <r>
    <n v="6759"/>
    <s v="US-2025-111941"/>
    <d v="2025-12-25T00:00:00"/>
    <d v="2025-12-28T00:00:00"/>
    <s v="Second Class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7999999999998"/>
    <n v="2"/>
    <n v="0.2"/>
    <n v="11.748799999999999"/>
    <n v="2025"/>
    <x v="11"/>
    <n v="12"/>
    <s v="Q4"/>
    <n v="3"/>
    <n v="0.35"/>
  </r>
  <r>
    <n v="6760"/>
    <s v="US-2025-116729"/>
    <d v="2025-12-25T00:00:00"/>
    <d v="2025-12-28T00:00:00"/>
    <s v="First Class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"/>
    <n v="2025"/>
    <x v="11"/>
    <n v="12"/>
    <s v="Q4"/>
    <n v="3"/>
    <n v="0.48"/>
  </r>
  <r>
    <n v="6761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8"/>
    <n v="2025"/>
    <x v="11"/>
    <n v="12"/>
    <s v="Q4"/>
    <n v="4"/>
    <n v="0.47000000000000003"/>
  </r>
  <r>
    <n v="6762"/>
    <s v="US-2025-116729"/>
    <d v="2025-12-25T00:00:00"/>
    <d v="2025-12-28T00:00:00"/>
    <s v="First Class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2000000000006"/>
    <n v="2025"/>
    <x v="11"/>
    <n v="12"/>
    <s v="Q4"/>
    <n v="3"/>
    <n v="0.3"/>
  </r>
  <r>
    <n v="6763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"/>
    <n v="2025"/>
    <x v="11"/>
    <n v="12"/>
    <s v="Q4"/>
    <n v="4"/>
    <n v="0.43"/>
  </r>
  <r>
    <n v="6764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x v="3"/>
    <s v="TEC-AC-10002217"/>
    <x v="2"/>
    <s v="Accessories"/>
    <s v="ImationÂ Clip USBÂ flash driveÂ - 8 GB"/>
    <n v="45.12"/>
    <n v="3"/>
    <n v="0.2"/>
    <n v="-7.8959999999999999"/>
    <n v="2025"/>
    <x v="11"/>
    <n v="12"/>
    <s v="Q4"/>
    <n v="7"/>
    <n v="-0.17500000000000002"/>
  </r>
  <r>
    <n v="6765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"/>
    <n v="2"/>
    <n v="0.2"/>
    <n v="21.42"/>
    <n v="2025"/>
    <x v="11"/>
    <n v="12"/>
    <s v="Q4"/>
    <n v="7"/>
    <n v="0.21250000000000002"/>
  </r>
  <r>
    <n v="6766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  <n v="2025"/>
    <x v="11"/>
    <n v="12"/>
    <s v="Q4"/>
    <n v="7"/>
    <n v="-1.4333333333333331"/>
  </r>
  <r>
    <n v="6767"/>
    <s v="US-2025-116729"/>
    <d v="2025-12-25T00:00:00"/>
    <d v="2025-12-28T00:00:00"/>
    <s v="First Class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01"/>
    <n v="2025"/>
    <x v="11"/>
    <n v="12"/>
    <s v="Q4"/>
    <n v="3"/>
    <n v="0.1"/>
  </r>
  <r>
    <n v="6768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97"/>
    <n v="2025"/>
    <x v="11"/>
    <n v="12"/>
    <s v="Q4"/>
    <n v="5"/>
    <n v="-3.7500000000000068E-2"/>
  </r>
  <r>
    <n v="6769"/>
    <s v="US-2025-155166"/>
    <d v="2025-12-26T00:00:00"/>
    <d v="2026-01-02T00:00:00"/>
    <s v="Standard Class"/>
    <s v="BB-11545"/>
    <s v="Brenda Bowman"/>
    <x v="2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1"/>
    <n v="2025"/>
    <x v="11"/>
    <n v="12"/>
    <s v="Q4"/>
    <n v="7"/>
    <n v="0.12000000000000001"/>
  </r>
  <r>
    <n v="6770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1"/>
    <n v="2025"/>
    <x v="11"/>
    <n v="12"/>
    <s v="Q4"/>
    <n v="5"/>
    <n v="3.750000000000011E-2"/>
  </r>
  <r>
    <n v="6771"/>
    <s v="US-2025-151512"/>
    <d v="2025-12-26T00:00:00"/>
    <d v="2026-01-02T00:00:00"/>
    <s v="Standard Class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  <n v="2025"/>
    <x v="11"/>
    <n v="12"/>
    <s v="Q4"/>
    <n v="7"/>
    <n v="0.1875"/>
  </r>
  <r>
    <n v="6772"/>
    <s v="US-2025-155166"/>
    <d v="2025-12-26T00:00:00"/>
    <d v="2026-01-02T00:00:00"/>
    <s v="Standard Class"/>
    <s v="BB-11545"/>
    <s v="Brenda Bowman"/>
    <x v="2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02"/>
    <n v="2025"/>
    <x v="11"/>
    <n v="12"/>
    <s v="Q4"/>
    <n v="7"/>
    <n v="0.28000000000000003"/>
  </r>
  <r>
    <n v="6773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39999999999998"/>
    <n v="2025"/>
    <x v="11"/>
    <n v="12"/>
    <s v="Q4"/>
    <n v="5"/>
    <n v="0.25999999999999995"/>
  </r>
  <r>
    <n v="6774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599999999999"/>
    <n v="2025"/>
    <x v="11"/>
    <n v="12"/>
    <s v="Q4"/>
    <n v="5"/>
    <n v="0.27999999999999997"/>
  </r>
  <r>
    <n v="6775"/>
    <s v="US-2025-114538"/>
    <d v="2025-12-26T00:00:00"/>
    <d v="2025-12-27T00:00:00"/>
    <s v="First Class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7999999999999"/>
    <n v="2"/>
    <n v="0.2"/>
    <n v="2.5488"/>
    <n v="2025"/>
    <x v="11"/>
    <n v="12"/>
    <s v="Q4"/>
    <n v="1"/>
    <n v="0.22500000000000001"/>
  </r>
  <r>
    <n v="6776"/>
    <s v="US-2025-123015"/>
    <d v="2025-12-26T00:00:00"/>
    <d v="2025-12-30T00:00:00"/>
    <s v="Standard Class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"/>
    <n v="3"/>
    <n v="0.2"/>
    <n v="1.6848000000000001"/>
    <n v="2025"/>
    <x v="11"/>
    <n v="12"/>
    <s v="Q4"/>
    <n v="4"/>
    <n v="0.33750000000000002"/>
  </r>
  <r>
    <n v="6777"/>
    <s v="US-2025-153129"/>
    <d v="2025-12-26T00:00:00"/>
    <d v="2025-12-30T00:00:00"/>
    <s v="Standard Class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  <n v="2025"/>
    <x v="11"/>
    <n v="12"/>
    <s v="Q4"/>
    <n v="4"/>
    <n v="0.46"/>
  </r>
  <r>
    <n v="6778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03"/>
    <n v="2025"/>
    <x v="11"/>
    <n v="12"/>
    <s v="Q4"/>
    <n v="5"/>
    <n v="0.27999999999999997"/>
  </r>
  <r>
    <n v="6779"/>
    <s v="US-2025-147536"/>
    <d v="2025-12-26T00:00:00"/>
    <d v="2025-12-31T00:00:00"/>
    <s v="Standard Class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9"/>
    <n v="2025"/>
    <x v="11"/>
    <n v="12"/>
    <s v="Q4"/>
    <n v="5"/>
    <n v="0.21"/>
  </r>
  <r>
    <n v="6780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399999999999"/>
    <n v="2025"/>
    <x v="11"/>
    <n v="12"/>
    <s v="Q4"/>
    <n v="5"/>
    <n v="9.9999999999999992E-2"/>
  </r>
  <r>
    <n v="6781"/>
    <s v="CA-2025-158792"/>
    <d v="2025-12-26T00:00:00"/>
    <d v="2026-01-02T00:00:00"/>
    <s v="Standard Class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  <n v="2025"/>
    <x v="11"/>
    <n v="12"/>
    <s v="Q4"/>
    <n v="7"/>
    <n v="0.4698198198198198"/>
  </r>
  <r>
    <n v="6782"/>
    <s v="US-2025-162852"/>
    <d v="2025-12-27T00:00:00"/>
    <d v="2025-12-31T00:00:00"/>
    <s v="Standard Class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800000000006"/>
    <n v="8"/>
    <n v="0.3"/>
    <n v="-12.0784000000001"/>
    <n v="2025"/>
    <x v="11"/>
    <n v="12"/>
    <s v="Q4"/>
    <n v="4"/>
    <n v="-1.4285714285714403E-2"/>
  </r>
  <r>
    <n v="6783"/>
    <s v="US-2025-102596"/>
    <d v="2025-12-27T00:00:00"/>
    <d v="2025-12-30T00:00:00"/>
    <s v="First Class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  <n v="2025"/>
    <x v="11"/>
    <n v="12"/>
    <s v="Q4"/>
    <n v="3"/>
    <n v="0.36249999999999993"/>
  </r>
  <r>
    <n v="6784"/>
    <s v="US-2025-131058"/>
    <d v="2025-12-27T00:00:00"/>
    <d v="2025-12-31T00:00:00"/>
    <s v="Standard Class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  <n v="2025"/>
    <x v="11"/>
    <n v="12"/>
    <s v="Q4"/>
    <n v="4"/>
    <n v="0.48999999999999994"/>
  </r>
  <r>
    <n v="6785"/>
    <s v="US-2025-111605"/>
    <d v="2025-12-27T00:00:00"/>
    <d v="2026-01-02T00:00:00"/>
    <s v="Standard Class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  <n v="2025"/>
    <x v="11"/>
    <n v="12"/>
    <s v="Q4"/>
    <n v="6"/>
    <n v="0.45999999999999996"/>
  </r>
  <r>
    <n v="6786"/>
    <s v="US-2025-162726"/>
    <d v="2025-12-27T00:00:00"/>
    <d v="2026-01-02T00:00:00"/>
    <s v="Standard Class"/>
    <s v="MT-17815"/>
    <s v="Meg Tillman"/>
    <x v="0"/>
    <s v="United States"/>
    <s v="Port Arthur"/>
    <s v="Texas"/>
    <n v="77642"/>
    <x v="0"/>
    <s v="OFF-PA-10001972"/>
    <x v="0"/>
    <s v="Paper"/>
    <s v="Xerox 214"/>
    <n v="10.368"/>
    <n v="2"/>
    <n v="0.2"/>
    <n v="3.6288"/>
    <n v="2025"/>
    <x v="11"/>
    <n v="12"/>
    <s v="Q4"/>
    <n v="6"/>
    <n v="0.35"/>
  </r>
  <r>
    <n v="6787"/>
    <s v="US-2025-162726"/>
    <d v="2025-12-27T00:00:00"/>
    <d v="2026-01-02T00:00:00"/>
    <s v="Standard Class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"/>
    <n v="4"/>
    <n v="0.2"/>
    <n v="7.4"/>
    <n v="2025"/>
    <x v="11"/>
    <n v="12"/>
    <s v="Q4"/>
    <n v="6"/>
    <n v="0.3125"/>
  </r>
  <r>
    <n v="6788"/>
    <s v="US-2025-138667"/>
    <d v="2025-12-27T00:00:00"/>
    <d v="2025-12-30T00:00:00"/>
    <s v="Second Class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  <n v="2025"/>
    <x v="11"/>
    <n v="12"/>
    <s v="Q4"/>
    <n v="3"/>
    <n v="1.2500000000000001E-2"/>
  </r>
  <r>
    <n v="6789"/>
    <s v="US-2025-156300"/>
    <d v="2025-12-29T00:00:00"/>
    <d v="2026-01-02T00:00:00"/>
    <s v="Standard Class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5"/>
    <n v="5"/>
    <n v="0"/>
    <n v="60.356000000000002"/>
    <n v="2025"/>
    <x v="11"/>
    <n v="12"/>
    <s v="Q4"/>
    <n v="4"/>
    <n v="0.08"/>
  </r>
  <r>
    <n v="6790"/>
    <s v="US-2025-122017"/>
    <d v="2025-12-29T00:00:00"/>
    <d v="2026-01-02T00:00:00"/>
    <s v="Standard Class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400000000001"/>
    <n v="2025"/>
    <x v="11"/>
    <n v="12"/>
    <s v="Q4"/>
    <n v="4"/>
    <n v="0.34"/>
  </r>
  <r>
    <n v="6791"/>
    <s v="US-2025-122017"/>
    <d v="2025-12-29T00:00:00"/>
    <d v="2026-01-02T00:00:00"/>
    <s v="Standard Class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  <n v="2025"/>
    <x v="11"/>
    <n v="12"/>
    <s v="Q4"/>
    <n v="4"/>
    <n v="0.28000000000000003"/>
  </r>
  <r>
    <n v="6792"/>
    <s v="US-2025-163258"/>
    <d v="2025-12-29T00:00:00"/>
    <d v="2026-01-02T00:00:00"/>
    <s v="Standard Class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"/>
    <n v="2025"/>
    <x v="11"/>
    <n v="12"/>
    <s v="Q4"/>
    <n v="4"/>
    <n v="0.35000000000000003"/>
  </r>
  <r>
    <n v="6793"/>
    <s v="US-2025-139689"/>
    <d v="2025-12-29T00:00:00"/>
    <d v="2026-01-03T00:00:00"/>
    <s v="Standard Class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79999999999998"/>
    <n v="3"/>
    <n v="0.7"/>
    <n v="-1.9656"/>
    <n v="2025"/>
    <x v="11"/>
    <n v="12"/>
    <s v="Q4"/>
    <n v="5"/>
    <n v="-0.70000000000000007"/>
  </r>
  <r>
    <n v="6794"/>
    <s v="US-2025-139689"/>
    <d v="2025-12-29T00:00:00"/>
    <d v="2026-01-03T00:00:00"/>
    <s v="Standard Class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2"/>
    <n v="2025"/>
    <x v="11"/>
    <n v="12"/>
    <s v="Q4"/>
    <n v="5"/>
    <n v="-0.73333333333333328"/>
  </r>
  <r>
    <n v="6795"/>
    <s v="US-2025-157742"/>
    <d v="2025-12-29T00:00:00"/>
    <d v="2025-12-31T00:00:00"/>
    <s v="Second Class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  <n v="2025"/>
    <x v="11"/>
    <n v="12"/>
    <s v="Q4"/>
    <n v="2"/>
    <n v="0.375"/>
  </r>
  <r>
    <n v="6796"/>
    <s v="US-2025-135209"/>
    <d v="2025-12-29T00:00:00"/>
    <d v="2025-12-31T00:00:00"/>
    <s v="Second Class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01"/>
    <n v="2025"/>
    <x v="11"/>
    <n v="12"/>
    <s v="Q4"/>
    <n v="2"/>
    <n v="0.35"/>
  </r>
  <r>
    <n v="6797"/>
    <s v="US-2025-124051"/>
    <d v="2025-12-29T00:00:00"/>
    <d v="2025-12-30T00:00:00"/>
    <s v="First Class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400000000006"/>
    <n v="2025"/>
    <x v="11"/>
    <n v="12"/>
    <s v="Q4"/>
    <n v="1"/>
    <n v="0.36250000000000004"/>
  </r>
  <r>
    <n v="6798"/>
    <s v="US-2025-135209"/>
    <d v="2025-12-29T00:00:00"/>
    <d v="2025-12-31T00:00:00"/>
    <s v="Second Class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  <n v="2025"/>
    <x v="11"/>
    <n v="12"/>
    <s v="Q4"/>
    <n v="2"/>
    <n v="0.35"/>
  </r>
  <r>
    <n v="6799"/>
    <s v="US-2025-112578"/>
    <d v="2025-12-29T00:00:00"/>
    <d v="2026-01-02T00:00:00"/>
    <s v="Standard Class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98"/>
    <n v="2025"/>
    <x v="11"/>
    <n v="12"/>
    <s v="Q4"/>
    <n v="4"/>
    <n v="0.28999999999999998"/>
  </r>
  <r>
    <n v="6800"/>
    <s v="US-2025-112578"/>
    <d v="2025-12-29T00:00:00"/>
    <d v="2026-01-02T00:00:00"/>
    <s v="Standard Class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5999999999996"/>
    <n v="2025"/>
    <x v="11"/>
    <n v="12"/>
    <s v="Q4"/>
    <n v="4"/>
    <n v="0.25999999999999995"/>
  </r>
  <r>
    <n v="6801"/>
    <s v="US-2025-105746"/>
    <d v="2025-12-30T00:00:00"/>
    <d v="2026-01-01T00:00:00"/>
    <s v="First Class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6"/>
    <n v="1"/>
    <n v="0.3"/>
    <n v="0"/>
    <n v="2025"/>
    <x v="11"/>
    <n v="12"/>
    <s v="Q4"/>
    <n v="2"/>
    <n v="0"/>
  </r>
  <r>
    <n v="6802"/>
    <s v="US-2025-163951"/>
    <d v="2025-12-30T00:00:00"/>
    <d v="2026-01-02T00:00:00"/>
    <s v="First Class"/>
    <s v="CJ-11875"/>
    <s v="Carl Jackson"/>
    <x v="2"/>
    <s v="United States"/>
    <s v="Philadelphia"/>
    <s v="Pennsylvania"/>
    <n v="19140"/>
    <x v="1"/>
    <s v="OFF-AR-10004269"/>
    <x v="0"/>
    <s v="Art"/>
    <s v="Newell 31"/>
    <n v="16.52"/>
    <n v="5"/>
    <n v="0.2"/>
    <n v="1.6519999999999999"/>
    <n v="2025"/>
    <x v="11"/>
    <n v="12"/>
    <s v="Q4"/>
    <n v="3"/>
    <n v="9.9999999999999992E-2"/>
  </r>
  <r>
    <n v="6803"/>
    <s v="US-2025-111528"/>
    <d v="2025-12-30T00:00:00"/>
    <d v="2025-12-30T00:00:00"/>
    <s v="Same Day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5999999999998"/>
    <n v="2025"/>
    <x v="11"/>
    <n v="12"/>
    <s v="Q4"/>
    <n v="0"/>
    <n v="0.33749999999999997"/>
  </r>
  <r>
    <n v="6804"/>
    <s v="US-2025-117226"/>
    <d v="2025-12-30T00:00:00"/>
    <d v="2026-01-01T00:00:00"/>
    <s v="First Class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40000000000004"/>
    <n v="6"/>
    <n v="0.8"/>
    <n v="-10.385999999999999"/>
    <n v="2025"/>
    <x v="11"/>
    <n v="12"/>
    <s v="Q4"/>
    <n v="2"/>
    <n v="-1.4999999999999998"/>
  </r>
  <r>
    <n v="6805"/>
    <s v="US-2025-117660"/>
    <d v="2025-12-30T00:00:00"/>
    <d v="2026-01-04T00:00:00"/>
    <s v="Standard Class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  <n v="2025"/>
    <x v="11"/>
    <n v="12"/>
    <s v="Q4"/>
    <n v="5"/>
    <n v="0.33749999999999997"/>
  </r>
  <r>
    <n v="6806"/>
    <s v="US-2025-160486"/>
    <d v="2025-12-30T00:00:00"/>
    <d v="2026-01-04T00:00:00"/>
    <s v="Standard Class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  <n v="2025"/>
    <x v="11"/>
    <n v="12"/>
    <s v="Q4"/>
    <n v="5"/>
    <n v="0.35"/>
  </r>
  <r>
    <n v="6807"/>
    <s v="US-2025-111528"/>
    <d v="2025-12-30T00:00:00"/>
    <d v="2025-12-30T00:00:00"/>
    <s v="Same Day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9"/>
    <n v="2025"/>
    <x v="11"/>
    <n v="12"/>
    <s v="Q4"/>
    <n v="0"/>
    <n v="0.26"/>
  </r>
  <r>
    <n v="6808"/>
    <s v="US-2025-117660"/>
    <d v="2025-12-30T00:00:00"/>
    <d v="2026-01-04T00:00:00"/>
    <s v="Standard Class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"/>
    <n v="2"/>
    <n v="0.2"/>
    <n v="1.0284"/>
    <n v="2025"/>
    <x v="11"/>
    <n v="12"/>
    <s v="Q4"/>
    <n v="5"/>
    <n v="7.4999999999999997E-2"/>
  </r>
  <r>
    <n v="6809"/>
    <s v="US-2025-165953"/>
    <d v="2025-12-31T00:00:00"/>
    <d v="2026-01-06T00:00:00"/>
    <s v="Standard Class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02"/>
    <n v="2025"/>
    <x v="11"/>
    <n v="12"/>
    <s v="Q4"/>
    <n v="6"/>
    <n v="7.4999999999999997E-2"/>
  </r>
  <r>
    <n v="6810"/>
    <s v="US-2025-160395"/>
    <d v="2025-12-31T00:00:00"/>
    <d v="2026-01-06T00:00:00"/>
    <s v="Standard Class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  <n v="2025"/>
    <x v="11"/>
    <n v="12"/>
    <s v="Q4"/>
    <n v="6"/>
    <n v="0.44999999999999996"/>
  </r>
  <r>
    <n v="6811"/>
    <s v="US-2025-160395"/>
    <d v="2025-12-31T00:00:00"/>
    <d v="2026-01-06T00:00:00"/>
    <s v="Standard Class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1"/>
    <n v="2025"/>
    <x v="11"/>
    <n v="12"/>
    <s v="Q4"/>
    <n v="6"/>
    <n v="0.33750000000000002"/>
  </r>
  <r>
    <n v="6812"/>
    <s v="US-2025-156139"/>
    <d v="2025-12-31T00:00:00"/>
    <d v="2026-01-06T00:00:00"/>
    <s v="Standard Class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5999999999998"/>
    <n v="3"/>
    <n v="0.2"/>
    <n v="13.4316"/>
    <n v="2025"/>
    <x v="11"/>
    <n v="12"/>
    <s v="Q4"/>
    <n v="6"/>
    <n v="0.35000000000000003"/>
  </r>
  <r>
    <n v="6813"/>
    <s v="US-2025-165953"/>
    <d v="2025-12-31T00:00:00"/>
    <d v="2026-01-06T00:00:00"/>
    <s v="Standard Class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"/>
    <n v="5"/>
    <n v="0.2"/>
    <n v="8.218"/>
    <n v="2025"/>
    <x v="11"/>
    <n v="12"/>
    <s v="Q4"/>
    <n v="6"/>
    <n v="0.35"/>
  </r>
  <r>
    <n v="6814"/>
    <s v="US-2025-105830"/>
    <d v="2025-12-31T00:00:00"/>
    <d v="2026-01-02T00:00:00"/>
    <s v="First Class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200000000003"/>
    <n v="2025"/>
    <x v="11"/>
    <n v="12"/>
    <s v="Q4"/>
    <n v="2"/>
    <n v="-0.22500000000000001"/>
  </r>
  <r>
    <n v="6815"/>
    <s v="US-2025-100202"/>
    <d v="2025-12-31T00:00:00"/>
    <d v="2026-01-05T00:00:00"/>
    <s v="Standard Class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"/>
    <n v="2025"/>
    <x v="11"/>
    <n v="12"/>
    <s v="Q4"/>
    <n v="5"/>
    <n v="7.5000000000000011E-2"/>
  </r>
  <r>
    <n v="6816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400000000003"/>
    <n v="4"/>
    <n v="0.3"/>
    <n v="-26.635200000000001"/>
    <n v="2026"/>
    <x v="0"/>
    <n v="1"/>
    <s v="Q1"/>
    <n v="4"/>
    <n v="-8.5714285714285715E-2"/>
  </r>
  <r>
    <n v="6817"/>
    <s v="US-2026-144463"/>
    <d v="2026-01-01T00:00:00"/>
    <d v="2026-01-05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1"/>
    <n v="2026"/>
    <x v="0"/>
    <n v="1"/>
    <s v="Q1"/>
    <n v="4"/>
    <n v="0.42000000000000004"/>
  </r>
  <r>
    <n v="6818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49999999999"/>
    <n v="2026"/>
    <x v="0"/>
    <n v="1"/>
    <s v="Q1"/>
    <n v="4"/>
    <n v="-1.325"/>
  </r>
  <r>
    <n v="6819"/>
    <s v="US-2026-107503"/>
    <d v="2026-01-01T00:00:00"/>
    <d v="2026-01-06T00:00:00"/>
    <s v="Standard Class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8000000000008"/>
    <n v="2026"/>
    <x v="0"/>
    <n v="1"/>
    <s v="Q1"/>
    <n v="5"/>
    <n v="0.17500000000000002"/>
  </r>
  <r>
    <n v="6820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4"/>
    <n v="2"/>
    <n v="0.8"/>
    <n v="-38.821199999999997"/>
    <n v="2026"/>
    <x v="0"/>
    <n v="1"/>
    <s v="Q1"/>
    <n v="4"/>
    <n v="-2.5499999999999998"/>
  </r>
  <r>
    <n v="6821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8000000000001"/>
    <n v="2026"/>
    <x v="0"/>
    <n v="1"/>
    <s v="Q1"/>
    <n v="4"/>
    <n v="0.17499999999999999"/>
  </r>
  <r>
    <n v="6822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7"/>
    <n v="5"/>
    <n v="0.8"/>
    <n v="-9.7050000000000001"/>
    <n v="2026"/>
    <x v="0"/>
    <n v="1"/>
    <s v="Q1"/>
    <n v="4"/>
    <n v="-1.5"/>
  </r>
  <r>
    <n v="6823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9"/>
    <n v="14"/>
    <n v="0.8"/>
    <n v="-22.684200000000001"/>
    <n v="2026"/>
    <x v="0"/>
    <n v="1"/>
    <s v="Q1"/>
    <n v="4"/>
    <n v="-1.6500000000000001"/>
  </r>
  <r>
    <n v="6824"/>
    <s v="US-2026-154466"/>
    <d v="2026-01-01T00:00:00"/>
    <d v="2026-01-02T00:00:00"/>
    <s v="First Class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  <n v="2026"/>
    <x v="0"/>
    <n v="1"/>
    <s v="Q1"/>
    <n v="1"/>
    <n v="0.48"/>
  </r>
  <r>
    <n v="6825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"/>
    <n v="5"/>
    <n v="0.2"/>
    <n v="-107.958"/>
    <n v="2026"/>
    <x v="0"/>
    <n v="1"/>
    <s v="Q1"/>
    <n v="4"/>
    <n v="-0.23749999999999999"/>
  </r>
  <r>
    <n v="6826"/>
    <s v="US-2026-147207"/>
    <d v="2026-01-02T00:00:00"/>
    <d v="2026-01-04T00:00:00"/>
    <s v="Second Class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"/>
    <n v="5"/>
    <n v="0.3"/>
    <n v="-169.637"/>
    <n v="2026"/>
    <x v="0"/>
    <n v="1"/>
    <s v="Q1"/>
    <n v="2"/>
    <n v="-0.18571428571428572"/>
  </r>
  <r>
    <n v="6827"/>
    <s v="US-2026-147207"/>
    <d v="2026-01-02T00:00:00"/>
    <d v="2026-01-04T00:00:00"/>
    <s v="Second Class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20000000000004"/>
    <n v="2"/>
    <n v="0.8"/>
    <n v="-13.58"/>
    <n v="2026"/>
    <x v="0"/>
    <n v="1"/>
    <s v="Q1"/>
    <n v="2"/>
    <n v="-2.5"/>
  </r>
  <r>
    <n v="6828"/>
    <s v="US-2026-147207"/>
    <d v="2026-01-02T00:00:00"/>
    <d v="2026-01-04T00:00:00"/>
    <s v="Second Class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8"/>
    <n v="2026"/>
    <x v="0"/>
    <n v="1"/>
    <s v="Q1"/>
    <n v="2"/>
    <n v="0.125"/>
  </r>
  <r>
    <n v="6829"/>
    <s v="US-2026-113481"/>
    <d v="2026-01-02T00:00:00"/>
    <d v="2026-01-04T00:00:00"/>
    <s v="First Class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3999999999999"/>
    <n v="6"/>
    <n v="0.7"/>
    <n v="-21.159600000000001"/>
    <n v="2026"/>
    <x v="0"/>
    <n v="1"/>
    <s v="Q1"/>
    <n v="2"/>
    <n v="-0.73333333333333339"/>
  </r>
  <r>
    <n v="6830"/>
    <s v="US-2026-113481"/>
    <d v="2026-01-02T00:00:00"/>
    <d v="2026-01-04T00:00:00"/>
    <s v="First Class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8"/>
    <n v="2026"/>
    <x v="0"/>
    <n v="1"/>
    <s v="Q1"/>
    <n v="2"/>
    <n v="-0.8"/>
  </r>
  <r>
    <n v="6831"/>
    <s v="US-2026-147207"/>
    <d v="2026-01-02T00:00:00"/>
    <d v="2026-01-04T00:00:00"/>
    <s v="Second Class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799999999998"/>
    <n v="2026"/>
    <x v="0"/>
    <n v="1"/>
    <s v="Q1"/>
    <n v="2"/>
    <n v="7.4999999999999997E-2"/>
  </r>
  <r>
    <n v="6832"/>
    <s v="US-2026-118668"/>
    <d v="2026-01-02T00:00:00"/>
    <d v="2026-01-04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  <n v="2026"/>
    <x v="0"/>
    <n v="1"/>
    <s v="Q1"/>
    <n v="2"/>
    <n v="0.35"/>
  </r>
  <r>
    <n v="6833"/>
    <s v="US-2026-113481"/>
    <d v="2026-01-02T00:00:00"/>
    <d v="2026-01-04T00:00:00"/>
    <s v="First Class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99"/>
    <n v="2026"/>
    <x v="0"/>
    <n v="1"/>
    <s v="Q1"/>
    <n v="2"/>
    <n v="-3.9999999999999994E-2"/>
  </r>
  <r>
    <n v="6834"/>
    <s v="US-2026-111738"/>
    <d v="2026-01-03T00:00:00"/>
    <d v="2026-01-07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199999999999992"/>
    <n v="3"/>
    <n v="0"/>
    <n v="3.1008"/>
    <n v="2026"/>
    <x v="0"/>
    <n v="1"/>
    <s v="Q1"/>
    <n v="4"/>
    <n v="0.34"/>
  </r>
  <r>
    <n v="6835"/>
    <s v="US-2026-111738"/>
    <d v="2026-01-03T00:00:00"/>
    <d v="2026-01-07T00:00:00"/>
    <s v="Standard Class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19999999999"/>
    <n v="8"/>
    <n v="0.2"/>
    <n v="682.51679999999999"/>
    <n v="2026"/>
    <x v="0"/>
    <n v="1"/>
    <s v="Q1"/>
    <n v="4"/>
    <n v="0.33750000000000002"/>
  </r>
  <r>
    <n v="6836"/>
    <s v="US-2026-114034"/>
    <d v="2026-01-03T00:00:00"/>
    <d v="2026-01-08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  <n v="2026"/>
    <x v="0"/>
    <n v="1"/>
    <s v="Q1"/>
    <n v="5"/>
    <n v="0.48000000000000004"/>
  </r>
  <r>
    <n v="6837"/>
    <s v="US-2026-150931"/>
    <d v="2026-01-06T00:00:00"/>
    <d v="2026-01-13T00:00:00"/>
    <s v="Standard Class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  <n v="2026"/>
    <x v="0"/>
    <n v="1"/>
    <s v="Q1"/>
    <n v="7"/>
    <n v="0.45999999999999996"/>
  </r>
  <r>
    <n v="6838"/>
    <s v="US-2026-168690"/>
    <d v="2026-01-07T00:00:00"/>
    <d v="2026-01-13T00:00:00"/>
    <s v="Standard Class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79999999999998"/>
    <n v="3"/>
    <n v="0.7"/>
    <n v="-1.9656"/>
    <n v="2026"/>
    <x v="0"/>
    <n v="1"/>
    <s v="Q1"/>
    <n v="6"/>
    <n v="-0.70000000000000007"/>
  </r>
  <r>
    <n v="6839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5"/>
    <n v="2026"/>
    <x v="0"/>
    <n v="1"/>
    <s v="Q1"/>
    <n v="2"/>
    <n v="0.45"/>
  </r>
  <r>
    <n v="6840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200000000003"/>
    <n v="2026"/>
    <x v="0"/>
    <n v="1"/>
    <s v="Q1"/>
    <n v="2"/>
    <n v="0.29000000000000004"/>
  </r>
  <r>
    <n v="6841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2"/>
    <n v="3"/>
    <n v="0"/>
    <n v="0.61019999999999497"/>
    <n v="2026"/>
    <x v="0"/>
    <n v="1"/>
    <s v="Q1"/>
    <n v="2"/>
    <n v="9.9999999999999169E-3"/>
  </r>
  <r>
    <n v="6842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99"/>
    <n v="2026"/>
    <x v="0"/>
    <n v="1"/>
    <s v="Q1"/>
    <n v="2"/>
    <n v="0.28999999999999998"/>
  </r>
  <r>
    <n v="6843"/>
    <s v="US-2026-159366"/>
    <d v="2026-01-07T00:00:00"/>
    <d v="2026-01-10T00:00:00"/>
    <s v="First Class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98"/>
    <n v="2026"/>
    <x v="0"/>
    <n v="1"/>
    <s v="Q1"/>
    <n v="3"/>
    <n v="0.22222222222222221"/>
  </r>
  <r>
    <n v="6844"/>
    <s v="US-2026-115154"/>
    <d v="2026-01-08T00:00:00"/>
    <d v="2026-01-1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  <n v="2026"/>
    <x v="0"/>
    <n v="1"/>
    <s v="Q1"/>
    <n v="3"/>
    <n v="0.09"/>
  </r>
  <r>
    <n v="6845"/>
    <s v="US-2026-154760"/>
    <d v="2026-01-09T00:00:00"/>
    <d v="2026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099999999999"/>
    <n v="3"/>
    <n v="0.7"/>
    <n v="-228.74250000000001"/>
    <n v="2026"/>
    <x v="0"/>
    <n v="1"/>
    <s v="Q1"/>
    <n v="4"/>
    <n v="-0.83333333333333337"/>
  </r>
  <r>
    <n v="6846"/>
    <s v="US-2026-158512"/>
    <d v="2026-01-12T00:00:00"/>
    <d v="2026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"/>
    <n v="2026"/>
    <x v="0"/>
    <n v="1"/>
    <s v="Q1"/>
    <n v="5"/>
    <n v="0.42"/>
  </r>
  <r>
    <n v="6847"/>
    <s v="US-2026-148551"/>
    <d v="2026-01-12T00:00:00"/>
    <d v="2026-01-16T00:00:00"/>
    <s v="Standard Class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8"/>
    <n v="5"/>
    <n v="0.8"/>
    <n v="-1141.47"/>
    <n v="2026"/>
    <x v="0"/>
    <n v="1"/>
    <s v="Q1"/>
    <n v="4"/>
    <n v="-1.5"/>
  </r>
  <r>
    <n v="6848"/>
    <s v="US-2026-108000"/>
    <d v="2026-01-12T00:00:00"/>
    <d v="2026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  <n v="2026"/>
    <x v="0"/>
    <n v="1"/>
    <s v="Q1"/>
    <n v="4"/>
    <n v="0.5"/>
  </r>
  <r>
    <n v="6849"/>
    <s v="US-2026-158512"/>
    <d v="2026-01-12T00:00:00"/>
    <d v="2026-01-17T00:00:00"/>
    <s v="Second Class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  <n v="2026"/>
    <x v="0"/>
    <n v="1"/>
    <s v="Q1"/>
    <n v="5"/>
    <n v="0.48"/>
  </r>
  <r>
    <n v="6850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4999999999999"/>
    <n v="2026"/>
    <x v="0"/>
    <n v="1"/>
    <s v="Q1"/>
    <n v="5"/>
    <n v="0.25"/>
  </r>
  <r>
    <n v="6851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  <n v="2026"/>
    <x v="0"/>
    <n v="1"/>
    <s v="Q1"/>
    <n v="5"/>
    <n v="0.26"/>
  </r>
  <r>
    <n v="6852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x v="0"/>
    <s v="OFF-PA-10004983"/>
    <x v="0"/>
    <s v="Paper"/>
    <s v="Xerox 23"/>
    <n v="32.4"/>
    <n v="5"/>
    <n v="0"/>
    <n v="15.552"/>
    <n v="2026"/>
    <x v="0"/>
    <n v="1"/>
    <s v="Q1"/>
    <n v="5"/>
    <n v="0.48"/>
  </r>
  <r>
    <n v="6853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5"/>
    <n v="5"/>
    <n v="0"/>
    <n v="83.281000000000105"/>
    <n v="2026"/>
    <x v="0"/>
    <n v="1"/>
    <s v="Q1"/>
    <n v="5"/>
    <n v="2.0000000000000025E-2"/>
  </r>
  <r>
    <n v="6854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  <n v="2026"/>
    <x v="0"/>
    <n v="1"/>
    <s v="Q1"/>
    <n v="6"/>
    <n v="0.44999999999999996"/>
  </r>
  <r>
    <n v="6855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"/>
    <n v="5"/>
    <n v="0.7"/>
    <n v="-4.577"/>
    <n v="2026"/>
    <x v="0"/>
    <n v="1"/>
    <s v="Q1"/>
    <n v="4"/>
    <n v="-0.76666666666666672"/>
  </r>
  <r>
    <n v="6856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  <n v="2026"/>
    <x v="0"/>
    <n v="1"/>
    <s v="Q1"/>
    <n v="4"/>
    <n v="-0.73333333333333328"/>
  </r>
  <r>
    <n v="6857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98"/>
    <n v="2026"/>
    <x v="0"/>
    <n v="1"/>
    <s v="Q1"/>
    <n v="4"/>
    <n v="0.36250000000000004"/>
  </r>
  <r>
    <n v="6858"/>
    <s v="US-2026-138779"/>
    <d v="2026-01-14T00:00:00"/>
    <d v="2026-01-15T00:00:00"/>
    <s v="First Class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  <n v="2026"/>
    <x v="0"/>
    <n v="1"/>
    <s v="Q1"/>
    <n v="1"/>
    <n v="0.33749999999999997"/>
  </r>
  <r>
    <n v="6859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  <n v="2026"/>
    <x v="0"/>
    <n v="1"/>
    <s v="Q1"/>
    <n v="6"/>
    <n v="0.04"/>
  </r>
  <r>
    <n v="6860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7999999999997"/>
    <n v="7"/>
    <n v="0.2"/>
    <n v="12.700799999999999"/>
    <n v="2026"/>
    <x v="0"/>
    <n v="1"/>
    <s v="Q1"/>
    <n v="4"/>
    <n v="0.35000000000000003"/>
  </r>
  <r>
    <n v="6861"/>
    <s v="US-2026-149076"/>
    <d v="2026-01-14T00:00:00"/>
    <d v="2026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  <n v="2026"/>
    <x v="0"/>
    <n v="1"/>
    <s v="Q1"/>
    <n v="5"/>
    <n v="0.44999999999999996"/>
  </r>
  <r>
    <n v="6862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6000000000004"/>
    <n v="2026"/>
    <x v="0"/>
    <n v="1"/>
    <s v="Q1"/>
    <n v="6"/>
    <n v="0.49000000000000005"/>
  </r>
  <r>
    <n v="6863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4000000000001"/>
    <n v="2026"/>
    <x v="0"/>
    <n v="1"/>
    <s v="Q1"/>
    <n v="6"/>
    <n v="0.26"/>
  </r>
  <r>
    <n v="6864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7999999999997"/>
    <n v="2026"/>
    <x v="0"/>
    <n v="1"/>
    <s v="Q1"/>
    <n v="6"/>
    <n v="0.27999999999999997"/>
  </r>
  <r>
    <n v="6865"/>
    <s v="US-2026-106131"/>
    <d v="2026-01-14T00:00:00"/>
    <d v="2026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6"/>
    <n v="2026"/>
    <x v="0"/>
    <n v="1"/>
    <s v="Q1"/>
    <n v="2"/>
    <n v="8.7500000000000008E-2"/>
  </r>
  <r>
    <n v="6866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TEC-AC-10001445"/>
    <x v="2"/>
    <s v="Accessories"/>
    <s v="ImationÂ USB 2.0 SwivelÂ Flash DriveÂ USBÂ flash driveÂ - 4 GB - Pink"/>
    <n v="12.12"/>
    <n v="4"/>
    <n v="0"/>
    <n v="2.5451999999999999"/>
    <n v="2026"/>
    <x v="0"/>
    <n v="1"/>
    <s v="Q1"/>
    <n v="6"/>
    <n v="0.21"/>
  </r>
  <r>
    <n v="6867"/>
    <s v="US-2026-106131"/>
    <d v="2026-01-14T00:00:00"/>
    <d v="2026-01-16T00:00:00"/>
    <s v="First Class"/>
    <s v="TP-21565"/>
    <s v="Tracy Poddar"/>
    <x v="2"/>
    <s v="United States"/>
    <s v="Aurora"/>
    <s v="Colorado"/>
    <n v="80013"/>
    <x v="3"/>
    <s v="TEC-AC-10003027"/>
    <x v="2"/>
    <s v="Accessories"/>
    <s v="ImationÂ 8GB Mini TravelDrive USB 2.0Â Flash Drive"/>
    <n v="169.06399999999999"/>
    <n v="7"/>
    <n v="0.2"/>
    <n v="-14.793100000000001"/>
    <n v="2026"/>
    <x v="0"/>
    <n v="1"/>
    <s v="Q1"/>
    <n v="2"/>
    <n v="-8.7500000000000008E-2"/>
  </r>
  <r>
    <n v="6868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1999999999998"/>
    <n v="2026"/>
    <x v="0"/>
    <n v="1"/>
    <s v="Q1"/>
    <n v="6"/>
    <n v="0.43999999999999995"/>
  </r>
  <r>
    <n v="6869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01"/>
    <n v="2026"/>
    <x v="0"/>
    <n v="1"/>
    <s v="Q1"/>
    <n v="6"/>
    <n v="1.9999999999999855E-2"/>
  </r>
  <r>
    <n v="6870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103"/>
    <n v="2026"/>
    <x v="0"/>
    <n v="1"/>
    <s v="Q1"/>
    <n v="4"/>
    <n v="6.2500000000000097E-2"/>
  </r>
  <r>
    <n v="6871"/>
    <s v="US-2026-138779"/>
    <d v="2026-01-14T00:00:00"/>
    <d v="2026-01-15T00:00:00"/>
    <s v="First Class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299999999999995"/>
    <n v="2026"/>
    <x v="0"/>
    <n v="1"/>
    <s v="Q1"/>
    <n v="1"/>
    <n v="8.7499999999999994E-2"/>
  </r>
  <r>
    <n v="6872"/>
    <s v="US-2026-167752"/>
    <d v="2026-01-15T00:00:00"/>
    <d v="2026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01"/>
    <n v="2026"/>
    <x v="0"/>
    <n v="1"/>
    <s v="Q1"/>
    <n v="3"/>
    <n v="0.11249999999999971"/>
  </r>
  <r>
    <n v="6873"/>
    <s v="US-2026-167752"/>
    <d v="2026-01-15T00:00:00"/>
    <d v="2026-01-18T00:00:00"/>
    <s v="First Class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6"/>
    <n v="8"/>
    <n v="0.2"/>
    <n v="312.67599999999999"/>
    <n v="2026"/>
    <x v="0"/>
    <n v="1"/>
    <s v="Q1"/>
    <n v="3"/>
    <n v="0.16249999999999998"/>
  </r>
  <r>
    <n v="6874"/>
    <s v="US-2026-160934"/>
    <d v="2026-01-15T00:00:00"/>
    <d v="2026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s v="Newell 347"/>
    <n v="21.4"/>
    <n v="5"/>
    <n v="0"/>
    <n v="6.2060000000000004"/>
    <n v="2026"/>
    <x v="0"/>
    <n v="1"/>
    <s v="Q1"/>
    <n v="4"/>
    <n v="0.29000000000000004"/>
  </r>
  <r>
    <n v="6875"/>
    <s v="US-2026-104661"/>
    <d v="2026-01-15T00:00:00"/>
    <d v="2026-01-18T00:00:00"/>
    <s v="First Class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98"/>
    <n v="1"/>
    <n v="0.8"/>
    <n v="-6.6277999999999997"/>
    <n v="2026"/>
    <x v="0"/>
    <n v="1"/>
    <s v="Q1"/>
    <n v="3"/>
    <n v="-1.55"/>
  </r>
  <r>
    <n v="6876"/>
    <s v="US-2026-104661"/>
    <d v="2026-01-15T00:00:00"/>
    <d v="2026-01-18T00:00:00"/>
    <s v="First Class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9"/>
    <n v="4"/>
    <n v="0.8"/>
    <n v="-52.4544"/>
    <n v="2026"/>
    <x v="0"/>
    <n v="1"/>
    <s v="Q1"/>
    <n v="3"/>
    <n v="-1.6"/>
  </r>
  <r>
    <n v="6877"/>
    <s v="US-2026-152961"/>
    <d v="2026-01-15T00:00:00"/>
    <d v="2026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  <n v="2026"/>
    <x v="0"/>
    <n v="1"/>
    <s v="Q1"/>
    <n v="4"/>
    <n v="0.46"/>
  </r>
  <r>
    <n v="6878"/>
    <s v="US-2026-104661"/>
    <d v="2026-01-15T00:00:00"/>
    <d v="2026-01-18T00:00:00"/>
    <s v="First Class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800000000001"/>
    <n v="2026"/>
    <x v="0"/>
    <n v="1"/>
    <s v="Q1"/>
    <n v="3"/>
    <n v="0.21250000000000002"/>
  </r>
  <r>
    <n v="6879"/>
    <s v="US-2026-104661"/>
    <d v="2026-01-15T00:00:00"/>
    <d v="2026-01-18T00:00:00"/>
    <s v="First Class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1"/>
    <n v="2026"/>
    <x v="0"/>
    <n v="1"/>
    <s v="Q1"/>
    <n v="3"/>
    <n v="0.3"/>
  </r>
  <r>
    <n v="6880"/>
    <s v="US-2026-138289"/>
    <d v="2026-01-16T00:00:00"/>
    <d v="2026-01-18T00:00:00"/>
    <s v="Second Class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  <n v="2026"/>
    <x v="0"/>
    <n v="1"/>
    <s v="Q1"/>
    <n v="2"/>
    <n v="0.24"/>
  </r>
  <r>
    <n v="6881"/>
    <s v="US-2026-125913"/>
    <d v="2026-01-16T00:00:00"/>
    <d v="2026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8"/>
    <n v="2026"/>
    <x v="0"/>
    <n v="1"/>
    <s v="Q1"/>
    <n v="0"/>
    <n v="0.28999999999999998"/>
  </r>
  <r>
    <n v="6882"/>
    <s v="US-2026-125913"/>
    <d v="2026-01-16T00:00:00"/>
    <d v="2026-01-16T00:00:00"/>
    <s v="Same Day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1"/>
    <n v="2026"/>
    <x v="0"/>
    <n v="1"/>
    <s v="Q1"/>
    <n v="0"/>
    <n v="-3.7500000000000248E-2"/>
  </r>
  <r>
    <n v="6883"/>
    <s v="US-2026-138289"/>
    <d v="2026-01-16T00:00:00"/>
    <d v="2026-01-18T00:00:00"/>
    <s v="Second Class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  <n v="2026"/>
    <x v="0"/>
    <n v="1"/>
    <s v="Q1"/>
    <n v="2"/>
    <n v="0.45999999999999996"/>
  </r>
  <r>
    <n v="6884"/>
    <s v="US-2026-138289"/>
    <d v="2026-01-16T00:00:00"/>
    <d v="2026-01-18T00:00:00"/>
    <s v="Second Class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5"/>
    <n v="2026"/>
    <x v="0"/>
    <n v="1"/>
    <s v="Q1"/>
    <n v="2"/>
    <n v="0.45"/>
  </r>
  <r>
    <n v="6885"/>
    <s v="CA-2026-121451"/>
    <d v="2026-01-17T00:00:00"/>
    <d v="2026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  <n v="2026"/>
    <x v="0"/>
    <n v="1"/>
    <s v="Q1"/>
    <n v="5"/>
    <n v="0.29940119760479045"/>
  </r>
  <r>
    <n v="6886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96"/>
    <n v="3"/>
    <n v="0.3"/>
    <n v="-63.3765"/>
    <n v="2026"/>
    <x v="0"/>
    <n v="1"/>
    <s v="Q1"/>
    <n v="5"/>
    <n v="-7.1428571428571438E-2"/>
  </r>
  <r>
    <n v="6887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"/>
    <n v="2"/>
    <n v="0.2"/>
    <n v="6.3936000000000002"/>
    <n v="2026"/>
    <x v="0"/>
    <n v="1"/>
    <s v="Q1"/>
    <n v="5"/>
    <n v="0.2"/>
  </r>
  <r>
    <n v="6888"/>
    <s v="US-2026-127292"/>
    <d v="2026-01-19T00:00:00"/>
    <d v="2026-01-23T00:00:00"/>
    <s v="Standard Class"/>
    <s v="RM-19375"/>
    <s v="Raymond Messe"/>
    <x v="0"/>
    <s v="United States"/>
    <s v="Burlington"/>
    <s v="Vermont"/>
    <n v="5401"/>
    <x v="1"/>
    <s v="OFF-AP-10000828"/>
    <x v="0"/>
    <s v="Appliances"/>
    <s v="Avanti 4.4 Cu. Ft. Refrigerator"/>
    <n v="542.94000000000005"/>
    <n v="3"/>
    <n v="0"/>
    <n v="152.0232"/>
    <n v="2026"/>
    <x v="0"/>
    <n v="1"/>
    <s v="Q1"/>
    <n v="4"/>
    <n v="0.27999999999999997"/>
  </r>
  <r>
    <n v="6889"/>
    <s v="US-2026-127292"/>
    <d v="2026-01-19T00:00:00"/>
    <d v="2026-01-23T00:00:00"/>
    <s v="Standard Class"/>
    <s v="RM-19375"/>
    <s v="Raymond Messe"/>
    <x v="0"/>
    <s v="United States"/>
    <s v="Burlington"/>
    <s v="Vermont"/>
    <n v="5401"/>
    <x v="1"/>
    <s v="OFF-EN-10001509"/>
    <x v="0"/>
    <s v="Envelopes"/>
    <s v="Poly String Tie Envelopes"/>
    <n v="2.04"/>
    <n v="1"/>
    <n v="0"/>
    <n v="0.95879999999999999"/>
    <n v="2026"/>
    <x v="0"/>
    <n v="1"/>
    <s v="Q1"/>
    <n v="4"/>
    <n v="0.47"/>
  </r>
  <r>
    <n v="6890"/>
    <s v="US-2026-154718"/>
    <d v="2026-01-19T00:00:00"/>
    <d v="2026-01-23T00:00:00"/>
    <s v="Second Class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1"/>
    <n v="2026"/>
    <x v="0"/>
    <n v="1"/>
    <s v="Q1"/>
    <n v="4"/>
    <n v="0.35000000000000003"/>
  </r>
  <r>
    <n v="6891"/>
    <s v="US-2026-127292"/>
    <d v="2026-01-19T00:00:00"/>
    <d v="2026-01-23T00:00:00"/>
    <s v="Standard Class"/>
    <s v="RM-19375"/>
    <s v="Raymond Messe"/>
    <x v="0"/>
    <s v="United States"/>
    <s v="Burlington"/>
    <s v="Vermont"/>
    <n v="5401"/>
    <x v="1"/>
    <s v="OFF-PA-10000157"/>
    <x v="0"/>
    <s v="Paper"/>
    <s v="Xerox 191"/>
    <n v="79.92"/>
    <n v="4"/>
    <n v="0"/>
    <n v="37.562399999999997"/>
    <n v="2026"/>
    <x v="0"/>
    <n v="1"/>
    <s v="Q1"/>
    <n v="4"/>
    <n v="0.47"/>
  </r>
  <r>
    <n v="6892"/>
    <s v="US-2026-127292"/>
    <d v="2026-01-19T00:00:00"/>
    <d v="2026-01-23T00:00:00"/>
    <s v="Standard Class"/>
    <s v="RM-19375"/>
    <s v="Raymond Messe"/>
    <x v="0"/>
    <s v="United States"/>
    <s v="Burlington"/>
    <s v="Vermont"/>
    <n v="5401"/>
    <x v="1"/>
    <s v="OFF-PA-10001970"/>
    <x v="0"/>
    <s v="Paper"/>
    <s v="Xerox 1881"/>
    <n v="12.28"/>
    <n v="1"/>
    <n v="0"/>
    <n v="5.7716000000000003"/>
    <n v="2026"/>
    <x v="0"/>
    <n v="1"/>
    <s v="Q1"/>
    <n v="4"/>
    <n v="0.47000000000000003"/>
  </r>
  <r>
    <n v="6893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97"/>
    <n v="2026"/>
    <x v="0"/>
    <n v="1"/>
    <s v="Q1"/>
    <n v="5"/>
    <n v="0.32499999999999996"/>
  </r>
  <r>
    <n v="6894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6"/>
    <n v="2"/>
    <n v="0.4"/>
    <n v="-93.08"/>
    <n v="2026"/>
    <x v="0"/>
    <n v="1"/>
    <s v="Q1"/>
    <n v="5"/>
    <n v="-0.21666666666666665"/>
  </r>
  <r>
    <n v="6895"/>
    <s v="US-2026-157252"/>
    <d v="2026-01-20T00:00:00"/>
    <d v="2026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"/>
    <n v="3"/>
    <n v="0.1"/>
    <n v="2.3093999999999899"/>
    <n v="2026"/>
    <x v="0"/>
    <n v="1"/>
    <s v="Q1"/>
    <n v="3"/>
    <n v="1.1111111111111063E-2"/>
  </r>
  <r>
    <n v="6896"/>
    <s v="US-2026-120649"/>
    <d v="2026-01-20T00:00:00"/>
    <d v="2026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s v="Newell 326"/>
    <n v="3.52"/>
    <n v="2"/>
    <n v="0"/>
    <n v="1.0207999999999999"/>
    <n v="2026"/>
    <x v="0"/>
    <n v="1"/>
    <s v="Q1"/>
    <n v="6"/>
    <n v="0.28999999999999998"/>
  </r>
  <r>
    <n v="6897"/>
    <s v="US-2026-144589"/>
    <d v="2026-01-20T00:00:00"/>
    <d v="2026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  <n v="2026"/>
    <x v="0"/>
    <n v="1"/>
    <s v="Q1"/>
    <n v="5"/>
    <n v="0.33"/>
  </r>
  <r>
    <n v="6898"/>
    <s v="US-2026-152079"/>
    <d v="2026-01-20T00:00:00"/>
    <d v="2026-01-21T00:00:00"/>
    <s v="First Class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  <n v="2026"/>
    <x v="0"/>
    <n v="1"/>
    <s v="Q1"/>
    <n v="1"/>
    <n v="0.36250000000000004"/>
  </r>
  <r>
    <n v="6899"/>
    <s v="US-2026-144589"/>
    <d v="2026-01-20T00:00:00"/>
    <d v="2026-01-25T00:00:00"/>
    <s v="Standard Class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"/>
    <n v="3"/>
    <n v="0.2"/>
    <n v="130.4913"/>
    <n v="2026"/>
    <x v="0"/>
    <n v="1"/>
    <s v="Q1"/>
    <n v="5"/>
    <n v="0.36249999999999999"/>
  </r>
  <r>
    <n v="6900"/>
    <s v="US-2026-161809"/>
    <d v="2026-01-20T00:00:00"/>
    <d v="2026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1"/>
    <n v="2026"/>
    <x v="0"/>
    <n v="1"/>
    <s v="Q1"/>
    <n v="6"/>
    <n v="6.25E-2"/>
  </r>
  <r>
    <n v="6901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  <n v="2026"/>
    <x v="0"/>
    <n v="1"/>
    <s v="Q1"/>
    <n v="4"/>
    <n v="0.21999999999999997"/>
  </r>
  <r>
    <n v="6902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  <n v="2026"/>
    <x v="0"/>
    <n v="1"/>
    <s v="Q1"/>
    <n v="4"/>
    <n v="0.35"/>
  </r>
  <r>
    <n v="6903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4"/>
    <n v="5"/>
    <n v="0"/>
    <n v="7.056"/>
    <n v="2026"/>
    <x v="0"/>
    <n v="1"/>
    <s v="Q1"/>
    <n v="6"/>
    <n v="0.49"/>
  </r>
  <r>
    <n v="6904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  <n v="2026"/>
    <x v="0"/>
    <n v="1"/>
    <s v="Q1"/>
    <n v="6"/>
    <n v="0.47"/>
  </r>
  <r>
    <n v="6905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"/>
    <n v="4"/>
    <n v="0.2"/>
    <n v="9.4283999999999999"/>
    <n v="2026"/>
    <x v="0"/>
    <n v="1"/>
    <s v="Q1"/>
    <n v="4"/>
    <n v="0.33750000000000002"/>
  </r>
  <r>
    <n v="6906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  <n v="2026"/>
    <x v="0"/>
    <n v="1"/>
    <s v="Q1"/>
    <n v="4"/>
    <n v="0.33749999999999997"/>
  </r>
  <r>
    <n v="6907"/>
    <s v="US-2026-160423"/>
    <d v="2026-01-21T00:00:00"/>
    <d v="2026-01-26T00:00:00"/>
    <s v="Standard Class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199999999998"/>
    <n v="2026"/>
    <x v="0"/>
    <n v="1"/>
    <s v="Q1"/>
    <n v="5"/>
    <n v="-0.79999999999999993"/>
  </r>
  <r>
    <n v="6908"/>
    <s v="US-2026-141782"/>
    <d v="2026-01-21T00:00:00"/>
    <d v="2026-01-25T00:00:00"/>
    <s v="Standard Class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400000000005"/>
    <n v="2026"/>
    <x v="0"/>
    <n v="1"/>
    <s v="Q1"/>
    <n v="4"/>
    <n v="0.33749999999999997"/>
  </r>
  <r>
    <n v="6909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  <n v="2026"/>
    <x v="0"/>
    <n v="1"/>
    <s v="Q1"/>
    <n v="4"/>
    <n v="3.9999999999999959E-2"/>
  </r>
  <r>
    <n v="6910"/>
    <s v="US-2026-160423"/>
    <d v="2026-01-21T00:00:00"/>
    <d v="2026-01-26T00:00:00"/>
    <s v="Standard Class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800000000003"/>
    <n v="7"/>
    <n v="0.2"/>
    <n v="30.4682"/>
    <n v="2026"/>
    <x v="0"/>
    <n v="1"/>
    <s v="Q1"/>
    <n v="5"/>
    <n v="8.7499999999999994E-2"/>
  </r>
  <r>
    <n v="6911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5000000000005"/>
    <n v="5"/>
    <n v="0"/>
    <n v="111.59099999999999"/>
    <n v="2026"/>
    <x v="0"/>
    <n v="1"/>
    <s v="Q1"/>
    <n v="6"/>
    <n v="0.17999999999999997"/>
  </r>
  <r>
    <n v="6912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x v="3"/>
    <s v="TEC-AC-10003610"/>
    <x v="2"/>
    <s v="Accessories"/>
    <s v="LogitechÂ Illuminated - Keyboard"/>
    <n v="179.97"/>
    <n v="3"/>
    <n v="0"/>
    <n v="86.385599999999997"/>
    <n v="2026"/>
    <x v="0"/>
    <n v="1"/>
    <s v="Q1"/>
    <n v="4"/>
    <n v="0.48"/>
  </r>
  <r>
    <n v="6913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1"/>
    <n v="3"/>
    <n v="0.1"/>
    <n v="152.0883"/>
    <n v="2026"/>
    <x v="0"/>
    <n v="1"/>
    <s v="Q1"/>
    <n v="6"/>
    <n v="0.43333333333333335"/>
  </r>
  <r>
    <n v="6914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2026"/>
    <x v="0"/>
    <n v="1"/>
    <s v="Q1"/>
    <n v="6"/>
    <n v="0.3"/>
  </r>
  <r>
    <n v="6915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2026"/>
    <x v="0"/>
    <n v="1"/>
    <s v="Q1"/>
    <n v="3"/>
    <n v="0.43004115226337447"/>
  </r>
  <r>
    <n v="6916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2026"/>
    <x v="0"/>
    <n v="1"/>
    <s v="Q1"/>
    <n v="3"/>
    <n v="0.39978902953586498"/>
  </r>
  <r>
    <n v="6917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2026"/>
    <x v="0"/>
    <n v="1"/>
    <s v="Q1"/>
    <n v="3"/>
    <n v="0.42006369426751594"/>
  </r>
  <r>
    <n v="6918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2026"/>
    <x v="0"/>
    <n v="1"/>
    <s v="Q1"/>
    <n v="3"/>
    <n v="0.47993827160493824"/>
  </r>
  <r>
    <n v="6919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2026"/>
    <x v="0"/>
    <n v="1"/>
    <s v="Q1"/>
    <n v="3"/>
    <n v="0.27999999999999997"/>
  </r>
  <r>
    <n v="6920"/>
    <s v="US-2026-152499"/>
    <d v="2026-01-22T00:00:00"/>
    <d v="2026-01-25T00:00:00"/>
    <s v="Second Class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905"/>
    <n v="2026"/>
    <x v="0"/>
    <n v="1"/>
    <s v="Q1"/>
    <n v="3"/>
    <n v="0.11249999999999988"/>
  </r>
  <r>
    <n v="6921"/>
    <s v="US-2026-152499"/>
    <d v="2026-01-22T00:00:00"/>
    <d v="2026-01-25T00:00:00"/>
    <s v="Second Class"/>
    <s v="EH-13765"/>
    <s v="Edward Hooks"/>
    <x v="2"/>
    <s v="United States"/>
    <s v="Chicago"/>
    <s v="Illinois"/>
    <n v="60623"/>
    <x v="0"/>
    <s v="OFF-FA-10002975"/>
    <x v="0"/>
    <s v="Fasteners"/>
    <s v="Staples"/>
    <n v="15.12"/>
    <n v="5"/>
    <n v="0.2"/>
    <n v="4.9139999999999997"/>
    <n v="2026"/>
    <x v="0"/>
    <n v="1"/>
    <s v="Q1"/>
    <n v="3"/>
    <n v="0.32500000000000001"/>
  </r>
  <r>
    <n v="6922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  <n v="2026"/>
    <x v="0"/>
    <n v="1"/>
    <s v="Q1"/>
    <n v="5"/>
    <n v="0.44999999999999996"/>
  </r>
  <r>
    <n v="6923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1000000000002"/>
    <n v="2026"/>
    <x v="0"/>
    <n v="1"/>
    <s v="Q1"/>
    <n v="5"/>
    <n v="0.05"/>
  </r>
  <r>
    <n v="6924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5"/>
    <n v="3"/>
    <n v="0"/>
    <n v="13.891500000000001"/>
    <n v="2026"/>
    <x v="0"/>
    <n v="1"/>
    <s v="Q1"/>
    <n v="5"/>
    <n v="0.27"/>
  </r>
  <r>
    <n v="6925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70000000001"/>
    <n v="2026"/>
    <x v="0"/>
    <n v="1"/>
    <s v="Q1"/>
    <n v="5"/>
    <n v="0.46000000000000008"/>
  </r>
  <r>
    <n v="6926"/>
    <s v="US-2026-145142"/>
    <d v="2026-01-23T00:00:00"/>
    <d v="2026-01-25T00:00:00"/>
    <s v="First Class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99"/>
    <n v="2026"/>
    <x v="0"/>
    <n v="1"/>
    <s v="Q1"/>
    <n v="2"/>
    <n v="0.1"/>
  </r>
  <r>
    <n v="6927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99"/>
    <n v="2026"/>
    <x v="0"/>
    <n v="1"/>
    <s v="Q1"/>
    <n v="5"/>
    <n v="0.35"/>
  </r>
  <r>
    <n v="6928"/>
    <s v="US-2026-161893"/>
    <d v="2026-01-23T00:00:00"/>
    <d v="2026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79999999999997"/>
    <n v="2"/>
    <n v="0.7"/>
    <n v="-3.6212"/>
    <n v="2026"/>
    <x v="0"/>
    <n v="1"/>
    <s v="Q1"/>
    <n v="4"/>
    <n v="-0.73333333333333339"/>
  </r>
  <r>
    <n v="6929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3999999999998"/>
    <n v="2026"/>
    <x v="0"/>
    <n v="1"/>
    <s v="Q1"/>
    <n v="5"/>
    <n v="0.47999999999999993"/>
  </r>
  <r>
    <n v="6930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599999999999"/>
    <n v="2026"/>
    <x v="0"/>
    <n v="1"/>
    <s v="Q1"/>
    <n v="5"/>
    <n v="0.47999999999999993"/>
  </r>
  <r>
    <n v="6931"/>
    <s v="US-2026-161893"/>
    <d v="2026-01-23T00:00:00"/>
    <d v="2026-01-27T00:00:00"/>
    <s v="Standard Class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3999999999995"/>
    <n v="2"/>
    <n v="0.2"/>
    <n v="11.997999999999999"/>
    <n v="2026"/>
    <x v="0"/>
    <n v="1"/>
    <s v="Q1"/>
    <n v="4"/>
    <n v="0.125"/>
  </r>
  <r>
    <n v="6932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1999999999993"/>
    <n v="2026"/>
    <x v="0"/>
    <n v="1"/>
    <s v="Q1"/>
    <n v="5"/>
    <n v="9.9999999999999992E-2"/>
  </r>
  <r>
    <n v="6933"/>
    <s v="US-2026-104619"/>
    <d v="2026-01-24T00:00:00"/>
    <d v="2026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  <n v="2026"/>
    <x v="0"/>
    <n v="1"/>
    <s v="Q1"/>
    <n v="5"/>
    <n v="0.26"/>
  </r>
  <r>
    <n v="6934"/>
    <s v="US-2026-104619"/>
    <d v="2026-01-24T00:00:00"/>
    <d v="2026-01-29T00:00:00"/>
    <s v="Standard Class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399999999999"/>
    <n v="2"/>
    <n v="0.2"/>
    <n v="89.954800000000006"/>
    <n v="2026"/>
    <x v="0"/>
    <n v="1"/>
    <s v="Q1"/>
    <n v="5"/>
    <n v="0.32500000000000001"/>
  </r>
  <r>
    <n v="6935"/>
    <s v="US-2026-119669"/>
    <d v="2026-01-24T00:00:00"/>
    <d v="2026-01-30T00:00:00"/>
    <s v="Standard Class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"/>
    <n v="2026"/>
    <x v="0"/>
    <n v="1"/>
    <s v="Q1"/>
    <n v="6"/>
    <n v="0.02"/>
  </r>
  <r>
    <n v="6936"/>
    <s v="US-2026-104619"/>
    <d v="2026-01-24T00:00:00"/>
    <d v="2026-01-29T00:00:00"/>
    <s v="Standard Class"/>
    <s v="KD-16495"/>
    <s v="Keith Dawkins"/>
    <x v="2"/>
    <s v="United States"/>
    <s v="San Jose"/>
    <s v="California"/>
    <n v="95123"/>
    <x v="3"/>
    <s v="TEC-PH-10000193"/>
    <x v="2"/>
    <s v="Phones"/>
    <s v="Jensen SMPS-640 -Â speaker phone"/>
    <n v="110.352"/>
    <n v="3"/>
    <n v="0.2"/>
    <n v="8.2764000000000006"/>
    <n v="2026"/>
    <x v="0"/>
    <n v="1"/>
    <s v="Q1"/>
    <n v="5"/>
    <n v="7.4999999999999997E-2"/>
  </r>
  <r>
    <n v="6937"/>
    <s v="US-2026-105935"/>
    <d v="2026-01-26T00:00:00"/>
    <d v="2026-01-31T00:00:00"/>
    <s v="Standard Class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  <n v="2026"/>
    <x v="0"/>
    <n v="1"/>
    <s v="Q1"/>
    <n v="5"/>
    <n v="0.39"/>
  </r>
  <r>
    <n v="6938"/>
    <s v="US-2026-134649"/>
    <d v="2026-01-26T00:00:00"/>
    <d v="2026-01-31T00:00:00"/>
    <s v="Second Class"/>
    <s v="CA-11965"/>
    <s v="Carol Adams"/>
    <x v="2"/>
    <s v="United States"/>
    <s v="Hoover"/>
    <s v="Alabama"/>
    <n v="35244"/>
    <x v="2"/>
    <s v="OFF-AR-10001547"/>
    <x v="0"/>
    <s v="Art"/>
    <s v="Newell 311"/>
    <n v="15.47"/>
    <n v="7"/>
    <n v="0"/>
    <n v="4.1768999999999998"/>
    <n v="2026"/>
    <x v="0"/>
    <n v="1"/>
    <s v="Q1"/>
    <n v="5"/>
    <n v="0.26999999999999996"/>
  </r>
  <r>
    <n v="6939"/>
    <s v="US-2026-134649"/>
    <d v="2026-01-26T00:00:00"/>
    <d v="2026-01-31T00:00:00"/>
    <s v="Second Class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  <n v="2026"/>
    <x v="0"/>
    <n v="1"/>
    <s v="Q1"/>
    <n v="5"/>
    <n v="0.48"/>
  </r>
  <r>
    <n v="6940"/>
    <s v="US-2026-150469"/>
    <d v="2026-01-26T00:00:00"/>
    <d v="2026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2000000000003"/>
    <n v="2026"/>
    <x v="0"/>
    <n v="1"/>
    <s v="Q1"/>
    <n v="4"/>
    <n v="0.48000000000000004"/>
  </r>
  <r>
    <n v="6941"/>
    <s v="US-2026-164098"/>
    <d v="2026-01-26T00:00:00"/>
    <d v="2026-01-27T00:00:00"/>
    <s v="First Class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01"/>
    <n v="2026"/>
    <x v="0"/>
    <n v="1"/>
    <s v="Q1"/>
    <n v="1"/>
    <n v="0.1"/>
  </r>
  <r>
    <n v="6942"/>
    <s v="US-2026-105935"/>
    <d v="2026-01-26T00:00:00"/>
    <d v="2026-01-31T00:00:00"/>
    <s v="Standard Class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"/>
    <n v="7"/>
    <n v="0"/>
    <n v="764.3818"/>
    <n v="2026"/>
    <x v="0"/>
    <n v="1"/>
    <s v="Q1"/>
    <n v="5"/>
    <n v="0.26"/>
  </r>
  <r>
    <n v="6943"/>
    <s v="US-2026-117870"/>
    <d v="2026-01-27T00:00:00"/>
    <d v="2026-01-30T00:00:00"/>
    <s v="Second Class"/>
    <s v="JH-15820"/>
    <s v="John Huston"/>
    <x v="0"/>
    <s v="United States"/>
    <s v="Kent"/>
    <s v="Ohio"/>
    <n v="44240"/>
    <x v="1"/>
    <s v="OFF-AR-10004078"/>
    <x v="0"/>
    <s v="Art"/>
    <s v="Newell 312"/>
    <n v="14.016"/>
    <n v="3"/>
    <n v="0.2"/>
    <n v="1.752"/>
    <n v="2026"/>
    <x v="0"/>
    <n v="1"/>
    <s v="Q1"/>
    <n v="3"/>
    <n v="0.125"/>
  </r>
  <r>
    <n v="6944"/>
    <s v="US-2026-117870"/>
    <d v="2026-01-27T00:00:00"/>
    <d v="2026-01-30T00:00:00"/>
    <s v="Second Class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69999999999999"/>
    <n v="2026"/>
    <x v="0"/>
    <n v="1"/>
    <s v="Q1"/>
    <n v="3"/>
    <n v="-0.125"/>
  </r>
  <r>
    <n v="6945"/>
    <s v="US-2026-104437"/>
    <d v="2026-01-27T00:00:00"/>
    <d v="2026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s v="Jensen SMPS-640 -Â speaker phone"/>
    <n v="137.94"/>
    <n v="3"/>
    <n v="0"/>
    <n v="35.864400000000003"/>
    <n v="2026"/>
    <x v="0"/>
    <n v="1"/>
    <s v="Q1"/>
    <n v="4"/>
    <n v="0.26"/>
  </r>
  <r>
    <n v="6946"/>
    <s v="US-2026-117870"/>
    <d v="2026-01-27T00:00:00"/>
    <d v="2026-01-30T00:00:00"/>
    <s v="Second Class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5"/>
    <n v="2026"/>
    <x v="0"/>
    <n v="1"/>
    <s v="Q1"/>
    <n v="3"/>
    <n v="-0.25"/>
  </r>
  <r>
    <n v="6947"/>
    <s v="US-2026-115994"/>
    <d v="2026-01-28T00:00:00"/>
    <d v="2026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6"/>
    <n v="2026"/>
    <x v="0"/>
    <n v="1"/>
    <s v="Q1"/>
    <n v="3"/>
    <n v="0.33999999999999997"/>
  </r>
  <r>
    <n v="6948"/>
    <s v="US-2026-147984"/>
    <d v="2026-01-28T00:00:00"/>
    <d v="2026-02-01T00:00:00"/>
    <s v="Standard Class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  <n v="2026"/>
    <x v="0"/>
    <n v="1"/>
    <s v="Q1"/>
    <n v="4"/>
    <n v="0.4900000000000001"/>
  </r>
  <r>
    <n v="6949"/>
    <s v="US-2026-115994"/>
    <d v="2026-01-28T00:00:00"/>
    <d v="2026-01-31T00:00:00"/>
    <s v="Second Class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7"/>
    <n v="3"/>
    <n v="0"/>
    <n v="26.396699999999999"/>
    <n v="2026"/>
    <x v="0"/>
    <n v="1"/>
    <s v="Q1"/>
    <n v="3"/>
    <n v="0.11"/>
  </r>
  <r>
    <n v="6950"/>
    <s v="US-2026-166037"/>
    <d v="2026-01-28T00:00:00"/>
    <d v="2026-02-01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50000000001"/>
    <n v="2026"/>
    <x v="0"/>
    <n v="1"/>
    <s v="Q1"/>
    <n v="4"/>
    <n v="0.35"/>
  </r>
  <r>
    <n v="6951"/>
    <s v="US-2026-160927"/>
    <d v="2026-01-29T00:00:00"/>
    <d v="2026-01-31T00:00:00"/>
    <s v="Second Class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  <n v="2026"/>
    <x v="0"/>
    <n v="1"/>
    <s v="Q1"/>
    <n v="2"/>
    <n v="0.31"/>
  </r>
  <r>
    <n v="6952"/>
    <s v="US-2026-139304"/>
    <d v="2026-01-29T00:00:00"/>
    <d v="2026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4000000000001"/>
    <n v="2026"/>
    <x v="0"/>
    <n v="1"/>
    <s v="Q1"/>
    <n v="4"/>
    <n v="0.26"/>
  </r>
  <r>
    <n v="6953"/>
    <s v="US-2026-145338"/>
    <d v="2026-01-29T00:00:00"/>
    <d v="2026-02-01T00:00:00"/>
    <s v="First Class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"/>
    <n v="2026"/>
    <x v="0"/>
    <n v="1"/>
    <s v="Q1"/>
    <n v="3"/>
    <n v="0.1"/>
  </r>
  <r>
    <n v="6954"/>
    <s v="US-2026-127341"/>
    <d v="2026-01-29T00:00:00"/>
    <d v="2026-02-02T00:00:00"/>
    <s v="Standard Class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8"/>
    <n v="4"/>
    <n v="0.8"/>
    <n v="-20.617599999999999"/>
    <n v="2026"/>
    <x v="0"/>
    <n v="1"/>
    <s v="Q1"/>
    <n v="4"/>
    <n v="-1.7"/>
  </r>
  <r>
    <n v="6955"/>
    <s v="US-2026-139304"/>
    <d v="2026-01-29T00:00:00"/>
    <d v="2026-02-02T00:00:00"/>
    <s v="Standard Class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"/>
    <n v="8"/>
    <n v="0.2"/>
    <n v="40.370399999999997"/>
    <n v="2026"/>
    <x v="0"/>
    <n v="1"/>
    <s v="Q1"/>
    <n v="4"/>
    <n v="0.33749999999999997"/>
  </r>
  <r>
    <n v="6956"/>
    <s v="US-2026-131653"/>
    <d v="2026-01-29T00:00:00"/>
    <d v="2026-02-05T00:00:00"/>
    <s v="Standard Class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  <n v="2026"/>
    <x v="0"/>
    <n v="1"/>
    <s v="Q1"/>
    <n v="7"/>
    <n v="0.45999999999999996"/>
  </r>
  <r>
    <n v="6957"/>
    <s v="US-2026-160927"/>
    <d v="2026-01-29T00:00:00"/>
    <d v="2026-01-31T00:00:00"/>
    <s v="Second Class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9"/>
    <n v="2026"/>
    <x v="0"/>
    <n v="1"/>
    <s v="Q1"/>
    <n v="2"/>
    <n v="0.48000000000000004"/>
  </r>
  <r>
    <n v="6958"/>
    <s v="US-2026-160927"/>
    <d v="2026-01-29T00:00:00"/>
    <d v="2026-01-31T00:00:00"/>
    <s v="Second Class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7999999999997"/>
    <n v="2026"/>
    <x v="0"/>
    <n v="1"/>
    <s v="Q1"/>
    <n v="2"/>
    <n v="0.47999999999999993"/>
  </r>
  <r>
    <n v="6959"/>
    <s v="US-2026-160927"/>
    <d v="2026-01-29T00:00:00"/>
    <d v="2026-01-31T00:00:00"/>
    <s v="Second Class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9"/>
    <n v="2026"/>
    <x v="0"/>
    <n v="1"/>
    <s v="Q1"/>
    <n v="2"/>
    <n v="0.26"/>
  </r>
  <r>
    <n v="6960"/>
    <s v="US-2026-139304"/>
    <d v="2026-01-29T00:00:00"/>
    <d v="2026-02-02T00:00:00"/>
    <s v="Standard Class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  <n v="2026"/>
    <x v="0"/>
    <n v="1"/>
    <s v="Q1"/>
    <n v="4"/>
    <n v="0.26"/>
  </r>
  <r>
    <n v="6961"/>
    <s v="US-2026-112725"/>
    <d v="2026-01-30T00:00:00"/>
    <d v="2026-02-06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400000000001"/>
    <n v="1"/>
    <n v="0.2"/>
    <n v="-13.588200000000001"/>
    <n v="2026"/>
    <x v="0"/>
    <n v="1"/>
    <s v="Q1"/>
    <n v="7"/>
    <n v="-0.1125"/>
  </r>
  <r>
    <n v="6962"/>
    <s v="US-2026-148999"/>
    <d v="2026-01-30T00:00:00"/>
    <d v="2026-02-04T00:00:00"/>
    <s v="Standard Class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600000000002"/>
    <n v="4"/>
    <n v="0.2"/>
    <n v="-68.1096"/>
    <n v="2026"/>
    <x v="0"/>
    <n v="1"/>
    <s v="Q1"/>
    <n v="5"/>
    <n v="-0.16249999999999998"/>
  </r>
  <r>
    <n v="6963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"/>
    <n v="7"/>
    <n v="0"/>
    <n v="14.5236"/>
    <n v="2026"/>
    <x v="0"/>
    <n v="1"/>
    <s v="Q1"/>
    <n v="6"/>
    <n v="0.42000000000000004"/>
  </r>
  <r>
    <n v="6964"/>
    <s v="US-2026-121790"/>
    <d v="2026-01-30T00:00:00"/>
    <d v="2026-02-06T00:00:00"/>
    <s v="Standard Class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  <n v="2026"/>
    <x v="0"/>
    <n v="1"/>
    <s v="Q1"/>
    <n v="7"/>
    <n v="-0.67999999999999994"/>
  </r>
  <r>
    <n v="6965"/>
    <s v="US-2026-112725"/>
    <d v="2026-01-30T00:00:00"/>
    <d v="2026-02-06T00:00:00"/>
    <s v="Standard Class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  <n v="2026"/>
    <x v="0"/>
    <n v="1"/>
    <s v="Q1"/>
    <n v="7"/>
    <n v="0.27"/>
  </r>
  <r>
    <n v="6966"/>
    <s v="US-2026-121790"/>
    <d v="2026-01-30T00:00:00"/>
    <d v="2026-02-06T00:00:00"/>
    <s v="Standard Class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6"/>
    <n v="2026"/>
    <x v="0"/>
    <n v="1"/>
    <s v="Q1"/>
    <n v="7"/>
    <n v="0.33750000000000002"/>
  </r>
  <r>
    <n v="6967"/>
    <s v="US-2026-112725"/>
    <d v="2026-01-30T00:00:00"/>
    <d v="2026-02-06T00:00:00"/>
    <s v="Standard Class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  <n v="2026"/>
    <x v="0"/>
    <n v="1"/>
    <s v="Q1"/>
    <n v="7"/>
    <n v="0.44999999999999996"/>
  </r>
  <r>
    <n v="6968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  <n v="2026"/>
    <x v="0"/>
    <n v="1"/>
    <s v="Q1"/>
    <n v="6"/>
    <n v="0.27"/>
  </r>
  <r>
    <n v="6969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  <n v="2026"/>
    <x v="0"/>
    <n v="1"/>
    <s v="Q1"/>
    <n v="6"/>
    <n v="0.5"/>
  </r>
  <r>
    <n v="6970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  <n v="2026"/>
    <x v="0"/>
    <n v="1"/>
    <s v="Q1"/>
    <n v="6"/>
    <n v="0.5"/>
  </r>
  <r>
    <n v="6971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  <n v="2026"/>
    <x v="0"/>
    <n v="1"/>
    <s v="Q1"/>
    <n v="6"/>
    <n v="0.45"/>
  </r>
  <r>
    <n v="6972"/>
    <s v="US-2026-164329"/>
    <d v="2026-01-30T00:00:00"/>
    <d v="2026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901"/>
    <n v="2026"/>
    <x v="0"/>
    <n v="1"/>
    <s v="Q1"/>
    <n v="0"/>
    <n v="4.999999999999992E-2"/>
  </r>
  <r>
    <n v="6973"/>
    <s v="US-2026-121790"/>
    <d v="2026-01-30T00:00:00"/>
    <d v="2026-02-06T00:00:00"/>
    <s v="Standard Class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"/>
    <n v="4"/>
    <n v="0.2"/>
    <n v="2.7719999999999998"/>
    <n v="2026"/>
    <x v="0"/>
    <n v="1"/>
    <s v="Q1"/>
    <n v="7"/>
    <n v="8.7499999999999994E-2"/>
  </r>
  <r>
    <n v="6974"/>
    <s v="US-2026-157273"/>
    <d v="2026-01-30T00:00:00"/>
    <d v="2026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799999999997"/>
    <n v="2026"/>
    <x v="0"/>
    <n v="1"/>
    <s v="Q1"/>
    <n v="3"/>
    <n v="9.9999999999999992E-2"/>
  </r>
  <r>
    <n v="6975"/>
    <s v="US-2026-121790"/>
    <d v="2026-01-30T00:00:00"/>
    <d v="2026-02-06T00:00:00"/>
    <s v="Standard Class"/>
    <s v="LP-17095"/>
    <s v="Liz Preis"/>
    <x v="0"/>
    <s v="United States"/>
    <s v="Aurora"/>
    <s v="Illinois"/>
    <n v="60505"/>
    <x v="0"/>
    <s v="TEC-PH-10002584"/>
    <x v="2"/>
    <s v="Phones"/>
    <s v="Samsung Galaxy S4"/>
    <n v="2003.1679999999999"/>
    <n v="4"/>
    <n v="0.2"/>
    <n v="250.39599999999999"/>
    <n v="2026"/>
    <x v="0"/>
    <n v="1"/>
    <s v="Q1"/>
    <n v="7"/>
    <n v="0.125"/>
  </r>
  <r>
    <n v="6976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  <n v="2026"/>
    <x v="0"/>
    <n v="1"/>
    <s v="Q1"/>
    <n v="6"/>
    <n v="0.25"/>
  </r>
  <r>
    <n v="6977"/>
    <s v="US-2026-128076"/>
    <d v="2026-02-02T00:00:00"/>
    <d v="2026-02-07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8"/>
    <n v="2026"/>
    <x v="1"/>
    <n v="2"/>
    <s v="Q1"/>
    <n v="5"/>
    <n v="0.06"/>
  </r>
  <r>
    <n v="6978"/>
    <s v="US-2026-161333"/>
    <d v="2026-02-02T00:00:00"/>
    <d v="2026-02-07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399999999998"/>
    <n v="2026"/>
    <x v="1"/>
    <n v="2"/>
    <s v="Q1"/>
    <n v="5"/>
    <n v="0.33999999999999997"/>
  </r>
  <r>
    <n v="6979"/>
    <s v="US-2026-161333"/>
    <d v="2026-02-02T00:00:00"/>
    <d v="2026-02-07T00:00:00"/>
    <s v="Standard Class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  <n v="2026"/>
    <x v="1"/>
    <n v="2"/>
    <s v="Q1"/>
    <n v="5"/>
    <n v="0.35"/>
  </r>
  <r>
    <n v="6980"/>
    <s v="US-2026-128076"/>
    <d v="2026-02-02T00:00:00"/>
    <d v="2026-02-07T00:00:00"/>
    <s v="Standard Class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"/>
    <n v="2"/>
    <n v="0.2"/>
    <n v="10.061999999999999"/>
    <n v="2026"/>
    <x v="1"/>
    <n v="2"/>
    <s v="Q1"/>
    <n v="5"/>
    <n v="0.32499999999999996"/>
  </r>
  <r>
    <n v="6981"/>
    <s v="US-2026-164147"/>
    <d v="2026-02-02T00:00:00"/>
    <d v="2026-02-05T00:00:00"/>
    <s v="First Class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2000000000003"/>
    <n v="2026"/>
    <x v="1"/>
    <n v="2"/>
    <s v="Q1"/>
    <n v="3"/>
    <n v="0.32500000000000001"/>
  </r>
  <r>
    <n v="6982"/>
    <s v="US-2026-164147"/>
    <d v="2026-02-02T00:00:00"/>
    <d v="2026-02-05T00:00:00"/>
    <s v="First Class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4000000000001"/>
    <n v="2026"/>
    <x v="1"/>
    <n v="2"/>
    <s v="Q1"/>
    <n v="3"/>
    <n v="0.375"/>
  </r>
  <r>
    <n v="6983"/>
    <s v="US-2026-161333"/>
    <d v="2026-02-02T00:00:00"/>
    <d v="2026-02-07T00:00:00"/>
    <s v="Standard Class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199999999997"/>
    <n v="2026"/>
    <x v="1"/>
    <n v="2"/>
    <s v="Q1"/>
    <n v="5"/>
    <n v="0.27999999999999997"/>
  </r>
  <r>
    <n v="6984"/>
    <s v="US-2026-128076"/>
    <d v="2026-02-02T00:00:00"/>
    <d v="2026-02-07T00:00:00"/>
    <s v="Standard Class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1"/>
    <n v="2"/>
    <n v="0.2"/>
    <n v="38.997399999999999"/>
    <n v="2026"/>
    <x v="1"/>
    <n v="2"/>
    <s v="Q1"/>
    <n v="5"/>
    <n v="0.16249999999999998"/>
  </r>
  <r>
    <n v="6985"/>
    <s v="US-2026-164147"/>
    <d v="2026-02-02T00:00:00"/>
    <d v="2026-02-05T00:00:00"/>
    <s v="First Class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7"/>
    <n v="5"/>
    <n v="0.4"/>
    <n v="-11.994"/>
    <n v="2026"/>
    <x v="1"/>
    <n v="2"/>
    <s v="Q1"/>
    <n v="3"/>
    <n v="-0.2"/>
  </r>
  <r>
    <n v="6986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"/>
    <n v="1"/>
    <n v="0.6"/>
    <n v="-26.085000000000001"/>
    <n v="2026"/>
    <x v="1"/>
    <n v="2"/>
    <s v="Q1"/>
    <n v="4"/>
    <n v="-1.175"/>
  </r>
  <r>
    <n v="6987"/>
    <s v="US-2026-126354"/>
    <d v="2026-02-03T00:00:00"/>
    <d v="2026-02-08T00:00:00"/>
    <s v="Standard Class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1"/>
    <n v="2"/>
    <n v="0.7"/>
    <n v="-2.5880000000000001"/>
    <n v="2026"/>
    <x v="1"/>
    <n v="2"/>
    <s v="Q1"/>
    <n v="5"/>
    <n v="-0.66666666666666663"/>
  </r>
  <r>
    <n v="6988"/>
    <s v="US-2026-167703"/>
    <d v="2026-02-03T00:00:00"/>
    <d v="2026-02-08T00:00:00"/>
    <s v="Standard Class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2000000000003"/>
    <n v="2026"/>
    <x v="1"/>
    <n v="2"/>
    <s v="Q1"/>
    <n v="5"/>
    <n v="-0.8"/>
  </r>
  <r>
    <n v="6989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  <n v="2026"/>
    <x v="1"/>
    <n v="2"/>
    <s v="Q1"/>
    <n v="4"/>
    <n v="0.35"/>
  </r>
  <r>
    <n v="6990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  <n v="2026"/>
    <x v="1"/>
    <n v="2"/>
    <s v="Q1"/>
    <n v="4"/>
    <n v="0.36249999999999999"/>
  </r>
  <r>
    <n v="6991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02"/>
    <n v="1"/>
    <n v="0.2"/>
    <n v="1.8144"/>
    <n v="2026"/>
    <x v="1"/>
    <n v="2"/>
    <s v="Q1"/>
    <n v="4"/>
    <n v="0.35"/>
  </r>
  <r>
    <n v="6992"/>
    <s v="US-2026-126354"/>
    <d v="2026-02-03T00:00:00"/>
    <d v="2026-02-08T00:00:00"/>
    <s v="Standard Class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6"/>
    <n v="2026"/>
    <x v="1"/>
    <n v="2"/>
    <s v="Q1"/>
    <n v="5"/>
    <n v="0.35"/>
  </r>
  <r>
    <n v="6993"/>
    <s v="US-2026-167703"/>
    <d v="2026-02-03T00:00:00"/>
    <d v="2026-02-08T00:00:00"/>
    <s v="Standard Class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4000000000003"/>
    <n v="2026"/>
    <x v="1"/>
    <n v="2"/>
    <s v="Q1"/>
    <n v="5"/>
    <n v="0.125"/>
  </r>
  <r>
    <n v="6994"/>
    <s v="US-2026-169474"/>
    <d v="2026-02-04T00:00:00"/>
    <d v="2026-02-09T00:00:00"/>
    <s v="Standard Class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1999999999993"/>
    <n v="2026"/>
    <x v="1"/>
    <n v="2"/>
    <s v="Q1"/>
    <n v="5"/>
    <n v="0.25999999999999995"/>
  </r>
  <r>
    <n v="6995"/>
    <s v="US-2026-107517"/>
    <d v="2026-02-05T00:00:00"/>
    <d v="2026-02-09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7"/>
    <n v="5"/>
    <n v="0"/>
    <n v="459.39600000000002"/>
    <n v="2026"/>
    <x v="1"/>
    <n v="2"/>
    <s v="Q1"/>
    <n v="4"/>
    <n v="0.28000000000000003"/>
  </r>
  <r>
    <n v="6996"/>
    <s v="US-2026-131282"/>
    <d v="2026-02-05T00:00:00"/>
    <d v="2026-02-08T00:00:00"/>
    <s v="Second Class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"/>
    <n v="5"/>
    <n v="0.2"/>
    <n v="0.71199999999999997"/>
    <n v="2026"/>
    <x v="1"/>
    <n v="2"/>
    <s v="Q1"/>
    <n v="3"/>
    <n v="9.9999999999999992E-2"/>
  </r>
  <r>
    <n v="6997"/>
    <s v="US-2026-131282"/>
    <d v="2026-02-05T00:00:00"/>
    <d v="2026-02-08T00:00:00"/>
    <s v="Second Class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9"/>
    <n v="4"/>
    <n v="0.8"/>
    <n v="-426.98599999999999"/>
    <n v="2026"/>
    <x v="1"/>
    <n v="2"/>
    <s v="Q1"/>
    <n v="3"/>
    <n v="-1.75"/>
  </r>
  <r>
    <n v="6998"/>
    <s v="US-2026-107517"/>
    <d v="2026-02-05T00:00:00"/>
    <d v="2026-02-09T00:00:00"/>
    <s v="Standard Class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6"/>
    <n v="2026"/>
    <x v="1"/>
    <n v="2"/>
    <s v="Q1"/>
    <n v="4"/>
    <n v="0.1125"/>
  </r>
  <r>
    <n v="6999"/>
    <s v="US-2026-115105"/>
    <d v="2026-02-06T00:00:00"/>
    <d v="2026-02-11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399999999999"/>
    <n v="1"/>
    <n v="0.2"/>
    <n v="30.097999999999999"/>
    <n v="2026"/>
    <x v="1"/>
    <n v="2"/>
    <s v="Q1"/>
    <n v="5"/>
    <n v="0.125"/>
  </r>
  <r>
    <n v="7000"/>
    <s v="US-2026-122994"/>
    <d v="2026-02-06T00:00:00"/>
    <d v="2026-02-09T00:00:00"/>
    <s v="First Class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7"/>
    <n v="3"/>
    <n v="0"/>
    <n v="79.193399999999997"/>
    <n v="2026"/>
    <x v="1"/>
    <n v="2"/>
    <s v="Q1"/>
    <n v="3"/>
    <n v="0.21999999999999997"/>
  </r>
  <r>
    <n v="7001"/>
    <s v="US-2026-101840"/>
    <d v="2026-02-06T00:00:00"/>
    <d v="2026-02-1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6"/>
    <n v="2026"/>
    <x v="1"/>
    <n v="2"/>
    <s v="Q1"/>
    <n v="6"/>
    <n v="0.33749999999999997"/>
  </r>
  <r>
    <n v="7002"/>
    <s v="US-2026-154102"/>
    <d v="2026-02-06T00:00:00"/>
    <d v="2026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"/>
    <n v="5"/>
    <n v="0"/>
    <n v="13.455"/>
    <n v="2026"/>
    <x v="1"/>
    <n v="2"/>
    <s v="Q1"/>
    <n v="7"/>
    <n v="0.45"/>
  </r>
  <r>
    <n v="7003"/>
    <s v="US-2026-101840"/>
    <d v="2026-02-06T00:00:00"/>
    <d v="2026-02-12T00:00:00"/>
    <s v="Standard Class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6"/>
    <n v="6"/>
    <n v="0"/>
    <n v="65.963399999999993"/>
    <n v="2026"/>
    <x v="1"/>
    <n v="2"/>
    <s v="Q1"/>
    <n v="6"/>
    <n v="0.28999999999999998"/>
  </r>
  <r>
    <n v="7004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"/>
    <n v="2"/>
    <n v="0.6"/>
    <n v="-2.6892"/>
    <n v="2026"/>
    <x v="1"/>
    <n v="2"/>
    <s v="Q1"/>
    <n v="5"/>
    <n v="-0.67500000000000004"/>
  </r>
  <r>
    <n v="7005"/>
    <s v="US-2026-150602"/>
    <d v="2026-02-09T00:00:00"/>
    <d v="2026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2000000000001"/>
    <n v="2026"/>
    <x v="1"/>
    <n v="2"/>
    <s v="Q1"/>
    <n v="5"/>
    <n v="0.31"/>
  </r>
  <r>
    <n v="7006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2000000000001"/>
    <n v="2"/>
    <n v="0.8"/>
    <n v="-32.479999999999997"/>
    <n v="2026"/>
    <x v="1"/>
    <n v="2"/>
    <s v="Q1"/>
    <n v="5"/>
    <n v="-2.4999999999999996"/>
  </r>
  <r>
    <n v="7007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9"/>
    <n v="4"/>
    <n v="0.8"/>
    <n v="-417.09359999999998"/>
    <n v="2026"/>
    <x v="1"/>
    <n v="2"/>
    <s v="Q1"/>
    <n v="5"/>
    <n v="-1.65"/>
  </r>
  <r>
    <n v="7008"/>
    <s v="US-2026-145807"/>
    <d v="2026-02-09T00:00:00"/>
    <d v="2026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"/>
    <n v="5"/>
    <n v="0"/>
    <n v="17.745000000000001"/>
    <n v="2026"/>
    <x v="1"/>
    <n v="2"/>
    <s v="Q1"/>
    <n v="4"/>
    <n v="0.05"/>
  </r>
  <r>
    <n v="7009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99"/>
    <n v="2026"/>
    <x v="1"/>
    <n v="2"/>
    <s v="Q1"/>
    <n v="5"/>
    <n v="0.125"/>
  </r>
  <r>
    <n v="7010"/>
    <s v="US-2026-124086"/>
    <d v="2026-02-10T00:00:00"/>
    <d v="2026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3"/>
    <n v="2"/>
    <n v="0.15"/>
    <n v="16.7986"/>
    <n v="2026"/>
    <x v="1"/>
    <n v="2"/>
    <s v="Q1"/>
    <n v="4"/>
    <n v="8.2352941176470587E-2"/>
  </r>
  <r>
    <n v="7011"/>
    <s v="US-2026-123659"/>
    <d v="2026-02-10T00:00:00"/>
    <d v="2026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799999999999"/>
    <n v="2026"/>
    <x v="1"/>
    <n v="2"/>
    <s v="Q1"/>
    <n v="3"/>
    <n v="0.48999999999999994"/>
  </r>
  <r>
    <n v="7012"/>
    <s v="US-2026-131828"/>
    <d v="2026-02-11T00:00:00"/>
    <d v="2026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599999999997"/>
    <n v="4"/>
    <n v="0.2"/>
    <n v="108.3528"/>
    <n v="2026"/>
    <x v="1"/>
    <n v="2"/>
    <s v="Q1"/>
    <n v="2"/>
    <n v="0.1125"/>
  </r>
  <r>
    <n v="7013"/>
    <s v="US-2026-138156"/>
    <d v="2026-02-11T00:00:00"/>
    <d v="2026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98"/>
    <n v="2026"/>
    <x v="1"/>
    <n v="2"/>
    <s v="Q1"/>
    <n v="3"/>
    <n v="-2.5000000000000064E-2"/>
  </r>
  <r>
    <n v="7014"/>
    <s v="US-2026-116204"/>
    <d v="2026-02-11T00:00:00"/>
    <d v="2026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02"/>
    <n v="2026"/>
    <x v="1"/>
    <n v="2"/>
    <s v="Q1"/>
    <n v="3"/>
    <n v="0.36250000000000004"/>
  </r>
  <r>
    <n v="7015"/>
    <s v="US-2026-118535"/>
    <d v="2026-02-11T00:00:00"/>
    <d v="2026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  <n v="2026"/>
    <x v="1"/>
    <n v="2"/>
    <s v="Q1"/>
    <n v="4"/>
    <n v="0.48000000000000004"/>
  </r>
  <r>
    <n v="7016"/>
    <s v="US-2026-131828"/>
    <d v="2026-02-11T00:00:00"/>
    <d v="2026-02-13T00:00:00"/>
    <s v="Second Class"/>
    <s v="CS-11845"/>
    <s v="Cari Sayre"/>
    <x v="2"/>
    <s v="United States"/>
    <s v="Seattle"/>
    <s v="Washington"/>
    <n v="98105"/>
    <x v="3"/>
    <s v="TEC-PH-10002923"/>
    <x v="2"/>
    <s v="Phones"/>
    <s v="Logitech B530 USBÂ HeadsetÂ -Â headsetÂ - Full size, Binaural"/>
    <n v="88.775999999999996"/>
    <n v="3"/>
    <n v="0.2"/>
    <n v="7.7679"/>
    <n v="2026"/>
    <x v="1"/>
    <n v="2"/>
    <s v="Q1"/>
    <n v="2"/>
    <n v="8.7500000000000008E-2"/>
  </r>
  <r>
    <n v="7017"/>
    <s v="US-2026-104801"/>
    <d v="2026-02-13T00:00:00"/>
    <d v="2026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  <n v="2026"/>
    <x v="1"/>
    <n v="2"/>
    <s v="Q1"/>
    <n v="6"/>
    <n v="0.2"/>
  </r>
  <r>
    <n v="7018"/>
    <s v="US-2026-154809"/>
    <d v="2026-02-13T00:00:00"/>
    <d v="2026-02-17T00:00:00"/>
    <s v="Standard Class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1"/>
    <n v="2026"/>
    <x v="1"/>
    <n v="2"/>
    <s v="Q1"/>
    <n v="4"/>
    <n v="0.43"/>
  </r>
  <r>
    <n v="7019"/>
    <s v="US-2026-151176"/>
    <d v="2026-02-13T00:00:00"/>
    <d v="2026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1"/>
    <n v="3"/>
    <n v="0"/>
    <n v="2.7846000000000002"/>
    <n v="2026"/>
    <x v="1"/>
    <n v="2"/>
    <s v="Q1"/>
    <n v="7"/>
    <n v="0.26"/>
  </r>
  <r>
    <n v="7020"/>
    <s v="US-2026-104801"/>
    <d v="2026-02-13T00:00:00"/>
    <d v="2026-02-19T00:00:00"/>
    <s v="Standard Class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  <n v="2026"/>
    <x v="1"/>
    <n v="2"/>
    <s v="Q1"/>
    <n v="6"/>
    <n v="0.27"/>
  </r>
  <r>
    <n v="7021"/>
    <s v="US-2026-104906"/>
    <d v="2026-02-13T00:00:00"/>
    <d v="2026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5999999999995"/>
    <n v="2026"/>
    <x v="1"/>
    <n v="2"/>
    <s v="Q1"/>
    <n v="4"/>
    <n v="0.48999999999999994"/>
  </r>
  <r>
    <n v="7022"/>
    <s v="US-2026-151176"/>
    <d v="2026-02-13T00:00:00"/>
    <d v="2026-02-20T00:00:00"/>
    <s v="Standard Class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  <n v="2026"/>
    <x v="1"/>
    <n v="2"/>
    <s v="Q1"/>
    <n v="7"/>
    <n v="0.26"/>
  </r>
  <r>
    <n v="7023"/>
    <s v="US-2026-104801"/>
    <d v="2026-02-13T00:00:00"/>
    <d v="2026-02-19T00:00:00"/>
    <s v="Standard Class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"/>
    <n v="2026"/>
    <x v="1"/>
    <n v="2"/>
    <s v="Q1"/>
    <n v="6"/>
    <n v="0.43"/>
  </r>
  <r>
    <n v="7024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96"/>
    <n v="2026"/>
    <x v="1"/>
    <n v="2"/>
    <s v="Q1"/>
    <n v="5"/>
    <n v="-1.4285714285714419E-2"/>
  </r>
  <r>
    <n v="7025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7000000000002"/>
    <n v="2026"/>
    <x v="1"/>
    <n v="2"/>
    <s v="Q1"/>
    <n v="5"/>
    <n v="-0.47500000000000003"/>
  </r>
  <r>
    <n v="7026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x v="0"/>
    <s v="OFF-AR-10004078"/>
    <x v="0"/>
    <s v="Art"/>
    <s v="Newell 312"/>
    <n v="28.032"/>
    <n v="6"/>
    <n v="0.2"/>
    <n v="3.504"/>
    <n v="2026"/>
    <x v="1"/>
    <n v="2"/>
    <s v="Q1"/>
    <n v="5"/>
    <n v="0.125"/>
  </r>
  <r>
    <n v="7027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7999999999999"/>
    <n v="2"/>
    <n v="0.2"/>
    <n v="6.1992000000000003"/>
    <n v="2026"/>
    <x v="1"/>
    <n v="2"/>
    <s v="Q1"/>
    <n v="5"/>
    <n v="0.33750000000000002"/>
  </r>
  <r>
    <n v="7028"/>
    <s v="US-2026-118521"/>
    <d v="2026-02-16T00:00:00"/>
    <d v="2026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200000000002"/>
    <n v="2026"/>
    <x v="1"/>
    <n v="2"/>
    <s v="Q1"/>
    <n v="4"/>
    <n v="0.48000000000000009"/>
  </r>
  <r>
    <n v="7029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1999999999997"/>
    <n v="3"/>
    <n v="0.2"/>
    <n v="-8.1822000000000106"/>
    <n v="2026"/>
    <x v="1"/>
    <n v="2"/>
    <s v="Q1"/>
    <n v="5"/>
    <n v="-0.16250000000000023"/>
  </r>
  <r>
    <n v="7030"/>
    <s v="US-2026-120019"/>
    <d v="2026-02-16T00:00:00"/>
    <d v="2026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399999999999"/>
    <n v="2026"/>
    <x v="1"/>
    <n v="2"/>
    <s v="Q1"/>
    <n v="5"/>
    <n v="0.14000000000000001"/>
  </r>
  <r>
    <n v="7031"/>
    <s v="US-2026-120019"/>
    <d v="2026-02-16T00:00:00"/>
    <d v="2026-02-21T00:00:00"/>
    <s v="Standard Class"/>
    <s v="NG-18355"/>
    <s v="Nat Gilpin"/>
    <x v="2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  <n v="2026"/>
    <x v="1"/>
    <n v="2"/>
    <s v="Q1"/>
    <n v="5"/>
    <n v="0.49000000000000005"/>
  </r>
  <r>
    <n v="7032"/>
    <s v="US-2026-159149"/>
    <d v="2026-02-17T00:00:00"/>
    <d v="2026-02-19T00:00:00"/>
    <s v="First Class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400000000002"/>
    <n v="1"/>
    <n v="0.32"/>
    <n v="-17.0274"/>
    <n v="2026"/>
    <x v="1"/>
    <n v="2"/>
    <s v="Q1"/>
    <n v="2"/>
    <n v="-0.19117647058823528"/>
  </r>
  <r>
    <n v="7033"/>
    <s v="US-2026-109085"/>
    <d v="2026-02-17T00:00:00"/>
    <d v="2026-02-20T00:00:00"/>
    <s v="First Class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99"/>
    <n v="2026"/>
    <x v="1"/>
    <n v="2"/>
    <s v="Q1"/>
    <n v="3"/>
    <n v="-1.4285714285714507E-2"/>
  </r>
  <r>
    <n v="7034"/>
    <s v="US-2026-109085"/>
    <d v="2026-02-17T00:00:00"/>
    <d v="2026-02-20T00:00:00"/>
    <s v="First Class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3999999999998"/>
    <n v="2"/>
    <n v="0.2"/>
    <n v="8.2896000000000001"/>
    <n v="2026"/>
    <x v="1"/>
    <n v="2"/>
    <s v="Q1"/>
    <n v="3"/>
    <n v="0.27500000000000002"/>
  </r>
  <r>
    <n v="7035"/>
    <s v="US-2026-109085"/>
    <d v="2026-02-17T00:00:00"/>
    <d v="2026-02-20T00:00:00"/>
    <s v="First Class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3"/>
    <n v="2026"/>
    <x v="1"/>
    <n v="2"/>
    <s v="Q1"/>
    <n v="3"/>
    <n v="-0.23333333333333331"/>
  </r>
  <r>
    <n v="7036"/>
    <s v="US-2026-154039"/>
    <d v="2026-02-17T00:00:00"/>
    <d v="2026-02-22T00:00:00"/>
    <s v="Standard Class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  <n v="2026"/>
    <x v="1"/>
    <n v="2"/>
    <s v="Q1"/>
    <n v="5"/>
    <n v="-0.56000000000000005"/>
  </r>
  <r>
    <n v="7037"/>
    <s v="US-2026-159149"/>
    <d v="2026-02-17T00:00:00"/>
    <d v="2026-02-19T00:00:00"/>
    <s v="First Class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1999999999998"/>
    <n v="2026"/>
    <x v="1"/>
    <n v="2"/>
    <s v="Q1"/>
    <n v="2"/>
    <n v="0.3"/>
  </r>
  <r>
    <n v="7038"/>
    <s v="US-2026-109085"/>
    <d v="2026-02-17T00:00:00"/>
    <d v="2026-02-20T00:00:00"/>
    <s v="First Class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49999999999999"/>
    <n v="5"/>
    <n v="0.7"/>
    <n v="-4.7625000000000002"/>
    <n v="2026"/>
    <x v="1"/>
    <n v="2"/>
    <s v="Q1"/>
    <n v="3"/>
    <n v="-0.83333333333333337"/>
  </r>
  <r>
    <n v="7039"/>
    <s v="US-2026-132647"/>
    <d v="2026-02-17T00:00:00"/>
    <d v="2026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4000000000004"/>
    <n v="2026"/>
    <x v="1"/>
    <n v="2"/>
    <s v="Q1"/>
    <n v="6"/>
    <n v="0.49000000000000005"/>
  </r>
  <r>
    <n v="7040"/>
    <s v="US-2026-132647"/>
    <d v="2026-02-17T00:00:00"/>
    <d v="2026-02-23T00:00:00"/>
    <s v="Standard Class"/>
    <s v="GH-14410"/>
    <s v="Gary Hansen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8"/>
    <n v="2026"/>
    <x v="1"/>
    <n v="2"/>
    <s v="Q1"/>
    <n v="6"/>
    <n v="0.24000000000000002"/>
  </r>
  <r>
    <n v="7041"/>
    <s v="US-2026-159149"/>
    <d v="2026-02-17T00:00:00"/>
    <d v="2026-02-19T00:00:00"/>
    <s v="First Class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199999999994"/>
    <n v="2026"/>
    <x v="1"/>
    <n v="2"/>
    <s v="Q1"/>
    <n v="2"/>
    <n v="-0.19999999999999998"/>
  </r>
  <r>
    <n v="7042"/>
    <s v="US-2026-109085"/>
    <d v="2026-02-17T00:00:00"/>
    <d v="2026-02-20T00:00:00"/>
    <s v="First Class"/>
    <s v="CK-12325"/>
    <s v="Christine Kargatis"/>
    <x v="1"/>
    <s v="United States"/>
    <s v="Troy"/>
    <s v="Ohio"/>
    <n v="45373"/>
    <x v="1"/>
    <s v="TEC-PH-10000526"/>
    <x v="2"/>
    <s v="Phones"/>
    <s v="Vtech CS6719"/>
    <n v="57.594000000000001"/>
    <n v="1"/>
    <n v="0.4"/>
    <n v="-11.518800000000001"/>
    <n v="2026"/>
    <x v="1"/>
    <n v="2"/>
    <s v="Q1"/>
    <n v="3"/>
    <n v="-0.2"/>
  </r>
  <r>
    <n v="7043"/>
    <s v="US-2026-154039"/>
    <d v="2026-02-17T00:00:00"/>
    <d v="2026-02-22T00:00:00"/>
    <s v="Standard Class"/>
    <s v="JK-16120"/>
    <s v="Julie Kriz"/>
    <x v="1"/>
    <s v="United States"/>
    <s v="Chicago"/>
    <s v="Illinois"/>
    <n v="60653"/>
    <x v="0"/>
    <s v="TEC-PH-10002789"/>
    <x v="2"/>
    <s v="Phones"/>
    <s v="LG Exalt"/>
    <n v="124.792"/>
    <n v="1"/>
    <n v="0.2"/>
    <n v="10.9193"/>
    <n v="2026"/>
    <x v="1"/>
    <n v="2"/>
    <s v="Q1"/>
    <n v="5"/>
    <n v="8.7499999999999994E-2"/>
  </r>
  <r>
    <n v="7044"/>
    <s v="US-2026-163195"/>
    <d v="2026-02-17T00:00:00"/>
    <d v="2026-02-21T00:00:00"/>
    <s v="Second Class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2026"/>
    <x v="1"/>
    <n v="2"/>
    <s v="Q1"/>
    <n v="4"/>
    <n v="0.29000000000000004"/>
  </r>
  <r>
    <n v="7045"/>
    <s v="US-2026-164707"/>
    <d v="2026-02-18T00:00:00"/>
    <d v="2026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  <n v="2026"/>
    <x v="1"/>
    <n v="2"/>
    <s v="Q1"/>
    <n v="3"/>
    <n v="0.49"/>
  </r>
  <r>
    <n v="7046"/>
    <s v="US-2026-164707"/>
    <d v="2026-02-18T00:00:00"/>
    <d v="2026-02-21T00:00:00"/>
    <s v="Second Class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  <n v="2026"/>
    <x v="1"/>
    <n v="2"/>
    <s v="Q1"/>
    <n v="3"/>
    <n v="0.43"/>
  </r>
  <r>
    <n v="7047"/>
    <s v="US-2026-164707"/>
    <d v="2026-02-18T00:00:00"/>
    <d v="2026-02-21T00:00:00"/>
    <s v="Second Class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"/>
    <n v="2026"/>
    <x v="1"/>
    <n v="2"/>
    <s v="Q1"/>
    <n v="3"/>
    <n v="6.25E-2"/>
  </r>
  <r>
    <n v="7048"/>
    <s v="US-2026-134838"/>
    <d v="2026-02-19T00:00:00"/>
    <d v="2026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"/>
    <n v="2026"/>
    <x v="1"/>
    <n v="2"/>
    <s v="Q1"/>
    <n v="1"/>
    <n v="0.27"/>
  </r>
  <r>
    <n v="7049"/>
    <s v="US-2026-122693"/>
    <d v="2026-02-19T00:00:00"/>
    <d v="2026-02-21T00:00:00"/>
    <s v="Second Class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99"/>
    <n v="2026"/>
    <x v="1"/>
    <n v="2"/>
    <s v="Q1"/>
    <n v="2"/>
    <n v="0.29000000000000004"/>
  </r>
  <r>
    <n v="7050"/>
    <s v="US-2026-134838"/>
    <d v="2026-02-19T00:00:00"/>
    <d v="2026-02-20T00:00:00"/>
    <s v="First Class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1"/>
    <n v="2026"/>
    <x v="1"/>
    <n v="2"/>
    <s v="Q1"/>
    <n v="1"/>
    <n v="0.27"/>
  </r>
  <r>
    <n v="7051"/>
    <s v="US-2026-166415"/>
    <d v="2026-02-19T00:00:00"/>
    <d v="2026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99"/>
    <n v="2026"/>
    <x v="1"/>
    <n v="2"/>
    <s v="Q1"/>
    <n v="4"/>
    <n v="2.0000000000000087E-2"/>
  </r>
  <r>
    <n v="7052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"/>
    <n v="2026"/>
    <x v="1"/>
    <n v="2"/>
    <s v="Q1"/>
    <n v="7"/>
    <n v="0.23750000000000002"/>
  </r>
  <r>
    <n v="7053"/>
    <s v="US-2026-105809"/>
    <d v="2026-02-20T00:00:00"/>
    <d v="2026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96"/>
    <n v="2026"/>
    <x v="1"/>
    <n v="2"/>
    <s v="Q1"/>
    <n v="3"/>
    <n v="0.32999999999999996"/>
  </r>
  <r>
    <n v="7054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80000000001"/>
    <n v="2026"/>
    <x v="1"/>
    <n v="2"/>
    <s v="Q1"/>
    <n v="7"/>
    <n v="-0.48"/>
  </r>
  <r>
    <n v="7055"/>
    <s v="US-2026-150525"/>
    <d v="2026-02-20T00:00:00"/>
    <d v="2026-02-25T00:00:00"/>
    <s v="Standard Class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5999999999999"/>
    <n v="2026"/>
    <x v="1"/>
    <n v="2"/>
    <s v="Q1"/>
    <n v="5"/>
    <n v="0.26"/>
  </r>
  <r>
    <n v="7056"/>
    <s v="US-2026-150525"/>
    <d v="2026-02-20T00:00:00"/>
    <d v="2026-02-25T00:00:00"/>
    <s v="Standard Class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4000000000001"/>
    <n v="2026"/>
    <x v="1"/>
    <n v="2"/>
    <s v="Q1"/>
    <n v="5"/>
    <n v="0.29000000000000004"/>
  </r>
  <r>
    <n v="7057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  <n v="2026"/>
    <x v="1"/>
    <n v="2"/>
    <s v="Q1"/>
    <n v="7"/>
    <n v="0.36249999999999999"/>
  </r>
  <r>
    <n v="7058"/>
    <s v="US-2026-105445"/>
    <d v="2026-02-20T00:00:00"/>
    <d v="2026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9"/>
    <n v="2026"/>
    <x v="1"/>
    <n v="2"/>
    <s v="Q1"/>
    <n v="5"/>
    <n v="0.32499999999999996"/>
  </r>
  <r>
    <n v="7059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7999999999999"/>
    <n v="2"/>
    <n v="0.2"/>
    <n v="-6.3959999999999999"/>
    <n v="2026"/>
    <x v="1"/>
    <n v="2"/>
    <s v="Q1"/>
    <n v="7"/>
    <n v="-0.125"/>
  </r>
  <r>
    <n v="7060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1"/>
    <n v="1"/>
    <n v="0.2"/>
    <n v="4.7988"/>
    <n v="2026"/>
    <x v="1"/>
    <n v="2"/>
    <s v="Q1"/>
    <n v="7"/>
    <n v="0.15"/>
  </r>
  <r>
    <n v="7061"/>
    <s v="US-2026-105809"/>
    <d v="2026-02-20T00:00:00"/>
    <d v="2026-02-23T00:00:00"/>
    <s v="First Class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Â speaker phone"/>
    <n v="215.96799999999999"/>
    <n v="2"/>
    <n v="0.2"/>
    <n v="18.897200000000002"/>
    <n v="2026"/>
    <x v="1"/>
    <n v="2"/>
    <s v="Q1"/>
    <n v="3"/>
    <n v="8.7500000000000008E-2"/>
  </r>
  <r>
    <n v="7062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x v="3"/>
    <s v="TEC-PH-10004447"/>
    <x v="2"/>
    <s v="Phones"/>
    <s v="Toshiba IPT2010-SD IPÂ Telephone"/>
    <n v="333.57600000000002"/>
    <n v="3"/>
    <n v="0.2"/>
    <n v="25.0182"/>
    <n v="2026"/>
    <x v="1"/>
    <n v="2"/>
    <s v="Q1"/>
    <n v="7"/>
    <n v="7.4999999999999997E-2"/>
  </r>
  <r>
    <n v="7063"/>
    <s v="US-2026-124940"/>
    <d v="2026-02-21T00:00:00"/>
    <d v="2026-02-26T00:00:00"/>
    <s v="Standard Class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02"/>
    <n v="2026"/>
    <x v="1"/>
    <n v="2"/>
    <s v="Q1"/>
    <n v="5"/>
    <n v="-6.25E-2"/>
  </r>
  <r>
    <n v="7064"/>
    <s v="US-2026-136007"/>
    <d v="2026-02-23T00:00:00"/>
    <d v="2026-03-02T00:00:00"/>
    <s v="Standard Class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600000000000002"/>
    <n v="2026"/>
    <x v="1"/>
    <n v="2"/>
    <s v="Q1"/>
    <n v="7"/>
    <n v="0.04"/>
  </r>
  <r>
    <n v="7065"/>
    <s v="US-2026-104647"/>
    <d v="2026-02-23T00:00:00"/>
    <d v="2026-03-01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Â¾â€ x 11â€"/>
    <n v="37.44"/>
    <n v="6"/>
    <n v="0"/>
    <n v="16.847999999999999"/>
    <n v="2026"/>
    <x v="1"/>
    <n v="2"/>
    <s v="Q1"/>
    <n v="6"/>
    <n v="0.45"/>
  </r>
  <r>
    <n v="7066"/>
    <s v="US-2026-136007"/>
    <d v="2026-02-23T00:00:00"/>
    <d v="2026-03-02T00:00:00"/>
    <s v="Standard Class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6"/>
    <n v="2026"/>
    <x v="1"/>
    <n v="2"/>
    <s v="Q1"/>
    <n v="7"/>
    <n v="0.35000000000000003"/>
  </r>
  <r>
    <n v="7067"/>
    <s v="US-2026-111374"/>
    <d v="2026-02-24T00:00:00"/>
    <d v="2026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99"/>
    <n v="2026"/>
    <x v="1"/>
    <n v="2"/>
    <s v="Q1"/>
    <n v="4"/>
    <n v="-0.76666666666666661"/>
  </r>
  <r>
    <n v="7068"/>
    <s v="US-2026-127397"/>
    <d v="2026-02-24T00:00:00"/>
    <d v="2026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"/>
    <n v="5"/>
    <n v="0.2"/>
    <n v="38.725000000000001"/>
    <n v="2026"/>
    <x v="1"/>
    <n v="2"/>
    <s v="Q1"/>
    <n v="4"/>
    <n v="0.3125"/>
  </r>
  <r>
    <n v="7069"/>
    <s v="US-2026-127397"/>
    <d v="2026-02-24T00:00:00"/>
    <d v="2026-02-28T00:00:00"/>
    <s v="Standard Class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5"/>
    <n v="2026"/>
    <x v="1"/>
    <n v="2"/>
    <s v="Q1"/>
    <n v="4"/>
    <n v="0.16250000000000001"/>
  </r>
  <r>
    <n v="7070"/>
    <s v="US-2026-134642"/>
    <d v="2026-02-25T00:00:00"/>
    <d v="2026-03-01T00:00:00"/>
    <s v="Standard Class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"/>
    <n v="5"/>
    <n v="0.2"/>
    <n v="5.798"/>
    <n v="2026"/>
    <x v="1"/>
    <n v="2"/>
    <s v="Q1"/>
    <n v="4"/>
    <n v="2.5000000000000001E-2"/>
  </r>
  <r>
    <n v="7071"/>
    <s v="US-2026-134642"/>
    <d v="2026-02-25T00:00:00"/>
    <d v="2026-03-01T00:00:00"/>
    <s v="Standard Class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01"/>
    <n v="2026"/>
    <x v="1"/>
    <n v="2"/>
    <s v="Q1"/>
    <n v="4"/>
    <n v="-0.11250000000000002"/>
  </r>
  <r>
    <n v="7072"/>
    <s v="US-2026-125878"/>
    <d v="2026-02-25T00:00:00"/>
    <d v="2026-03-02T00:00:00"/>
    <s v="Standard Class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8"/>
    <n v="3"/>
    <n v="0.8"/>
    <n v="-3.0396000000000001"/>
    <n v="2026"/>
    <x v="1"/>
    <n v="2"/>
    <s v="Q1"/>
    <n v="5"/>
    <n v="-1.7"/>
  </r>
  <r>
    <n v="7073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  <n v="2026"/>
    <x v="1"/>
    <n v="2"/>
    <s v="Q1"/>
    <n v="2"/>
    <n v="9.9999999999999992E-2"/>
  </r>
  <r>
    <n v="7074"/>
    <s v="US-2026-121258"/>
    <d v="2026-02-26T00:00:00"/>
    <d v="2026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2"/>
    <n v="2026"/>
    <x v="1"/>
    <n v="2"/>
    <s v="Q1"/>
    <n v="5"/>
    <n v="0.17"/>
  </r>
  <r>
    <n v="7075"/>
    <s v="US-2026-121706"/>
    <d v="2026-02-26T00:00:00"/>
    <d v="2026-03-02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9"/>
    <n v="7"/>
    <n v="0"/>
    <n v="99.901200000000003"/>
    <n v="2026"/>
    <x v="1"/>
    <n v="2"/>
    <s v="Q1"/>
    <n v="4"/>
    <n v="0.27999999999999997"/>
  </r>
  <r>
    <n v="7076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  <n v="2026"/>
    <x v="1"/>
    <n v="2"/>
    <s v="Q1"/>
    <n v="2"/>
    <n v="0.27"/>
  </r>
  <r>
    <n v="7077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799999999999"/>
    <n v="2026"/>
    <x v="1"/>
    <n v="2"/>
    <s v="Q1"/>
    <n v="2"/>
    <n v="0.48999999999999994"/>
  </r>
  <r>
    <n v="7078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  <n v="2026"/>
    <x v="1"/>
    <n v="2"/>
    <s v="Q1"/>
    <n v="2"/>
    <n v="0.49"/>
  </r>
  <r>
    <n v="7079"/>
    <s v="US-2026-121258"/>
    <d v="2026-02-26T00:00:00"/>
    <d v="2026-03-03T00:00:00"/>
    <s v="Standard Class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  <n v="2026"/>
    <x v="1"/>
    <n v="2"/>
    <s v="Q1"/>
    <n v="5"/>
    <n v="0.45"/>
  </r>
  <r>
    <n v="7080"/>
    <s v="US-2026-121258"/>
    <d v="2026-02-26T00:00:00"/>
    <d v="2026-03-03T00:00:00"/>
    <s v="Standard Class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"/>
    <n v="2026"/>
    <x v="1"/>
    <n v="2"/>
    <s v="Q1"/>
    <n v="5"/>
    <n v="7.4999999999999997E-2"/>
  </r>
  <r>
    <n v="7081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x v="3"/>
    <s v="TEC-PH-10004447"/>
    <x v="2"/>
    <s v="Phones"/>
    <s v="Toshiba IPT2010-SD IPÂ Telephone"/>
    <n v="889.53599999999994"/>
    <n v="8"/>
    <n v="0.2"/>
    <n v="66.715199999999996"/>
    <n v="2026"/>
    <x v="1"/>
    <n v="2"/>
    <s v="Q1"/>
    <n v="2"/>
    <n v="7.4999999999999997E-2"/>
  </r>
  <r>
    <n v="7082"/>
    <s v="US-2026-101959"/>
    <d v="2026-02-28T00:00:00"/>
    <d v="2026-03-06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2000000000003"/>
    <n v="2026"/>
    <x v="1"/>
    <n v="2"/>
    <s v="Q1"/>
    <n v="6"/>
    <n v="0.48000000000000004"/>
  </r>
  <r>
    <n v="7083"/>
    <s v="US-2026-101959"/>
    <d v="2026-02-28T00:00:00"/>
    <d v="2026-03-06T00:00:00"/>
    <s v="Standard Class"/>
    <s v="DB-13660"/>
    <s v="Duane Benoit"/>
    <x v="0"/>
    <s v="United States"/>
    <s v="Middletown"/>
    <s v="Connecticut"/>
    <n v="6457"/>
    <x v="1"/>
    <s v="OFF-PA-10002137"/>
    <x v="0"/>
    <s v="Paper"/>
    <s v="Southworth 100% RÃ©sumÃ© Paper, 24lb."/>
    <n v="7.78"/>
    <n v="1"/>
    <n v="0"/>
    <n v="3.5009999999999999"/>
    <n v="2026"/>
    <x v="1"/>
    <n v="2"/>
    <s v="Q1"/>
    <n v="6"/>
    <n v="0.44999999999999996"/>
  </r>
  <r>
    <n v="7084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  <n v="2026"/>
    <x v="2"/>
    <n v="3"/>
    <s v="Q1"/>
    <n v="6"/>
    <n v="0.23"/>
  </r>
  <r>
    <n v="7085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x v="1"/>
    <s v="OFF-AR-10001615"/>
    <x v="0"/>
    <s v="Art"/>
    <s v="Newell 34"/>
    <n v="59.52"/>
    <n v="3"/>
    <n v="0"/>
    <n v="15.475199999999999"/>
    <n v="2026"/>
    <x v="2"/>
    <n v="3"/>
    <s v="Q1"/>
    <n v="6"/>
    <n v="0.25999999999999995"/>
  </r>
  <r>
    <n v="7086"/>
    <s v="US-2026-152261"/>
    <d v="2026-03-02T00:00:00"/>
    <d v="2026-03-06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7999999999999"/>
    <n v="4"/>
    <n v="0.7"/>
    <n v="-12.352"/>
    <n v="2026"/>
    <x v="2"/>
    <n v="3"/>
    <s v="Q1"/>
    <n v="4"/>
    <n v="-0.66666666666666674"/>
  </r>
  <r>
    <n v="7087"/>
    <s v="US-2026-146024"/>
    <d v="2026-03-02T00:00:00"/>
    <d v="2026-03-08T00:00:00"/>
    <s v="Standard Class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2"/>
    <n v="7"/>
    <n v="0.8"/>
    <n v="-20.1663"/>
    <n v="2026"/>
    <x v="2"/>
    <n v="3"/>
    <s v="Q1"/>
    <n v="6"/>
    <n v="-1.6500000000000001"/>
  </r>
  <r>
    <n v="7088"/>
    <s v="US-2026-124114"/>
    <d v="2026-03-02T00:00:00"/>
    <d v="2026-03-02T00:00:00"/>
    <s v="Same Day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600000000000005"/>
    <n v="1"/>
    <n v="0.8"/>
    <n v="-0.94520000000000004"/>
    <n v="2026"/>
    <x v="2"/>
    <n v="3"/>
    <s v="Q1"/>
    <n v="0"/>
    <n v="-1.7"/>
  </r>
  <r>
    <n v="7089"/>
    <s v="US-2026-155712"/>
    <d v="2026-03-02T00:00:00"/>
    <d v="2026-03-08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"/>
    <n v="2"/>
    <n v="0.2"/>
    <n v="33.64"/>
    <n v="2026"/>
    <x v="2"/>
    <n v="3"/>
    <s v="Q1"/>
    <n v="6"/>
    <n v="0.3125"/>
  </r>
  <r>
    <n v="7090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6"/>
    <n v="7"/>
    <n v="0"/>
    <n v="27.241199999999999"/>
    <n v="2026"/>
    <x v="2"/>
    <n v="3"/>
    <s v="Q1"/>
    <n v="6"/>
    <n v="0.47"/>
  </r>
  <r>
    <n v="7091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40000000000006"/>
    <n v="6"/>
    <n v="0"/>
    <n v="33.339599999999997"/>
    <n v="2026"/>
    <x v="2"/>
    <n v="3"/>
    <s v="Q1"/>
    <n v="6"/>
    <n v="0.48999999999999994"/>
  </r>
  <r>
    <n v="7092"/>
    <s v="US-2026-146024"/>
    <d v="2026-03-02T00:00:00"/>
    <d v="2026-03-08T00:00:00"/>
    <s v="Standard Class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"/>
    <n v="4"/>
    <n v="0.2"/>
    <n v="-1.3952"/>
    <n v="2026"/>
    <x v="2"/>
    <n v="3"/>
    <s v="Q1"/>
    <n v="6"/>
    <n v="-0.2"/>
  </r>
  <r>
    <n v="7093"/>
    <s v="US-2026-163902"/>
    <d v="2026-03-02T00:00:00"/>
    <d v="2026-03-08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4"/>
    <n v="6"/>
    <n v="0"/>
    <n v="52.793399999999998"/>
    <n v="2026"/>
    <x v="2"/>
    <n v="3"/>
    <s v="Q1"/>
    <n v="6"/>
    <n v="0.11"/>
  </r>
  <r>
    <n v="7094"/>
    <s v="US-2026-163902"/>
    <d v="2026-03-02T00:00:00"/>
    <d v="2026-03-08T00:00:00"/>
    <s v="Standard Class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2"/>
    <n v="2026"/>
    <x v="2"/>
    <n v="3"/>
    <s v="Q1"/>
    <n v="6"/>
    <n v="7.4999999999999997E-2"/>
  </r>
  <r>
    <n v="7095"/>
    <s v="US-2026-111815"/>
    <d v="2026-03-03T00:00:00"/>
    <d v="2026-03-10T00:00:00"/>
    <s v="Standard Class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  <n v="2026"/>
    <x v="2"/>
    <n v="3"/>
    <s v="Q1"/>
    <n v="7"/>
    <n v="0.26"/>
  </r>
  <r>
    <n v="7096"/>
    <s v="US-2026-123085"/>
    <d v="2026-03-03T00:00:00"/>
    <d v="2026-03-08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"/>
    <n v="3"/>
    <n v="0.2"/>
    <n v="-17.0352"/>
    <n v="2026"/>
    <x v="2"/>
    <n v="3"/>
    <s v="Q1"/>
    <n v="5"/>
    <n v="-9.9999999999999992E-2"/>
  </r>
  <r>
    <n v="7097"/>
    <s v="US-2026-117513"/>
    <d v="2026-03-03T00:00:00"/>
    <d v="2026-03-08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1"/>
    <n v="2026"/>
    <x v="2"/>
    <n v="3"/>
    <s v="Q1"/>
    <n v="5"/>
    <n v="-3.7500000000000248E-2"/>
  </r>
  <r>
    <n v="7098"/>
    <s v="US-2026-121804"/>
    <d v="2026-03-03T00:00:00"/>
    <d v="2026-03-08T00:00:00"/>
    <s v="Standard Class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5999999999999"/>
    <n v="2026"/>
    <x v="2"/>
    <n v="3"/>
    <s v="Q1"/>
    <n v="5"/>
    <n v="0.27"/>
  </r>
  <r>
    <n v="7099"/>
    <s v="US-2026-127621"/>
    <d v="2026-03-03T00:00:00"/>
    <d v="2026-03-07T00:00:00"/>
    <s v="Standard Class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"/>
    <n v="8"/>
    <n v="0.2"/>
    <n v="9.7439999999999998"/>
    <n v="2026"/>
    <x v="2"/>
    <n v="3"/>
    <s v="Q1"/>
    <n v="4"/>
    <n v="0.36249999999999999"/>
  </r>
  <r>
    <n v="7100"/>
    <s v="US-2026-123085"/>
    <d v="2026-03-03T00:00:00"/>
    <d v="2026-03-08T00:00:00"/>
    <s v="Standard Class"/>
    <s v="EJ-13720"/>
    <s v="Ed Jacobs"/>
    <x v="0"/>
    <s v="United States"/>
    <s v="Los Angeles"/>
    <s v="California"/>
    <n v="90008"/>
    <x v="3"/>
    <s v="TEC-AC-10000990"/>
    <x v="2"/>
    <s v="Accessories"/>
    <s v="Imation Bio 2GB USBÂ Flash Drive ImationÂ Corp"/>
    <n v="1049.44"/>
    <n v="8"/>
    <n v="0"/>
    <n v="440.76479999999998"/>
    <n v="2026"/>
    <x v="2"/>
    <n v="3"/>
    <s v="Q1"/>
    <n v="5"/>
    <n v="0.42"/>
  </r>
  <r>
    <n v="7101"/>
    <s v="US-2026-111815"/>
    <d v="2026-03-03T00:00:00"/>
    <d v="2026-03-10T00:00:00"/>
    <s v="Standard Class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399999999999"/>
    <n v="2026"/>
    <x v="2"/>
    <n v="3"/>
    <s v="Q1"/>
    <n v="7"/>
    <n v="0.43"/>
  </r>
  <r>
    <n v="7102"/>
    <s v="US-2026-119816"/>
    <d v="2026-03-04T00:00:00"/>
    <d v="2026-03-06T00:00:00"/>
    <s v="Second Class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"/>
    <n v="5"/>
    <n v="0.6"/>
    <n v="-77.625"/>
    <n v="2026"/>
    <x v="2"/>
    <n v="3"/>
    <s v="Q1"/>
    <n v="2"/>
    <n v="-0.75"/>
  </r>
  <r>
    <n v="7103"/>
    <s v="US-2026-110478"/>
    <d v="2026-03-04T00:00:00"/>
    <d v="2026-03-09T00:00:00"/>
    <s v="Standard Class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9"/>
    <n v="2026"/>
    <x v="2"/>
    <n v="3"/>
    <s v="Q1"/>
    <n v="5"/>
    <n v="0.28999999999999998"/>
  </r>
  <r>
    <n v="7104"/>
    <s v="US-2026-110478"/>
    <d v="2026-03-04T00:00:00"/>
    <d v="2026-03-09T00:00:00"/>
    <s v="Standard Class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97"/>
    <n v="2026"/>
    <x v="2"/>
    <n v="3"/>
    <s v="Q1"/>
    <n v="5"/>
    <n v="0.45999999999999996"/>
  </r>
  <r>
    <n v="7105"/>
    <s v="US-2026-119816"/>
    <d v="2026-03-04T00:00:00"/>
    <d v="2026-03-06T00:00:00"/>
    <s v="Second Class"/>
    <s v="TT-21460"/>
    <s v="Tonja Turnell"/>
    <x v="1"/>
    <s v="United States"/>
    <s v="Houston"/>
    <s v="Texas"/>
    <n v="77095"/>
    <x v="0"/>
    <s v="OFF-LA-10002381"/>
    <x v="0"/>
    <s v="Labels"/>
    <s v="Avery 497"/>
    <n v="2.464"/>
    <n v="1"/>
    <n v="0.2"/>
    <n v="0.86240000000000006"/>
    <n v="2026"/>
    <x v="2"/>
    <n v="3"/>
    <s v="Q1"/>
    <n v="2"/>
    <n v="0.35000000000000003"/>
  </r>
  <r>
    <n v="7106"/>
    <s v="US-2026-142174"/>
    <d v="2026-03-04T00:00:00"/>
    <d v="2026-03-09T00:00:00"/>
    <s v="Standard Class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  <n v="2026"/>
    <x v="2"/>
    <n v="3"/>
    <s v="Q1"/>
    <n v="5"/>
    <n v="0.36250000000000004"/>
  </r>
  <r>
    <n v="7107"/>
    <s v="US-2026-119816"/>
    <d v="2026-03-04T00:00:00"/>
    <d v="2026-03-06T00:00:00"/>
    <s v="Second Class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400000000000003"/>
    <n v="2026"/>
    <x v="2"/>
    <n v="3"/>
    <s v="Q1"/>
    <n v="2"/>
    <n v="7.4999999999999997E-2"/>
  </r>
  <r>
    <n v="7108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  <n v="2026"/>
    <x v="2"/>
    <n v="3"/>
    <s v="Q1"/>
    <n v="0"/>
    <n v="0.3"/>
  </r>
  <r>
    <n v="7109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  <n v="2026"/>
    <x v="2"/>
    <n v="3"/>
    <s v="Q1"/>
    <n v="0"/>
    <n v="0.49000000000000005"/>
  </r>
  <r>
    <n v="7110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0999999999992"/>
    <n v="2026"/>
    <x v="2"/>
    <n v="3"/>
    <s v="Q1"/>
    <n v="0"/>
    <n v="0.48999999999999994"/>
  </r>
  <r>
    <n v="7111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8"/>
    <n v="2026"/>
    <x v="2"/>
    <n v="3"/>
    <s v="Q1"/>
    <n v="0"/>
    <n v="0.48"/>
  </r>
  <r>
    <n v="7112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  <n v="2026"/>
    <x v="2"/>
    <n v="3"/>
    <s v="Q1"/>
    <n v="0"/>
    <n v="0.46"/>
  </r>
  <r>
    <n v="7113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8"/>
    <n v="2026"/>
    <x v="2"/>
    <n v="3"/>
    <s v="Q1"/>
    <n v="0"/>
    <n v="0.32"/>
  </r>
  <r>
    <n v="7114"/>
    <s v="US-2026-147753"/>
    <d v="2026-03-05T00:00:00"/>
    <d v="2026-03-05T00:00:00"/>
    <s v="Same Day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2"/>
    <n v="2026"/>
    <x v="2"/>
    <n v="3"/>
    <s v="Q1"/>
    <n v="0"/>
    <n v="0.47000000000000003"/>
  </r>
  <r>
    <n v="7115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600000000003"/>
    <n v="2026"/>
    <x v="2"/>
    <n v="3"/>
    <s v="Q1"/>
    <n v="0"/>
    <n v="0.26"/>
  </r>
  <r>
    <n v="7116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7000000000003"/>
    <n v="3"/>
    <n v="0"/>
    <n v="125.98739999999999"/>
    <n v="2026"/>
    <x v="2"/>
    <n v="3"/>
    <s v="Q1"/>
    <n v="0"/>
    <n v="0.41999999999999993"/>
  </r>
  <r>
    <n v="7117"/>
    <s v="US-2026-168193"/>
    <d v="2026-03-06T00:00:00"/>
    <d v="2026-03-11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100000000001"/>
    <n v="2026"/>
    <x v="2"/>
    <n v="3"/>
    <s v="Q1"/>
    <n v="5"/>
    <n v="0.23"/>
  </r>
  <r>
    <n v="7118"/>
    <s v="US-2026-148642"/>
    <d v="2026-03-06T00:00:00"/>
    <d v="2026-03-12T00:00:00"/>
    <s v="Standard Class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5999999999996"/>
    <n v="2026"/>
    <x v="2"/>
    <n v="3"/>
    <s v="Q1"/>
    <n v="6"/>
    <n v="7.4999999999999997E-2"/>
  </r>
  <r>
    <n v="7119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  <n v="2026"/>
    <x v="2"/>
    <n v="3"/>
    <s v="Q1"/>
    <n v="4"/>
    <n v="0.33999999999999997"/>
  </r>
  <r>
    <n v="7120"/>
    <s v="US-2026-119039"/>
    <d v="2026-03-06T00:00:00"/>
    <d v="2026-03-10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7999999999998"/>
    <n v="2026"/>
    <x v="2"/>
    <n v="3"/>
    <s v="Q1"/>
    <n v="4"/>
    <n v="0.36249999999999999"/>
  </r>
  <r>
    <n v="7121"/>
    <s v="US-2026-148642"/>
    <d v="2026-03-06T00:00:00"/>
    <d v="2026-03-12T00:00:00"/>
    <s v="Standard Class"/>
    <s v="DW-13540"/>
    <s v="Don Weiss"/>
    <x v="0"/>
    <s v="United States"/>
    <s v="Dallas"/>
    <s v="Texas"/>
    <n v="75220"/>
    <x v="0"/>
    <s v="OFF-LA-10000134"/>
    <x v="0"/>
    <s v="Labels"/>
    <s v="Avery 511"/>
    <n v="4.9279999999999999"/>
    <n v="2"/>
    <n v="0.2"/>
    <n v="1.7248000000000001"/>
    <n v="2026"/>
    <x v="2"/>
    <n v="3"/>
    <s v="Q1"/>
    <n v="6"/>
    <n v="0.35000000000000003"/>
  </r>
  <r>
    <n v="7122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  <n v="2026"/>
    <x v="2"/>
    <n v="3"/>
    <s v="Q1"/>
    <n v="4"/>
    <n v="0.49000000000000005"/>
  </r>
  <r>
    <n v="7123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  <n v="2026"/>
    <x v="2"/>
    <n v="3"/>
    <s v="Q1"/>
    <n v="4"/>
    <n v="0.49"/>
  </r>
  <r>
    <n v="7124"/>
    <s v="US-2026-168193"/>
    <d v="2026-03-06T00:00:00"/>
    <d v="2026-03-11T00:00:00"/>
    <s v="Second Class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8"/>
    <n v="2026"/>
    <x v="2"/>
    <n v="3"/>
    <s v="Q1"/>
    <n v="5"/>
    <n v="0.46"/>
  </r>
  <r>
    <n v="7125"/>
    <s v="US-2026-125101"/>
    <d v="2026-03-06T00:00:00"/>
    <d v="2026-03-10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  <n v="2026"/>
    <x v="2"/>
    <n v="3"/>
    <s v="Q1"/>
    <n v="4"/>
    <n v="0.25"/>
  </r>
  <r>
    <n v="7126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399999999999"/>
    <n v="2"/>
    <n v="0.2"/>
    <n v="23.2182"/>
    <n v="2026"/>
    <x v="2"/>
    <n v="3"/>
    <s v="Q1"/>
    <n v="4"/>
    <n v="0.1125"/>
  </r>
  <r>
    <n v="7127"/>
    <s v="US-2026-110884"/>
    <d v="2026-03-07T00:00:00"/>
    <d v="2026-03-12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  <n v="2026"/>
    <x v="2"/>
    <n v="3"/>
    <s v="Q1"/>
    <n v="5"/>
    <n v="0.34999999999999992"/>
  </r>
  <r>
    <n v="7128"/>
    <s v="US-2026-110884"/>
    <d v="2026-03-07T00:00:00"/>
    <d v="2026-03-12T00:00:00"/>
    <s v="Standard Class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  <n v="2026"/>
    <x v="2"/>
    <n v="3"/>
    <s v="Q1"/>
    <n v="5"/>
    <n v="0.45999999999999996"/>
  </r>
  <r>
    <n v="7129"/>
    <s v="US-2026-136672"/>
    <d v="2026-03-07T00:00:00"/>
    <d v="2026-03-12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80000000000004"/>
    <n v="2026"/>
    <x v="2"/>
    <n v="3"/>
    <s v="Q1"/>
    <n v="5"/>
    <n v="0.1"/>
  </r>
  <r>
    <n v="7130"/>
    <s v="US-2026-155698"/>
    <d v="2026-03-08T00:00:00"/>
    <d v="2026-03-11T00:00:00"/>
    <s v="First Class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  <n v="2026"/>
    <x v="2"/>
    <n v="3"/>
    <s v="Q1"/>
    <n v="3"/>
    <n v="0.26"/>
  </r>
  <r>
    <n v="7131"/>
    <s v="US-2026-104080"/>
    <d v="2026-03-08T00:00:00"/>
    <d v="2026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04"/>
    <n v="2026"/>
    <x v="2"/>
    <n v="3"/>
    <s v="Q1"/>
    <n v="7"/>
    <n v="0.26"/>
  </r>
  <r>
    <n v="7132"/>
    <s v="US-2026-104080"/>
    <d v="2026-03-08T00:00:00"/>
    <d v="2026-03-15T00:00:00"/>
    <s v="Standard Class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"/>
    <n v="5"/>
    <n v="0.2"/>
    <n v="64.2"/>
    <n v="2026"/>
    <x v="2"/>
    <n v="3"/>
    <s v="Q1"/>
    <n v="7"/>
    <n v="0.37500000000000006"/>
  </r>
  <r>
    <n v="7133"/>
    <s v="US-2026-155698"/>
    <d v="2026-03-08T00:00:00"/>
    <d v="2026-03-11T00:00:00"/>
    <s v="First Class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  <n v="2026"/>
    <x v="2"/>
    <n v="3"/>
    <s v="Q1"/>
    <n v="3"/>
    <n v="0.48000000000000004"/>
  </r>
  <r>
    <n v="7134"/>
    <s v="US-2026-147354"/>
    <d v="2026-03-09T00:00:00"/>
    <d v="2026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  <n v="2026"/>
    <x v="2"/>
    <n v="3"/>
    <s v="Q1"/>
    <n v="4"/>
    <n v="0.3125"/>
  </r>
  <r>
    <n v="7135"/>
    <s v="US-2026-102834"/>
    <d v="2026-03-09T00:00:00"/>
    <d v="2026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  <n v="2026"/>
    <x v="2"/>
    <n v="3"/>
    <s v="Q1"/>
    <n v="4"/>
    <n v="0.35"/>
  </r>
  <r>
    <n v="7136"/>
    <s v="US-2026-147354"/>
    <d v="2026-03-09T00:00:00"/>
    <d v="2026-03-13T00:00:00"/>
    <s v="Standard Class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399999999998"/>
    <n v="2"/>
    <n v="0.2"/>
    <n v="59.997999999999998"/>
    <n v="2026"/>
    <x v="2"/>
    <n v="3"/>
    <s v="Q1"/>
    <n v="4"/>
    <n v="0.125"/>
  </r>
  <r>
    <n v="7137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"/>
    <n v="2"/>
    <n v="0.2"/>
    <n v="11.516400000000001"/>
    <n v="2026"/>
    <x v="2"/>
    <n v="3"/>
    <s v="Q1"/>
    <n v="4"/>
    <n v="0.26250000000000001"/>
  </r>
  <r>
    <n v="7138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98"/>
    <n v="2026"/>
    <x v="2"/>
    <n v="3"/>
    <s v="Q1"/>
    <n v="4"/>
    <n v="7.4999999999999997E-2"/>
  </r>
  <r>
    <n v="7139"/>
    <s v="US-2026-132290"/>
    <d v="2026-03-10T00:00:00"/>
    <d v="2026-03-14T00:00:00"/>
    <s v="Standard Class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  <n v="2026"/>
    <x v="2"/>
    <n v="3"/>
    <s v="Q1"/>
    <n v="4"/>
    <n v="-0.18571428571428569"/>
  </r>
  <r>
    <n v="7140"/>
    <s v="US-2026-155824"/>
    <d v="2026-03-10T00:00:00"/>
    <d v="2026-03-15T00:00:00"/>
    <s v="Standard Class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98"/>
    <n v="2026"/>
    <x v="2"/>
    <n v="3"/>
    <s v="Q1"/>
    <n v="5"/>
    <n v="7.4999999999999997E-2"/>
  </r>
  <r>
    <n v="7141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04"/>
    <n v="2026"/>
    <x v="2"/>
    <n v="3"/>
    <s v="Q1"/>
    <n v="4"/>
    <n v="0.11249999999999981"/>
  </r>
  <r>
    <n v="7142"/>
    <s v="US-2026-155824"/>
    <d v="2026-03-10T00:00:00"/>
    <d v="2026-03-15T00:00:00"/>
    <s v="Standard Class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1"/>
    <n v="4"/>
    <n v="0.7"/>
    <n v="-10.0372"/>
    <n v="2026"/>
    <x v="2"/>
    <n v="3"/>
    <s v="Q1"/>
    <n v="5"/>
    <n v="-0.76666666666666661"/>
  </r>
  <r>
    <n v="7143"/>
    <s v="US-2026-140494"/>
    <d v="2026-03-10T00:00:00"/>
    <d v="2026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s v="MaxellÂ LTO Ultrium - 800 GB"/>
    <n v="111.96"/>
    <n v="4"/>
    <n v="0"/>
    <n v="21.272400000000001"/>
    <n v="2026"/>
    <x v="2"/>
    <n v="3"/>
    <s v="Q1"/>
    <n v="5"/>
    <n v="0.19000000000000003"/>
  </r>
  <r>
    <n v="7144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89999999999996"/>
    <n v="2026"/>
    <x v="2"/>
    <n v="3"/>
    <s v="Q1"/>
    <n v="4"/>
    <n v="-0.23333333333333334"/>
  </r>
  <r>
    <n v="7145"/>
    <s v="US-2026-130967"/>
    <d v="2026-03-10T00:00:00"/>
    <d v="2026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4"/>
    <n v="2026"/>
    <x v="2"/>
    <n v="3"/>
    <s v="Q1"/>
    <n v="6"/>
    <n v="-0.2"/>
  </r>
  <r>
    <n v="7146"/>
    <s v="US-2026-133081"/>
    <d v="2026-03-11T00:00:00"/>
    <d v="2026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"/>
    <n v="2026"/>
    <x v="2"/>
    <n v="3"/>
    <s v="Q1"/>
    <n v="4"/>
    <n v="0.44"/>
  </r>
  <r>
    <n v="7147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02"/>
    <n v="2026"/>
    <x v="2"/>
    <n v="3"/>
    <s v="Q1"/>
    <n v="5"/>
    <n v="-0.3"/>
  </r>
  <r>
    <n v="7148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8000000000003"/>
    <n v="2026"/>
    <x v="2"/>
    <n v="3"/>
    <s v="Q1"/>
    <n v="5"/>
    <n v="-0.7"/>
  </r>
  <r>
    <n v="7149"/>
    <s v="US-2026-147291"/>
    <d v="2026-03-11T00:00:00"/>
    <d v="2026-03-17T00:00:00"/>
    <s v="Standard Class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40000000001"/>
    <n v="2026"/>
    <x v="2"/>
    <n v="3"/>
    <s v="Q1"/>
    <n v="6"/>
    <n v="0.47000000000000003"/>
  </r>
  <r>
    <n v="7150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"/>
    <n v="2026"/>
    <x v="2"/>
    <n v="3"/>
    <s v="Q1"/>
    <n v="5"/>
    <n v="7.4999999999999997E-2"/>
  </r>
  <r>
    <n v="7151"/>
    <s v="US-2026-133081"/>
    <d v="2026-03-11T00:00:00"/>
    <d v="2026-03-15T00:00:00"/>
    <s v="Standard Class"/>
    <s v="PV-18985"/>
    <s v="Paul Van Hugh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"/>
    <n v="2026"/>
    <x v="2"/>
    <n v="3"/>
    <s v="Q1"/>
    <n v="4"/>
    <n v="0.38999999999999996"/>
  </r>
  <r>
    <n v="7152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5"/>
    <n v="5"/>
    <n v="0.4"/>
    <n v="-181.26499999999999"/>
    <n v="2026"/>
    <x v="2"/>
    <n v="3"/>
    <s v="Q1"/>
    <n v="5"/>
    <n v="-0.23333333333333331"/>
  </r>
  <r>
    <n v="7153"/>
    <s v="US-2026-152786"/>
    <d v="2026-03-12T00:00:00"/>
    <d v="2026-03-17T00:00:00"/>
    <s v="Standard Class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09999999999997"/>
    <n v="9"/>
    <n v="0"/>
    <n v="18.5886"/>
    <n v="2026"/>
    <x v="2"/>
    <n v="3"/>
    <s v="Q1"/>
    <n v="5"/>
    <n v="0.46"/>
  </r>
  <r>
    <n v="7154"/>
    <s v="US-2026-116288"/>
    <d v="2026-03-12T00:00:00"/>
    <d v="2026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  <n v="2026"/>
    <x v="2"/>
    <n v="3"/>
    <s v="Q1"/>
    <n v="5"/>
    <n v="3.9999999999999959E-2"/>
  </r>
  <r>
    <n v="7155"/>
    <s v="US-2026-159352"/>
    <d v="2026-03-12T00:00:00"/>
    <d v="2026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  <n v="2026"/>
    <x v="2"/>
    <n v="3"/>
    <s v="Q1"/>
    <n v="5"/>
    <n v="0.45999999999999996"/>
  </r>
  <r>
    <n v="7156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8"/>
    <n v="2026"/>
    <x v="2"/>
    <n v="3"/>
    <s v="Q1"/>
    <n v="0"/>
    <n v="-2.8571428571428571E-2"/>
  </r>
  <r>
    <n v="7157"/>
    <s v="US-2026-153843"/>
    <d v="2026-03-13T00:00:00"/>
    <d v="2026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  <n v="2026"/>
    <x v="2"/>
    <n v="3"/>
    <s v="Q1"/>
    <n v="2"/>
    <n v="0.25999999999999995"/>
  </r>
  <r>
    <n v="7158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"/>
    <n v="4"/>
    <n v="0.2"/>
    <n v="2.1888000000000001"/>
    <n v="2026"/>
    <x v="2"/>
    <n v="3"/>
    <s v="Q1"/>
    <n v="0"/>
    <n v="0.1125"/>
  </r>
  <r>
    <n v="7159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"/>
    <n v="5"/>
    <n v="0.2"/>
    <n v="1.86"/>
    <n v="2026"/>
    <x v="2"/>
    <n v="3"/>
    <s v="Q1"/>
    <n v="0"/>
    <n v="6.25E-2"/>
  </r>
  <r>
    <n v="7160"/>
    <s v="US-2026-107713"/>
    <d v="2026-03-13T00:00:00"/>
    <d v="2026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1000000000006"/>
    <n v="2026"/>
    <x v="2"/>
    <n v="3"/>
    <s v="Q1"/>
    <n v="4"/>
    <n v="0.47000000000000003"/>
  </r>
  <r>
    <n v="7161"/>
    <s v="US-2026-153843"/>
    <d v="2026-03-13T00:00:00"/>
    <d v="2026-03-15T00:00:00"/>
    <s v="First Class"/>
    <s v="SC-20380"/>
    <s v="Shahid Collister"/>
    <x v="0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  <n v="2026"/>
    <x v="2"/>
    <n v="3"/>
    <s v="Q1"/>
    <n v="2"/>
    <n v="0.5"/>
  </r>
  <r>
    <n v="7162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"/>
    <n v="2026"/>
    <x v="2"/>
    <n v="3"/>
    <s v="Q1"/>
    <n v="5"/>
    <n v="0.48"/>
  </r>
  <r>
    <n v="7163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2"/>
    <n v="2026"/>
    <x v="2"/>
    <n v="3"/>
    <s v="Q1"/>
    <n v="5"/>
    <n v="0.48"/>
  </r>
  <r>
    <n v="7164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"/>
    <n v="3"/>
    <n v="0.2"/>
    <n v="5.6375999999999999"/>
    <n v="2026"/>
    <x v="2"/>
    <n v="3"/>
    <s v="Q1"/>
    <n v="0"/>
    <n v="0.36249999999999999"/>
  </r>
  <r>
    <n v="7165"/>
    <s v="US-2026-153843"/>
    <d v="2026-03-13T00:00:00"/>
    <d v="2026-03-15T00:00:00"/>
    <s v="First Class"/>
    <s v="SC-20380"/>
    <s v="Shahid Collister"/>
    <x v="0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  <n v="2026"/>
    <x v="2"/>
    <n v="3"/>
    <s v="Q1"/>
    <n v="2"/>
    <n v="0.45999999999999996"/>
  </r>
  <r>
    <n v="7166"/>
    <s v="US-2026-166296"/>
    <d v="2026-03-13T00:00:00"/>
    <d v="2026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5"/>
    <n v="3"/>
    <n v="0"/>
    <n v="150.98400000000001"/>
    <n v="2026"/>
    <x v="2"/>
    <n v="3"/>
    <s v="Q1"/>
    <n v="6"/>
    <n v="0.48000000000000004"/>
  </r>
  <r>
    <n v="7167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3999999999999"/>
    <n v="2026"/>
    <x v="2"/>
    <n v="3"/>
    <s v="Q1"/>
    <n v="5"/>
    <n v="0.28000000000000003"/>
  </r>
  <r>
    <n v="7168"/>
    <s v="US-2026-105851"/>
    <d v="2026-03-13T00:00:00"/>
    <d v="2026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  <n v="2026"/>
    <x v="2"/>
    <n v="3"/>
    <s v="Q1"/>
    <n v="7"/>
    <n v="-0.22499999999999998"/>
  </r>
  <r>
    <n v="7169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"/>
    <n v="5"/>
    <n v="0"/>
    <n v="88.129499999999993"/>
    <n v="2026"/>
    <x v="2"/>
    <n v="3"/>
    <s v="Q1"/>
    <n v="5"/>
    <n v="0.41"/>
  </r>
  <r>
    <n v="7170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39999999998"/>
    <n v="2026"/>
    <x v="2"/>
    <n v="3"/>
    <s v="Q1"/>
    <n v="0"/>
    <n v="0.35"/>
  </r>
  <r>
    <n v="7171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  <n v="2026"/>
    <x v="2"/>
    <n v="3"/>
    <s v="Q1"/>
    <n v="0"/>
    <n v="4.2857142857142767E-2"/>
  </r>
  <r>
    <n v="7172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"/>
    <n v="1"/>
    <n v="0.2"/>
    <n v="-7.3014999999999999"/>
    <n v="2026"/>
    <x v="2"/>
    <n v="3"/>
    <s v="Q1"/>
    <n v="0"/>
    <n v="-0.21249999999999999"/>
  </r>
  <r>
    <n v="7173"/>
    <s v="US-2026-146906"/>
    <d v="2026-03-13T00:00:00"/>
    <d v="2026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  <n v="2026"/>
    <x v="2"/>
    <n v="3"/>
    <s v="Q1"/>
    <n v="4"/>
    <n v="0.25"/>
  </r>
  <r>
    <n v="7174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  <n v="2026"/>
    <x v="2"/>
    <n v="3"/>
    <s v="Q1"/>
    <n v="5"/>
    <n v="0.35"/>
  </r>
  <r>
    <n v="7175"/>
    <s v="US-2026-162474"/>
    <d v="2026-03-13T00:00:00"/>
    <d v="2026-03-16T00:00:00"/>
    <s v="First Class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"/>
    <n v="1"/>
    <n v="0.2"/>
    <n v="2.5973999999999999"/>
    <n v="2026"/>
    <x v="2"/>
    <n v="3"/>
    <s v="Q1"/>
    <n v="3"/>
    <n v="0.32500000000000001"/>
  </r>
  <r>
    <n v="7176"/>
    <s v="CA-2026-139675"/>
    <d v="2026-03-13T00:00:00"/>
    <d v="2026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  <n v="2026"/>
    <x v="2"/>
    <n v="3"/>
    <s v="Q1"/>
    <n v="5"/>
    <n v="0.1124964486308106"/>
  </r>
  <r>
    <n v="7177"/>
    <s v="CA-2026-139675"/>
    <d v="2026-03-13T00:00:00"/>
    <d v="2026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  <n v="2026"/>
    <x v="2"/>
    <n v="3"/>
    <s v="Q1"/>
    <n v="5"/>
    <n v="0.27999145716377838"/>
  </r>
  <r>
    <n v="7178"/>
    <s v="US-2026-114370"/>
    <d v="2026-03-14T00:00:00"/>
    <d v="2026-03-17T00:00:00"/>
    <s v="Second Class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"/>
    <n v="2"/>
    <n v="0.2"/>
    <n v="4.9615999999999998"/>
    <n v="2026"/>
    <x v="2"/>
    <n v="3"/>
    <s v="Q1"/>
    <n v="3"/>
    <n v="9.9999999999999992E-2"/>
  </r>
  <r>
    <n v="7179"/>
    <s v="US-2026-161172"/>
    <d v="2026-03-16T00:00:00"/>
    <d v="2026-03-16T00:00:00"/>
    <s v="Same Day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898"/>
    <n v="2026"/>
    <x v="2"/>
    <n v="3"/>
    <s v="Q1"/>
    <n v="0"/>
    <n v="0.1499999999999998"/>
  </r>
  <r>
    <n v="7180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6999999999999"/>
    <n v="3"/>
    <n v="0"/>
    <n v="54.8613"/>
    <n v="2026"/>
    <x v="2"/>
    <n v="3"/>
    <s v="Q1"/>
    <n v="5"/>
    <n v="0.39"/>
  </r>
  <r>
    <n v="7181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99"/>
    <n v="2026"/>
    <x v="2"/>
    <n v="3"/>
    <s v="Q1"/>
    <n v="5"/>
    <n v="0.35"/>
  </r>
  <r>
    <n v="7182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8"/>
    <n v="2026"/>
    <x v="2"/>
    <n v="3"/>
    <s v="Q1"/>
    <n v="5"/>
    <n v="0.32500000000000001"/>
  </r>
  <r>
    <n v="7183"/>
    <s v="US-2026-161172"/>
    <d v="2026-03-16T00:00:00"/>
    <d v="2026-03-16T00:00:00"/>
    <s v="Same Day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29999999999996"/>
    <n v="3"/>
    <n v="0.7"/>
    <n v="-3.4620000000000002"/>
    <n v="2026"/>
    <x v="2"/>
    <n v="3"/>
    <s v="Q1"/>
    <n v="0"/>
    <n v="-0.66666666666666674"/>
  </r>
  <r>
    <n v="7184"/>
    <s v="US-2026-101539"/>
    <d v="2026-03-16T00:00:00"/>
    <d v="2026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3999999999998"/>
    <n v="2026"/>
    <x v="2"/>
    <n v="3"/>
    <s v="Q1"/>
    <n v="2"/>
    <n v="0.47999999999999993"/>
  </r>
  <r>
    <n v="7185"/>
    <s v="US-2026-161172"/>
    <d v="2026-03-16T00:00:00"/>
    <d v="2026-03-16T00:00:00"/>
    <s v="Same Day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3999999999997"/>
    <n v="2"/>
    <n v="0.2"/>
    <n v="3.3889999999999998"/>
    <n v="2026"/>
    <x v="2"/>
    <n v="3"/>
    <s v="Q1"/>
    <n v="0"/>
    <n v="6.25E-2"/>
  </r>
  <r>
    <n v="7186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  <n v="2026"/>
    <x v="2"/>
    <n v="3"/>
    <s v="Q1"/>
    <n v="5"/>
    <n v="0.26"/>
  </r>
  <r>
    <n v="7187"/>
    <s v="US-2026-101539"/>
    <d v="2026-03-16T00:00:00"/>
    <d v="2026-03-18T00:00:00"/>
    <s v="Second Class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4000000000001"/>
    <n v="2026"/>
    <x v="2"/>
    <n v="3"/>
    <s v="Q1"/>
    <n v="2"/>
    <n v="0.04"/>
  </r>
  <r>
    <n v="7188"/>
    <s v="US-2026-161172"/>
    <d v="2026-03-16T00:00:00"/>
    <d v="2026-03-16T00:00:00"/>
    <s v="Same Day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  <n v="2026"/>
    <x v="2"/>
    <n v="3"/>
    <s v="Q1"/>
    <n v="0"/>
    <n v="0.27500000000000002"/>
  </r>
  <r>
    <n v="7189"/>
    <s v="US-2026-152135"/>
    <d v="2026-03-16T00:00:00"/>
    <d v="2026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01"/>
    <n v="2026"/>
    <x v="2"/>
    <n v="3"/>
    <s v="Q1"/>
    <n v="2"/>
    <n v="-0.18333333333333335"/>
  </r>
  <r>
    <n v="7190"/>
    <s v="US-2026-101539"/>
    <d v="2026-03-16T00:00:00"/>
    <d v="2026-03-18T00:00:00"/>
    <s v="Second Class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"/>
    <n v="3"/>
    <n v="0.2"/>
    <n v="49.498199999999997"/>
    <n v="2026"/>
    <x v="2"/>
    <n v="3"/>
    <s v="Q1"/>
    <n v="2"/>
    <n v="7.4999999999999997E-2"/>
  </r>
  <r>
    <n v="7191"/>
    <s v="US-2026-161172"/>
    <d v="2026-03-16T00:00:00"/>
    <d v="2026-03-16T00:00:00"/>
    <s v="Same Day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59999999999999"/>
    <n v="2026"/>
    <x v="2"/>
    <n v="3"/>
    <s v="Q1"/>
    <n v="0"/>
    <n v="-0.16666666666666669"/>
  </r>
  <r>
    <n v="7192"/>
    <s v="CA-2026-130494"/>
    <d v="2026-03-16T00:00:00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  <n v="2026"/>
    <x v="2"/>
    <n v="3"/>
    <s v="Q1"/>
    <n v="5"/>
    <n v="0.39"/>
  </r>
  <r>
    <n v="7193"/>
    <s v="CA-2026-130494"/>
    <d v="2026-03-16T00:00:00"/>
    <d v="2026-03-21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  <n v="2026"/>
    <x v="2"/>
    <n v="3"/>
    <s v="Q1"/>
    <n v="5"/>
    <n v="0.35"/>
  </r>
  <r>
    <n v="7194"/>
    <s v="CA-2026-130494"/>
    <d v="2026-03-16T00:00:00"/>
    <d v="2026-03-21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  <n v="2026"/>
    <x v="2"/>
    <n v="3"/>
    <s v="Q1"/>
    <n v="5"/>
    <n v="0.32500000000000001"/>
  </r>
  <r>
    <n v="7195"/>
    <s v="CA-2026-130494"/>
    <d v="2026-03-16T00:00:00"/>
    <d v="2026-03-21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  <n v="2026"/>
    <x v="2"/>
    <n v="3"/>
    <s v="Q1"/>
    <n v="5"/>
    <n v="0.26"/>
  </r>
  <r>
    <n v="7196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1"/>
    <n v="6"/>
    <n v="0"/>
    <n v="22.457999999999998"/>
    <n v="2026"/>
    <x v="2"/>
    <n v="3"/>
    <s v="Q1"/>
    <n v="5"/>
    <n v="0.37999999999999995"/>
  </r>
  <r>
    <n v="7197"/>
    <s v="US-2026-129567"/>
    <d v="2026-03-17T00:00:00"/>
    <d v="2026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  <n v="2026"/>
    <x v="2"/>
    <n v="3"/>
    <s v="Q1"/>
    <n v="4"/>
    <n v="0.33750000000000002"/>
  </r>
  <r>
    <n v="7198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1000000000001"/>
    <n v="2026"/>
    <x v="2"/>
    <n v="3"/>
    <s v="Q1"/>
    <n v="5"/>
    <n v="0.33750000000000002"/>
  </r>
  <r>
    <n v="7199"/>
    <s v="US-2026-142867"/>
    <d v="2026-03-17T00:00:00"/>
    <d v="2026-03-21T00:00:00"/>
    <s v="Standard Class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6"/>
    <n v="6"/>
    <n v="0.8"/>
    <n v="-22.041599999999999"/>
    <n v="2026"/>
    <x v="2"/>
    <n v="3"/>
    <s v="Q1"/>
    <n v="4"/>
    <n v="-1.5999999999999999"/>
  </r>
  <r>
    <n v="7200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  <n v="2026"/>
    <x v="2"/>
    <n v="3"/>
    <s v="Q1"/>
    <n v="5"/>
    <n v="0.48"/>
  </r>
  <r>
    <n v="7201"/>
    <s v="US-2026-129224"/>
    <d v="2026-03-17T00:00:00"/>
    <d v="2026-03-23T00:00:00"/>
    <s v="Standard Class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  <n v="2026"/>
    <x v="2"/>
    <n v="3"/>
    <s v="Q1"/>
    <n v="6"/>
    <n v="0.36250000000000004"/>
  </r>
  <r>
    <n v="7202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7000000000002"/>
    <n v="2026"/>
    <x v="2"/>
    <n v="3"/>
    <s v="Q1"/>
    <n v="5"/>
    <n v="0.47000000000000003"/>
  </r>
  <r>
    <n v="7203"/>
    <s v="US-2026-142867"/>
    <d v="2026-03-17T00:00:00"/>
    <d v="2026-03-21T00:00:00"/>
    <s v="Standard Class"/>
    <s v="PO-19180"/>
    <s v="Philisse Overcash"/>
    <x v="1"/>
    <s v="United States"/>
    <s v="Houston"/>
    <s v="Texas"/>
    <n v="77095"/>
    <x v="0"/>
    <s v="OFF-PA-10004610"/>
    <x v="0"/>
    <s v="Paper"/>
    <s v="Xerox 1900"/>
    <n v="10.272"/>
    <n v="3"/>
    <n v="0.2"/>
    <n v="3.21"/>
    <n v="2026"/>
    <x v="2"/>
    <n v="3"/>
    <s v="Q1"/>
    <n v="4"/>
    <n v="0.3125"/>
  </r>
  <r>
    <n v="7204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4"/>
    <n v="2026"/>
    <x v="2"/>
    <n v="3"/>
    <s v="Q1"/>
    <n v="5"/>
    <n v="0.26"/>
  </r>
  <r>
    <n v="7205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799999999999"/>
    <n v="2026"/>
    <x v="2"/>
    <n v="3"/>
    <s v="Q1"/>
    <n v="5"/>
    <n v="0.26"/>
  </r>
  <r>
    <n v="7206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  <n v="2026"/>
    <x v="2"/>
    <n v="3"/>
    <s v="Q1"/>
    <n v="5"/>
    <n v="0.32"/>
  </r>
  <r>
    <n v="7207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9"/>
    <n v="2026"/>
    <x v="2"/>
    <n v="3"/>
    <s v="Q1"/>
    <n v="5"/>
    <n v="0.19"/>
  </r>
  <r>
    <n v="7208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7"/>
    <n v="6"/>
    <n v="0"/>
    <n v="31.122"/>
    <n v="2026"/>
    <x v="2"/>
    <n v="3"/>
    <s v="Q1"/>
    <n v="5"/>
    <n v="0.26"/>
  </r>
  <r>
    <n v="7209"/>
    <s v="US-2026-119438"/>
    <d v="2026-03-18T00:00:00"/>
    <d v="2026-03-23T00:00:00"/>
    <s v="Standard Class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2"/>
    <n v="2026"/>
    <x v="2"/>
    <n v="3"/>
    <s v="Q1"/>
    <n v="5"/>
    <n v="-0.5"/>
  </r>
  <r>
    <n v="7210"/>
    <s v="US-2026-122007"/>
    <d v="2026-03-18T00:00:00"/>
    <d v="2026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9"/>
    <n v="2026"/>
    <x v="2"/>
    <n v="3"/>
    <s v="Q1"/>
    <n v="2"/>
    <n v="0.28999999999999998"/>
  </r>
  <r>
    <n v="7211"/>
    <s v="US-2026-119438"/>
    <d v="2026-03-18T00:00:00"/>
    <d v="2026-03-23T00:00:00"/>
    <s v="Standard Class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80000000000002"/>
    <n v="3"/>
    <n v="0.8"/>
    <n v="-7.3920000000000003"/>
    <n v="2026"/>
    <x v="2"/>
    <n v="3"/>
    <s v="Q1"/>
    <n v="5"/>
    <n v="-2.75"/>
  </r>
  <r>
    <n v="7212"/>
    <s v="US-2026-160087"/>
    <d v="2026-03-18T00:00:00"/>
    <d v="2026-03-22T00:00:00"/>
    <s v="Standard Class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7999999999998"/>
    <n v="2026"/>
    <x v="2"/>
    <n v="3"/>
    <s v="Q1"/>
    <n v="4"/>
    <n v="0.27499999999999997"/>
  </r>
  <r>
    <n v="7213"/>
    <s v="US-2026-143084"/>
    <d v="2026-03-18T00:00:00"/>
    <d v="2026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9"/>
    <n v="5"/>
    <n v="0"/>
    <n v="3.7530000000000001"/>
    <n v="2026"/>
    <x v="2"/>
    <n v="3"/>
    <s v="Q1"/>
    <n v="4"/>
    <n v="0.27"/>
  </r>
  <r>
    <n v="7214"/>
    <s v="US-2026-148145"/>
    <d v="2026-03-18T00:00:00"/>
    <d v="2026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  <n v="2026"/>
    <x v="2"/>
    <n v="3"/>
    <s v="Q1"/>
    <n v="5"/>
    <n v="0.45999999999999996"/>
  </r>
  <r>
    <n v="7215"/>
    <s v="US-2026-119438"/>
    <d v="2026-03-18T00:00:00"/>
    <d v="2026-03-23T00:00:00"/>
    <s v="Standard Class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4"/>
    <n v="3"/>
    <n v="0.8"/>
    <n v="-320.23950000000002"/>
    <n v="2026"/>
    <x v="2"/>
    <n v="3"/>
    <s v="Q1"/>
    <n v="5"/>
    <n v="-1.7500000000000002"/>
  </r>
  <r>
    <n v="7216"/>
    <s v="US-2026-143084"/>
    <d v="2026-03-18T00:00:00"/>
    <d v="2026-03-22T00:00:00"/>
    <s v="Standard Class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19999999999994"/>
    <n v="2026"/>
    <x v="2"/>
    <n v="3"/>
    <s v="Q1"/>
    <n v="4"/>
    <n v="0.48"/>
  </r>
  <r>
    <n v="7217"/>
    <s v="US-2026-119438"/>
    <d v="2026-03-18T00:00:00"/>
    <d v="2026-03-23T00:00:00"/>
    <s v="Standard Class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5999999999999"/>
    <n v="3"/>
    <n v="0.2"/>
    <n v="4.5201000000000002"/>
    <n v="2026"/>
    <x v="2"/>
    <n v="3"/>
    <s v="Q1"/>
    <n v="5"/>
    <n v="0.16250000000000001"/>
  </r>
  <r>
    <n v="7218"/>
    <s v="US-2026-162075"/>
    <d v="2026-03-18T00:00:00"/>
    <d v="2026-03-24T00:00:00"/>
    <s v="Standard Class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1"/>
    <n v="2026"/>
    <x v="2"/>
    <n v="3"/>
    <s v="Q1"/>
    <n v="6"/>
    <n v="8.7500000000000008E-2"/>
  </r>
  <r>
    <n v="7219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  <n v="2026"/>
    <x v="2"/>
    <n v="3"/>
    <s v="Q1"/>
    <n v="3"/>
    <n v="0.41000000000000003"/>
  </r>
  <r>
    <n v="7220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904"/>
    <n v="2026"/>
    <x v="2"/>
    <n v="3"/>
    <s v="Q1"/>
    <n v="3"/>
    <n v="1.2499999999999987E-2"/>
  </r>
  <r>
    <n v="7221"/>
    <s v="US-2026-140515"/>
    <d v="2026-03-19T00:00:00"/>
    <d v="2026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6"/>
    <n v="7"/>
    <n v="0"/>
    <n v="106.7808"/>
    <n v="2026"/>
    <x v="2"/>
    <n v="3"/>
    <s v="Q1"/>
    <n v="5"/>
    <n v="0.27999999999999997"/>
  </r>
  <r>
    <n v="7222"/>
    <s v="US-2026-166499"/>
    <d v="2026-03-19T00:00:00"/>
    <d v="2026-03-20T00:00:00"/>
    <s v="First Class"/>
    <s v="VG-21805"/>
    <s v="Vivek Grady"/>
    <x v="2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2"/>
    <n v="2026"/>
    <x v="2"/>
    <n v="3"/>
    <s v="Q1"/>
    <n v="1"/>
    <n v="0.27"/>
  </r>
  <r>
    <n v="7223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5999999999999"/>
    <n v="7"/>
    <n v="0.2"/>
    <n v="9.2798999999999996"/>
    <n v="2026"/>
    <x v="2"/>
    <n v="3"/>
    <s v="Q1"/>
    <n v="3"/>
    <n v="0.33750000000000002"/>
  </r>
  <r>
    <n v="7224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1"/>
    <n v="2"/>
    <n v="0.2"/>
    <n v="5.1184000000000003"/>
    <n v="2026"/>
    <x v="2"/>
    <n v="3"/>
    <s v="Q1"/>
    <n v="3"/>
    <n v="0.35000000000000003"/>
  </r>
  <r>
    <n v="7225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9"/>
    <n v="2026"/>
    <x v="2"/>
    <n v="3"/>
    <s v="Q1"/>
    <n v="3"/>
    <n v="0.33749999999999997"/>
  </r>
  <r>
    <n v="7226"/>
    <s v="US-2026-104955"/>
    <d v="2026-03-19T00:00:00"/>
    <d v="2026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  <n v="2026"/>
    <x v="2"/>
    <n v="3"/>
    <s v="Q1"/>
    <n v="5"/>
    <n v="0.46"/>
  </r>
  <r>
    <n v="7227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400000000001"/>
    <n v="2026"/>
    <x v="2"/>
    <n v="3"/>
    <s v="Q1"/>
    <n v="3"/>
    <n v="0.11"/>
  </r>
  <r>
    <n v="7228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799999999997"/>
    <n v="2026"/>
    <x v="2"/>
    <n v="3"/>
    <s v="Q1"/>
    <n v="3"/>
    <n v="0.43"/>
  </r>
  <r>
    <n v="7229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"/>
    <n v="2026"/>
    <x v="2"/>
    <n v="3"/>
    <s v="Q1"/>
    <n v="3"/>
    <n v="-0.19999999999999998"/>
  </r>
  <r>
    <n v="7230"/>
    <s v="CA-2026-115483"/>
    <d v="2026-03-19T00:00:00"/>
    <d v="2026-03-21T00:00:00"/>
    <s v="Second Class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  <n v="2026"/>
    <x v="2"/>
    <n v="3"/>
    <s v="Q1"/>
    <n v="2"/>
    <n v="-1.3666666666666667"/>
  </r>
  <r>
    <n v="7231"/>
    <s v="US-2026-154214"/>
    <d v="2026-03-20T00:00:00"/>
    <d v="2026-03-25T00:00:00"/>
    <s v="Second Class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  <n v="2026"/>
    <x v="2"/>
    <n v="3"/>
    <s v="Q1"/>
    <n v="5"/>
    <n v="0.47"/>
  </r>
  <r>
    <n v="7232"/>
    <s v="US-2026-122763"/>
    <d v="2026-03-20T00:00:00"/>
    <d v="2026-03-20T00:00:00"/>
    <s v="Same Day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9"/>
    <n v="2026"/>
    <x v="2"/>
    <n v="3"/>
    <s v="Q1"/>
    <n v="0"/>
    <n v="0.33749999999999997"/>
  </r>
  <r>
    <n v="7233"/>
    <s v="US-2026-143770"/>
    <d v="2026-03-20T00:00:00"/>
    <d v="2026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s v="Xerox 1988"/>
    <n v="61.96"/>
    <n v="2"/>
    <n v="0"/>
    <n v="27.882000000000001"/>
    <n v="2026"/>
    <x v="2"/>
    <n v="3"/>
    <s v="Q1"/>
    <n v="4"/>
    <n v="0.45"/>
  </r>
  <r>
    <n v="7234"/>
    <s v="US-2026-122763"/>
    <d v="2026-03-20T00:00:00"/>
    <d v="2026-03-20T00:00:00"/>
    <s v="Same Day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4"/>
    <n v="2026"/>
    <x v="2"/>
    <n v="3"/>
    <s v="Q1"/>
    <n v="0"/>
    <n v="0.375"/>
  </r>
  <r>
    <n v="7235"/>
    <s v="US-2026-165491"/>
    <d v="2026-03-20T00:00:00"/>
    <d v="2026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s v="ImationÂ SecureÂ DriveÂ + Hardware Encrypted USBÂ flash driveÂ - 16 GB"/>
    <n v="265.93"/>
    <n v="7"/>
    <n v="0"/>
    <n v="63.8232"/>
    <n v="2026"/>
    <x v="2"/>
    <n v="3"/>
    <s v="Q1"/>
    <n v="4"/>
    <n v="0.24"/>
  </r>
  <r>
    <n v="7236"/>
    <s v="US-2026-143770"/>
    <d v="2026-03-20T00:00:00"/>
    <d v="2026-03-24T00:00:00"/>
    <s v="Standard Class"/>
    <s v="RD-19720"/>
    <s v="Roger Demir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"/>
    <n v="2026"/>
    <x v="2"/>
    <n v="3"/>
    <s v="Q1"/>
    <n v="4"/>
    <n v="0.16"/>
  </r>
  <r>
    <n v="7237"/>
    <s v="US-2026-119452"/>
    <d v="2026-03-21T00:00:00"/>
    <d v="2026-03-27T00:00:00"/>
    <s v="Standard Class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99"/>
    <n v="2026"/>
    <x v="2"/>
    <n v="3"/>
    <s v="Q1"/>
    <n v="6"/>
    <n v="0.28999999999999998"/>
  </r>
  <r>
    <n v="7238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  <n v="2026"/>
    <x v="2"/>
    <n v="3"/>
    <s v="Q1"/>
    <n v="4"/>
    <n v="0.28999999999999998"/>
  </r>
  <r>
    <n v="7239"/>
    <s v="US-2026-156272"/>
    <d v="2026-03-21T00:00:00"/>
    <d v="2026-03-27T00:00:00"/>
    <s v="Standard Class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8"/>
    <n v="2026"/>
    <x v="2"/>
    <n v="3"/>
    <s v="Q1"/>
    <n v="6"/>
    <n v="0.125"/>
  </r>
  <r>
    <n v="7240"/>
    <s v="US-2026-108539"/>
    <d v="2026-03-21T00:00:00"/>
    <d v="2026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9"/>
    <n v="2026"/>
    <x v="2"/>
    <n v="3"/>
    <s v="Q1"/>
    <n v="2"/>
    <n v="0.33749999999999997"/>
  </r>
  <r>
    <n v="7241"/>
    <s v="US-2026-108539"/>
    <d v="2026-03-21T00:00:00"/>
    <d v="2026-03-23T00:00:00"/>
    <s v="Second Class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8000000000002"/>
    <n v="2026"/>
    <x v="2"/>
    <n v="3"/>
    <s v="Q1"/>
    <n v="2"/>
    <n v="0.36249999999999999"/>
  </r>
  <r>
    <n v="7242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  <n v="2026"/>
    <x v="2"/>
    <n v="3"/>
    <s v="Q1"/>
    <n v="4"/>
    <n v="0.33749999999999997"/>
  </r>
  <r>
    <n v="7243"/>
    <s v="US-2026-117156"/>
    <d v="2026-03-21T00:00:00"/>
    <d v="2026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2000000000001"/>
    <n v="2026"/>
    <x v="2"/>
    <n v="3"/>
    <s v="Q1"/>
    <n v="2"/>
    <n v="0.32500000000000001"/>
  </r>
  <r>
    <n v="7244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"/>
    <n v="7"/>
    <n v="0"/>
    <n v="0.390600000000001"/>
    <n v="2026"/>
    <x v="2"/>
    <n v="3"/>
    <s v="Q1"/>
    <n v="4"/>
    <n v="3.0000000000000079E-2"/>
  </r>
  <r>
    <n v="7245"/>
    <s v="US-2026-169285"/>
    <d v="2026-03-21T00:00:00"/>
    <d v="2026-03-25T00:00:00"/>
    <s v="Standard Class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  <n v="2026"/>
    <x v="2"/>
    <n v="3"/>
    <s v="Q1"/>
    <n v="4"/>
    <n v="0.48"/>
  </r>
  <r>
    <n v="7246"/>
    <s v="US-2026-169285"/>
    <d v="2026-03-21T00:00:00"/>
    <d v="2026-03-25T00:00:00"/>
    <s v="Standard Class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1999999999998"/>
    <n v="2026"/>
    <x v="2"/>
    <n v="3"/>
    <s v="Q1"/>
    <n v="4"/>
    <n v="0.48999999999999994"/>
  </r>
  <r>
    <n v="7247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01"/>
    <n v="2026"/>
    <x v="2"/>
    <n v="3"/>
    <s v="Q1"/>
    <n v="4"/>
    <n v="1.9999999999999973E-2"/>
  </r>
  <r>
    <n v="7248"/>
    <s v="US-2026-108539"/>
    <d v="2026-03-21T00:00:00"/>
    <d v="2026-03-23T00:00:00"/>
    <s v="Second Class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9"/>
    <n v="2026"/>
    <x v="2"/>
    <n v="3"/>
    <s v="Q1"/>
    <n v="2"/>
    <n v="0.28999999999999998"/>
  </r>
  <r>
    <n v="7249"/>
    <s v="US-2026-155985"/>
    <d v="2026-03-23T00:00:00"/>
    <d v="2026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4"/>
    <n v="2026"/>
    <x v="2"/>
    <n v="3"/>
    <s v="Q1"/>
    <n v="2"/>
    <n v="0.36"/>
  </r>
  <r>
    <n v="7250"/>
    <s v="US-2026-120719"/>
    <d v="2026-03-23T00:00:00"/>
    <d v="2026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7000000000001"/>
    <n v="2026"/>
    <x v="2"/>
    <n v="3"/>
    <s v="Q1"/>
    <n v="3"/>
    <n v="0.32500000000000001"/>
  </r>
  <r>
    <n v="7251"/>
    <s v="US-2026-140074"/>
    <d v="2026-03-23T00:00:00"/>
    <d v="2026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9"/>
    <n v="2026"/>
    <x v="2"/>
    <n v="3"/>
    <s v="Q1"/>
    <n v="6"/>
    <n v="0.44999999999999996"/>
  </r>
  <r>
    <n v="7252"/>
    <s v="US-2026-140151"/>
    <d v="2026-03-23T00:00:00"/>
    <d v="2026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  <n v="2026"/>
    <x v="2"/>
    <n v="3"/>
    <s v="Q1"/>
    <n v="2"/>
    <n v="0.48"/>
  </r>
  <r>
    <n v="7253"/>
    <s v="US-2026-140151"/>
    <d v="2026-03-23T00:00:00"/>
    <d v="2026-03-25T00:00:00"/>
    <s v="First Class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  <n v="2026"/>
    <x v="2"/>
    <n v="3"/>
    <s v="Q1"/>
    <n v="2"/>
    <n v="0.15000000000000002"/>
  </r>
  <r>
    <n v="7254"/>
    <s v="US-2026-135650"/>
    <d v="2026-03-23T00:00:00"/>
    <d v="2026-03-27T00:00:00"/>
    <s v="Standard Class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799999999999"/>
    <n v="2026"/>
    <x v="2"/>
    <n v="3"/>
    <s v="Q1"/>
    <n v="4"/>
    <n v="-0.22499999999999998"/>
  </r>
  <r>
    <n v="7255"/>
    <s v="US-2026-136511"/>
    <d v="2026-03-23T00:00:00"/>
    <d v="2026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9000000000001"/>
    <n v="2026"/>
    <x v="2"/>
    <n v="3"/>
    <s v="Q1"/>
    <n v="2"/>
    <n v="0.05"/>
  </r>
  <r>
    <n v="7256"/>
    <s v="US-2026-140151"/>
    <d v="2026-03-23T00:00:00"/>
    <d v="2026-03-25T00:00:00"/>
    <s v="First Class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8000000003"/>
    <n v="2026"/>
    <x v="2"/>
    <n v="3"/>
    <s v="Q1"/>
    <n v="2"/>
    <n v="0.48000000000000004"/>
  </r>
  <r>
    <n v="7257"/>
    <s v="US-2026-122308"/>
    <d v="2026-03-24T00:00:00"/>
    <d v="2026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2000000000003"/>
    <n v="2026"/>
    <x v="2"/>
    <n v="3"/>
    <s v="Q1"/>
    <n v="4"/>
    <n v="0.22222222222222224"/>
  </r>
  <r>
    <n v="7258"/>
    <s v="US-2026-166184"/>
    <d v="2026-03-24T00:00:00"/>
    <d v="2026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"/>
    <n v="3"/>
    <n v="0.1"/>
    <n v="2.3093999999999899"/>
    <n v="2026"/>
    <x v="2"/>
    <n v="3"/>
    <s v="Q1"/>
    <n v="3"/>
    <n v="1.1111111111111063E-2"/>
  </r>
  <r>
    <n v="7259"/>
    <s v="US-2026-166184"/>
    <d v="2026-03-24T00:00:00"/>
    <d v="2026-03-27T00:00:00"/>
    <s v="First Class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7"/>
    <n v="2026"/>
    <x v="2"/>
    <n v="3"/>
    <s v="Q1"/>
    <n v="3"/>
    <n v="0.47000000000000003"/>
  </r>
  <r>
    <n v="7260"/>
    <s v="US-2026-167101"/>
    <d v="2026-03-24T00:00:00"/>
    <d v="2026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60000000001"/>
    <n v="2026"/>
    <x v="2"/>
    <n v="3"/>
    <s v="Q1"/>
    <n v="4"/>
    <n v="0.48000000000000004"/>
  </r>
  <r>
    <n v="7261"/>
    <s v="US-2026-101637"/>
    <d v="2026-03-24T00:00:00"/>
    <d v="2026-03-25T00:00:00"/>
    <s v="Same Day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01"/>
    <n v="2026"/>
    <x v="2"/>
    <n v="3"/>
    <s v="Q1"/>
    <n v="1"/>
    <n v="7.4999999999999914E-2"/>
  </r>
  <r>
    <n v="7262"/>
    <s v="US-2026-167101"/>
    <d v="2026-03-24T00:00:00"/>
    <d v="2026-03-28T00:00:00"/>
    <s v="Second Class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  <n v="2026"/>
    <x v="2"/>
    <n v="3"/>
    <s v="Q1"/>
    <n v="4"/>
    <n v="0.44999999999999996"/>
  </r>
  <r>
    <n v="7263"/>
    <s v="US-2026-166184"/>
    <d v="2026-03-24T00:00:00"/>
    <d v="2026-03-27T00:00:00"/>
    <s v="First Class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1"/>
    <n v="2026"/>
    <x v="2"/>
    <n v="3"/>
    <s v="Q1"/>
    <n v="3"/>
    <n v="0.28999999999999998"/>
  </r>
  <r>
    <n v="7264"/>
    <s v="US-2026-155880"/>
    <d v="2026-03-25T00:00:00"/>
    <d v="2026-03-31T00:00:00"/>
    <s v="Standard Class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1"/>
    <n v="2026"/>
    <x v="2"/>
    <n v="3"/>
    <s v="Q1"/>
    <n v="6"/>
    <n v="0.16"/>
  </r>
  <r>
    <n v="7265"/>
    <s v="US-2026-155880"/>
    <d v="2026-03-25T00:00:00"/>
    <d v="2026-03-31T00:00:00"/>
    <s v="Standard Class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7"/>
    <n v="3"/>
    <n v="0"/>
    <n v="40.5867"/>
    <n v="2026"/>
    <x v="2"/>
    <n v="3"/>
    <s v="Q1"/>
    <n v="6"/>
    <n v="0.10999999999999999"/>
  </r>
  <r>
    <n v="7266"/>
    <s v="US-2026-155880"/>
    <d v="2026-03-25T00:00:00"/>
    <d v="2026-03-31T00:00:00"/>
    <s v="Standard Class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"/>
    <n v="7"/>
    <n v="0"/>
    <n v="427.43680000000001"/>
    <n v="2026"/>
    <x v="2"/>
    <n v="3"/>
    <s v="Q1"/>
    <n v="6"/>
    <n v="0.28000000000000003"/>
  </r>
  <r>
    <n v="7267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400000000002"/>
    <n v="2026"/>
    <x v="2"/>
    <n v="3"/>
    <s v="Q1"/>
    <n v="1"/>
    <n v="0.26"/>
  </r>
  <r>
    <n v="7268"/>
    <s v="US-2026-143651"/>
    <d v="2026-03-25T00:00:00"/>
    <d v="2026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  <n v="2026"/>
    <x v="2"/>
    <n v="3"/>
    <s v="Q1"/>
    <n v="5"/>
    <n v="0.3"/>
  </r>
  <r>
    <n v="7269"/>
    <s v="US-2026-105193"/>
    <d v="2026-03-25T00:00:00"/>
    <d v="2026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4999999999998"/>
    <n v="2026"/>
    <x v="2"/>
    <n v="3"/>
    <s v="Q1"/>
    <n v="6"/>
    <n v="0.26999999999999996"/>
  </r>
  <r>
    <n v="7270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  <n v="2026"/>
    <x v="2"/>
    <n v="3"/>
    <s v="Q1"/>
    <n v="1"/>
    <n v="0.27999999999999997"/>
  </r>
  <r>
    <n v="7271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"/>
    <n v="4"/>
    <n v="0.2"/>
    <n v="62.747999999999998"/>
    <n v="2026"/>
    <x v="2"/>
    <n v="3"/>
    <s v="Q1"/>
    <n v="1"/>
    <n v="0.33750000000000002"/>
  </r>
  <r>
    <n v="7272"/>
    <s v="US-2026-101077"/>
    <d v="2026-03-25T00:00:00"/>
    <d v="2026-03-30T00:00:00"/>
    <s v="Second Class"/>
    <s v="DB-13660"/>
    <s v="Duane Benoit"/>
    <x v="0"/>
    <s v="United States"/>
    <s v="Dallas"/>
    <s v="Texas"/>
    <n v="75081"/>
    <x v="0"/>
    <s v="OFF-PA-10004239"/>
    <x v="0"/>
    <s v="Paper"/>
    <s v="Xerox 1953"/>
    <n v="6.8479999999999999"/>
    <n v="2"/>
    <n v="0.2"/>
    <n v="2.14"/>
    <n v="2026"/>
    <x v="2"/>
    <n v="3"/>
    <s v="Q1"/>
    <n v="5"/>
    <n v="0.3125"/>
  </r>
  <r>
    <n v="7273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399999999998"/>
    <n v="2"/>
    <n v="0.2"/>
    <n v="59.997999999999998"/>
    <n v="2026"/>
    <x v="2"/>
    <n v="3"/>
    <s v="Q1"/>
    <n v="1"/>
    <n v="0.125"/>
  </r>
  <r>
    <n v="7274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"/>
    <n v="2026"/>
    <x v="2"/>
    <n v="3"/>
    <s v="Q1"/>
    <n v="1"/>
    <n v="7.4999999999999997E-2"/>
  </r>
  <r>
    <n v="7275"/>
    <s v="US-2026-112039"/>
    <d v="2026-03-25T00:00:00"/>
    <d v="2026-03-29T00:00:00"/>
    <s v="Standard Class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599999999998"/>
    <n v="3"/>
    <n v="0.2"/>
    <n v="47.037599999999998"/>
    <n v="2026"/>
    <x v="2"/>
    <n v="3"/>
    <s v="Q1"/>
    <n v="4"/>
    <n v="0.1"/>
  </r>
  <r>
    <n v="7276"/>
    <s v="US-2026-121251"/>
    <d v="2026-03-26T00:00:00"/>
    <d v="2026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02"/>
    <n v="2026"/>
    <x v="2"/>
    <n v="3"/>
    <s v="Q1"/>
    <n v="1"/>
    <n v="-0.11250000000000002"/>
  </r>
  <r>
    <n v="7277"/>
    <s v="US-2026-113208"/>
    <d v="2026-03-26T00:00:00"/>
    <d v="2026-04-02T00:00:00"/>
    <s v="Standard Class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  <n v="2026"/>
    <x v="2"/>
    <n v="3"/>
    <s v="Q1"/>
    <n v="7"/>
    <n v="0.37999999999999995"/>
  </r>
  <r>
    <n v="7278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8000000000006"/>
    <n v="8"/>
    <n v="0.8"/>
    <n v="-226.63679999999999"/>
    <n v="2026"/>
    <x v="2"/>
    <n v="3"/>
    <s v="Q1"/>
    <n v="4"/>
    <n v="-2.5999999999999996"/>
  </r>
  <r>
    <n v="7279"/>
    <s v="US-2026-147144"/>
    <d v="2026-03-26T00:00:00"/>
    <d v="2026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98"/>
    <n v="2026"/>
    <x v="2"/>
    <n v="3"/>
    <s v="Q1"/>
    <n v="2"/>
    <n v="0.30000000000000004"/>
  </r>
  <r>
    <n v="7280"/>
    <s v="US-2026-162033"/>
    <d v="2026-03-26T00:00:00"/>
    <d v="2026-04-02T00:00:00"/>
    <s v="Standard Class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60000000000001"/>
    <n v="2026"/>
    <x v="2"/>
    <n v="3"/>
    <s v="Q1"/>
    <n v="7"/>
    <n v="0.35000000000000003"/>
  </r>
  <r>
    <n v="7281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9"/>
    <n v="2026"/>
    <x v="2"/>
    <n v="3"/>
    <s v="Q1"/>
    <n v="4"/>
    <n v="0.3125"/>
  </r>
  <r>
    <n v="7282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4000000000002"/>
    <n v="2026"/>
    <x v="2"/>
    <n v="3"/>
    <s v="Q1"/>
    <n v="4"/>
    <n v="7.5000000000000011E-2"/>
  </r>
  <r>
    <n v="7283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01"/>
    <n v="2026"/>
    <x v="2"/>
    <n v="3"/>
    <s v="Q1"/>
    <n v="4"/>
    <n v="1.2500000000000001E-2"/>
  </r>
  <r>
    <n v="7284"/>
    <s v="US-2026-162033"/>
    <d v="2026-03-26T00:00:00"/>
    <d v="2026-04-02T00:00:00"/>
    <s v="Standard Class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  <n v="2026"/>
    <x v="2"/>
    <n v="3"/>
    <s v="Q1"/>
    <n v="7"/>
    <n v="0.38999999999999996"/>
  </r>
  <r>
    <n v="7285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"/>
    <n v="2026"/>
    <x v="2"/>
    <n v="3"/>
    <s v="Q1"/>
    <n v="4"/>
    <n v="0.23749999999999999"/>
  </r>
  <r>
    <n v="7286"/>
    <s v="US-2026-121251"/>
    <d v="2026-03-26T00:00:00"/>
    <d v="2026-03-27T00:00:00"/>
    <s v="First Class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799999999999"/>
    <n v="2026"/>
    <x v="2"/>
    <n v="3"/>
    <s v="Q1"/>
    <n v="1"/>
    <n v="0.28000000000000003"/>
  </r>
  <r>
    <n v="7287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2"/>
    <n v="5"/>
    <n v="0.32"/>
    <n v="-30.098000000000098"/>
    <n v="2026"/>
    <x v="2"/>
    <n v="3"/>
    <s v="Q1"/>
    <n v="5"/>
    <n v="-2.941176470588245E-2"/>
  </r>
  <r>
    <n v="7288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600000000001"/>
    <n v="2"/>
    <n v="0.3"/>
    <n v="-66.391599999999997"/>
    <n v="2026"/>
    <x v="2"/>
    <n v="3"/>
    <s v="Q1"/>
    <n v="5"/>
    <n v="-0.31428571428571428"/>
  </r>
  <r>
    <n v="7289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96"/>
    <n v="2026"/>
    <x v="2"/>
    <n v="3"/>
    <s v="Q1"/>
    <n v="5"/>
    <n v="-1.4285714285714419E-2"/>
  </r>
  <r>
    <n v="7290"/>
    <s v="US-2026-139416"/>
    <d v="2026-03-27T00:00:00"/>
    <d v="2026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7999999999999"/>
    <n v="2"/>
    <n v="0.2"/>
    <n v="1.5007999999999999"/>
    <n v="2026"/>
    <x v="2"/>
    <n v="3"/>
    <s v="Q1"/>
    <n v="2"/>
    <n v="0.1"/>
  </r>
  <r>
    <n v="7291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2"/>
    <n v="2026"/>
    <x v="2"/>
    <n v="3"/>
    <s v="Q1"/>
    <n v="2"/>
    <n v="0.19999999999999998"/>
  </r>
  <r>
    <n v="7292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  <n v="2026"/>
    <x v="2"/>
    <n v="3"/>
    <s v="Q1"/>
    <n v="2"/>
    <n v="0.5"/>
  </r>
  <r>
    <n v="7293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  <n v="2026"/>
    <x v="2"/>
    <n v="3"/>
    <s v="Q1"/>
    <n v="2"/>
    <n v="0.46"/>
  </r>
  <r>
    <n v="7294"/>
    <s v="US-2026-124716"/>
    <d v="2026-03-27T00:00:00"/>
    <d v="2026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  <n v="2026"/>
    <x v="2"/>
    <n v="3"/>
    <s v="Q1"/>
    <n v="4"/>
    <n v="0.45999999999999996"/>
  </r>
  <r>
    <n v="7295"/>
    <s v="US-2026-124716"/>
    <d v="2026-03-27T00:00:00"/>
    <d v="2026-03-31T00:00:00"/>
    <s v="Standard Class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  <n v="2026"/>
    <x v="2"/>
    <n v="3"/>
    <s v="Q1"/>
    <n v="4"/>
    <n v="0.5"/>
  </r>
  <r>
    <n v="7296"/>
    <s v="US-2026-124716"/>
    <d v="2026-03-27T00:00:00"/>
    <d v="2026-03-31T00:00:00"/>
    <s v="Standard Class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800000000003"/>
    <n v="2026"/>
    <x v="2"/>
    <n v="3"/>
    <s v="Q1"/>
    <n v="4"/>
    <n v="0.48000000000000004"/>
  </r>
  <r>
    <n v="7297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  <n v="2026"/>
    <x v="2"/>
    <n v="3"/>
    <s v="Q1"/>
    <n v="2"/>
    <n v="0.45999999999999996"/>
  </r>
  <r>
    <n v="7298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  <n v="2026"/>
    <x v="2"/>
    <n v="3"/>
    <s v="Q1"/>
    <n v="2"/>
    <n v="3.0000000000000061E-2"/>
  </r>
  <r>
    <n v="7299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1999999999997"/>
    <n v="1"/>
    <n v="0.2"/>
    <n v="6.9985999999999997"/>
    <n v="2026"/>
    <x v="2"/>
    <n v="3"/>
    <s v="Q1"/>
    <n v="5"/>
    <n v="0.17500000000000002"/>
  </r>
  <r>
    <n v="7300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6999999999998"/>
    <n v="2026"/>
    <x v="2"/>
    <n v="3"/>
    <s v="Q1"/>
    <n v="2"/>
    <n v="0.27"/>
  </r>
  <r>
    <n v="7301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  <n v="2026"/>
    <x v="2"/>
    <n v="3"/>
    <s v="Q1"/>
    <n v="3"/>
    <n v="0.38"/>
  </r>
  <r>
    <n v="7302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"/>
    <n v="7"/>
    <n v="0"/>
    <n v="6.8992000000000004"/>
    <n v="2026"/>
    <x v="2"/>
    <n v="3"/>
    <s v="Q1"/>
    <n v="3"/>
    <n v="0.32000000000000006"/>
  </r>
  <r>
    <n v="7303"/>
    <s v="US-2026-166611"/>
    <d v="2026-03-28T00:00:00"/>
    <d v="2026-04-02T00:00:00"/>
    <s v="Standard Class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04"/>
    <n v="9"/>
    <n v="0.7"/>
    <n v="-48.119399999999999"/>
    <n v="2026"/>
    <x v="2"/>
    <n v="3"/>
    <s v="Q1"/>
    <n v="5"/>
    <n v="-0.7"/>
  </r>
  <r>
    <n v="7304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3999999999996"/>
    <n v="2026"/>
    <x v="2"/>
    <n v="3"/>
    <s v="Q1"/>
    <n v="3"/>
    <n v="0.48999999999999994"/>
  </r>
  <r>
    <n v="7305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  <n v="2026"/>
    <x v="2"/>
    <n v="3"/>
    <s v="Q1"/>
    <n v="3"/>
    <n v="0.48"/>
  </r>
  <r>
    <n v="7306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  <n v="2026"/>
    <x v="2"/>
    <n v="3"/>
    <s v="Q1"/>
    <n v="3"/>
    <n v="0.48"/>
  </r>
  <r>
    <n v="7307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597"/>
    <n v="2026"/>
    <x v="2"/>
    <n v="3"/>
    <s v="Q1"/>
    <n v="3"/>
    <n v="9.9999999999999499E-3"/>
  </r>
  <r>
    <n v="7308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8"/>
    <n v="2026"/>
    <x v="2"/>
    <n v="3"/>
    <s v="Q1"/>
    <n v="3"/>
    <n v="9.9999999999999992E-2"/>
  </r>
  <r>
    <n v="7309"/>
    <s v="US-2026-126550"/>
    <d v="2026-03-29T00:00:00"/>
    <d v="2026-04-02T00:00:00"/>
    <s v="Second Class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1"/>
    <n v="2026"/>
    <x v="2"/>
    <n v="3"/>
    <s v="Q1"/>
    <n v="4"/>
    <n v="0.26"/>
  </r>
  <r>
    <n v="7310"/>
    <s v="US-2026-126634"/>
    <d v="2026-03-30T00:00:00"/>
    <d v="2026-04-01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"/>
    <n v="2026"/>
    <x v="2"/>
    <n v="3"/>
    <s v="Q1"/>
    <n v="2"/>
    <n v="0.42"/>
  </r>
  <r>
    <n v="7311"/>
    <s v="US-2026-120147"/>
    <d v="2026-03-30T00:00:00"/>
    <d v="2026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2000000000001"/>
    <n v="2026"/>
    <x v="2"/>
    <n v="3"/>
    <s v="Q1"/>
    <n v="0"/>
    <n v="0.34"/>
  </r>
  <r>
    <n v="7312"/>
    <s v="US-2026-154851"/>
    <d v="2026-03-30T00:00:00"/>
    <d v="2026-04-03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49999999999999"/>
    <n v="5"/>
    <n v="0.7"/>
    <n v="-4.7625000000000002"/>
    <n v="2026"/>
    <x v="2"/>
    <n v="3"/>
    <s v="Q1"/>
    <n v="4"/>
    <n v="-0.83333333333333337"/>
  </r>
  <r>
    <n v="7313"/>
    <s v="US-2026-113474"/>
    <d v="2026-03-30T00:00:00"/>
    <d v="2026-03-31T00:00:00"/>
    <s v="First Class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  <n v="2026"/>
    <x v="2"/>
    <n v="3"/>
    <s v="Q1"/>
    <n v="1"/>
    <n v="0.45999999999999996"/>
  </r>
  <r>
    <n v="7314"/>
    <s v="US-2026-129910"/>
    <d v="2026-03-30T00:00:00"/>
    <d v="2026-04-03T00:00:00"/>
    <s v="Standard Class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1"/>
    <n v="2026"/>
    <x v="2"/>
    <n v="3"/>
    <s v="Q1"/>
    <n v="4"/>
    <n v="0.28000000000000003"/>
  </r>
  <r>
    <n v="7315"/>
    <s v="US-2026-120147"/>
    <d v="2026-03-30T00:00:00"/>
    <d v="2026-03-30T00:00:00"/>
    <s v="Same Day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"/>
    <n v="1"/>
    <n v="0.2"/>
    <n v="18.539100000000001"/>
    <n v="2026"/>
    <x v="2"/>
    <n v="3"/>
    <s v="Q1"/>
    <n v="0"/>
    <n v="0.1125"/>
  </r>
  <r>
    <n v="7316"/>
    <s v="US-2026-154907"/>
    <d v="2026-03-31T00:00:00"/>
    <d v="2026-04-04T00:00:00"/>
    <s v="Standard Class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9"/>
    <n v="2"/>
    <n v="0.32"/>
    <n v="-36.235199999999999"/>
    <n v="2026"/>
    <x v="2"/>
    <n v="3"/>
    <s v="Q1"/>
    <n v="4"/>
    <n v="-0.17647058823529413"/>
  </r>
  <r>
    <n v="7317"/>
    <s v="US-2026-159205"/>
    <d v="2026-03-31T00:00:00"/>
    <d v="2026-04-02T00:00:00"/>
    <s v="Second Class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"/>
    <n v="2026"/>
    <x v="2"/>
    <n v="3"/>
    <s v="Q1"/>
    <n v="2"/>
    <n v="0.42000000000000004"/>
  </r>
  <r>
    <n v="7318"/>
    <s v="US-2026-100524"/>
    <d v="2026-03-31T00:00:00"/>
    <d v="2026-04-02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5999999999995"/>
    <n v="2026"/>
    <x v="2"/>
    <n v="3"/>
    <s v="Q1"/>
    <n v="2"/>
    <n v="0.26999999999999996"/>
  </r>
  <r>
    <n v="7319"/>
    <s v="US-2026-144680"/>
    <d v="2026-03-31T00:00:00"/>
    <d v="2026-04-02T00:00:00"/>
    <s v="First Class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7"/>
    <n v="5"/>
    <n v="0.8"/>
    <n v="-90.774000000000001"/>
    <n v="2026"/>
    <x v="2"/>
    <n v="3"/>
    <s v="Q1"/>
    <n v="2"/>
    <n v="-2.7"/>
  </r>
  <r>
    <n v="7320"/>
    <s v="US-2026-133263"/>
    <d v="2026-03-31T00:00:00"/>
    <d v="2026-04-02T00:00:00"/>
    <s v="Second Class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  <n v="2026"/>
    <x v="2"/>
    <n v="3"/>
    <s v="Q1"/>
    <n v="2"/>
    <n v="0.48"/>
  </r>
  <r>
    <n v="7321"/>
    <s v="US-2026-133263"/>
    <d v="2026-03-31T00:00:00"/>
    <d v="2026-04-02T00:00:00"/>
    <s v="Second Class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  <n v="2026"/>
    <x v="2"/>
    <n v="3"/>
    <s v="Q1"/>
    <n v="2"/>
    <n v="0.5"/>
  </r>
  <r>
    <n v="7322"/>
    <s v="US-2026-114524"/>
    <d v="2026-03-31T00:00:00"/>
    <d v="2026-04-05T00:00:00"/>
    <s v="Second Class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8"/>
    <n v="13"/>
    <n v="0.8"/>
    <n v="-22.895600000000002"/>
    <n v="2026"/>
    <x v="2"/>
    <n v="3"/>
    <s v="Q1"/>
    <n v="5"/>
    <n v="-1.7000000000000002"/>
  </r>
  <r>
    <n v="7323"/>
    <s v="US-2026-100524"/>
    <d v="2026-03-31T00:00:00"/>
    <d v="2026-04-02T00:00:00"/>
    <s v="Second Class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199999999998"/>
    <n v="2026"/>
    <x v="2"/>
    <n v="3"/>
    <s v="Q1"/>
    <n v="2"/>
    <n v="0.47999999999999993"/>
  </r>
  <r>
    <n v="7324"/>
    <s v="US-2026-160143"/>
    <d v="2026-03-31T00:00:00"/>
    <d v="2026-04-07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"/>
    <n v="3"/>
    <n v="0"/>
    <n v="8.0190000000000001"/>
    <n v="2026"/>
    <x v="2"/>
    <n v="3"/>
    <s v="Q1"/>
    <n v="7"/>
    <n v="0.27"/>
  </r>
  <r>
    <n v="7325"/>
    <s v="US-2026-133263"/>
    <d v="2026-03-31T00:00:00"/>
    <d v="2026-04-02T00:00:00"/>
    <s v="Second Class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  <n v="2026"/>
    <x v="2"/>
    <n v="3"/>
    <s v="Q1"/>
    <n v="2"/>
    <n v="0.48000000000000009"/>
  </r>
  <r>
    <n v="7326"/>
    <s v="US-2026-159205"/>
    <d v="2026-03-31T00:00:00"/>
    <d v="2026-04-02T00:00:00"/>
    <s v="Second Class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  <n v="2026"/>
    <x v="2"/>
    <n v="3"/>
    <s v="Q1"/>
    <n v="2"/>
    <n v="0.28000000000000003"/>
  </r>
  <r>
    <n v="7327"/>
    <s v="US-2026-102771"/>
    <d v="2026-03-31T00:00:00"/>
    <d v="2026-04-05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5"/>
    <n v="5"/>
    <n v="0"/>
    <n v="22.087"/>
    <n v="2026"/>
    <x v="2"/>
    <n v="3"/>
    <s v="Q1"/>
    <n v="5"/>
    <n v="0.26"/>
  </r>
  <r>
    <n v="7328"/>
    <s v="US-2026-100524"/>
    <d v="2026-03-31T00:00:00"/>
    <d v="2026-04-02T00:00:00"/>
    <s v="Second Class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  <n v="2026"/>
    <x v="2"/>
    <n v="3"/>
    <s v="Q1"/>
    <n v="2"/>
    <n v="0.26"/>
  </r>
  <r>
    <n v="7329"/>
    <s v="US-2026-149881"/>
    <d v="2026-04-01T00:00:00"/>
    <d v="2026-04-03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6000000000002"/>
    <n v="2026"/>
    <x v="3"/>
    <n v="4"/>
    <s v="Q2"/>
    <n v="2"/>
    <n v="0.17647058823529413"/>
  </r>
  <r>
    <n v="7330"/>
    <s v="US-2026-134495"/>
    <d v="2026-04-01T00:00:00"/>
    <d v="2026-04-04T00:00:00"/>
    <s v="Second Class"/>
    <s v="BF-11020"/>
    <s v="Barry FranzÃ¶sisch"/>
    <x v="2"/>
    <s v="United States"/>
    <s v="Jacksonville"/>
    <s v="Florida"/>
    <n v="32216"/>
    <x v="2"/>
    <s v="FUR-CH-10003774"/>
    <x v="1"/>
    <s v="Chairs"/>
    <s v="Global Wood Trimmed Manager's Task Chair, Khaki"/>
    <n v="218.352"/>
    <n v="3"/>
    <n v="0.2"/>
    <n v="-19.105799999999999"/>
    <n v="2026"/>
    <x v="3"/>
    <n v="4"/>
    <s v="Q2"/>
    <n v="3"/>
    <n v="-8.7499999999999994E-2"/>
  </r>
  <r>
    <n v="7331"/>
    <s v="US-2026-129028"/>
    <d v="2026-04-01T00:00:00"/>
    <d v="2026-04-03T00:00:00"/>
    <s v="First Class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5"/>
    <n v="3"/>
    <n v="0"/>
    <n v="21.7515"/>
    <n v="2026"/>
    <x v="3"/>
    <n v="4"/>
    <s v="Q2"/>
    <n v="2"/>
    <n v="0.16999999999999998"/>
  </r>
  <r>
    <n v="7332"/>
    <s v="US-2026-134495"/>
    <d v="2026-04-01T00:00:00"/>
    <d v="2026-04-04T00:00:00"/>
    <s v="Second Class"/>
    <s v="BF-11020"/>
    <s v="Barry FranzÃ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"/>
    <n v="2026"/>
    <x v="3"/>
    <n v="4"/>
    <s v="Q2"/>
    <n v="3"/>
    <n v="8.7499999999999994E-2"/>
  </r>
  <r>
    <n v="7333"/>
    <s v="US-2026-147942"/>
    <d v="2026-04-01T00:00:00"/>
    <d v="2026-04-05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8"/>
    <n v="13"/>
    <n v="0.2"/>
    <n v="38.024999999999999"/>
    <n v="2026"/>
    <x v="3"/>
    <n v="4"/>
    <s v="Q2"/>
    <n v="4"/>
    <n v="0.31249999999999994"/>
  </r>
  <r>
    <n v="7334"/>
    <s v="US-2026-145877"/>
    <d v="2026-04-01T00:00:00"/>
    <d v="2026-04-04T00:00:00"/>
    <s v="Second Class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8000000000001"/>
    <n v="2026"/>
    <x v="3"/>
    <n v="4"/>
    <s v="Q2"/>
    <n v="3"/>
    <n v="0.47000000000000003"/>
  </r>
  <r>
    <n v="7335"/>
    <s v="US-2026-134495"/>
    <d v="2026-04-01T00:00:00"/>
    <d v="2026-04-04T00:00:00"/>
    <s v="Second Class"/>
    <s v="BF-11020"/>
    <s v="Barry FranzÃ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  <n v="2026"/>
    <x v="3"/>
    <n v="4"/>
    <s v="Q2"/>
    <n v="3"/>
    <n v="0.32500000000000001"/>
  </r>
  <r>
    <n v="7336"/>
    <s v="US-2026-147942"/>
    <d v="2026-04-01T00:00:00"/>
    <d v="2026-04-05T00:00:00"/>
    <s v="Standard Class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  <n v="2026"/>
    <x v="3"/>
    <n v="4"/>
    <s v="Q2"/>
    <n v="4"/>
    <n v="0.47000000000000003"/>
  </r>
  <r>
    <n v="7337"/>
    <s v="US-2026-118360"/>
    <d v="2026-04-01T00:00:00"/>
    <d v="2026-04-07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3"/>
    <n v="9"/>
    <n v="0"/>
    <n v="19.3185"/>
    <n v="2026"/>
    <x v="3"/>
    <n v="4"/>
    <s v="Q2"/>
    <n v="6"/>
    <n v="0.45"/>
  </r>
  <r>
    <n v="7338"/>
    <s v="US-2026-145877"/>
    <d v="2026-04-01T00:00:00"/>
    <d v="2026-04-04T00:00:00"/>
    <s v="Second Class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2"/>
    <n v="6"/>
    <n v="0"/>
    <n v="23.55"/>
    <n v="2026"/>
    <x v="3"/>
    <n v="4"/>
    <s v="Q2"/>
    <n v="3"/>
    <n v="0.25"/>
  </r>
  <r>
    <n v="7339"/>
    <s v="US-2026-149881"/>
    <d v="2026-04-01T00:00:00"/>
    <d v="2026-04-03T00:00:00"/>
    <s v="First Class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40000000004"/>
    <n v="2"/>
    <n v="0.2"/>
    <n v="359.99880000000002"/>
    <n v="2026"/>
    <x v="3"/>
    <n v="4"/>
    <s v="Q2"/>
    <n v="2"/>
    <n v="7.4999999999999997E-2"/>
  </r>
  <r>
    <n v="7340"/>
    <s v="US-2026-134495"/>
    <d v="2026-04-01T00:00:00"/>
    <d v="2026-04-04T00:00:00"/>
    <s v="Second Class"/>
    <s v="BF-11020"/>
    <s v="Barry FranzÃ¶sisch"/>
    <x v="2"/>
    <s v="United States"/>
    <s v="Jacksonville"/>
    <s v="Florida"/>
    <n v="32216"/>
    <x v="2"/>
    <s v="TEC-PH-10004897"/>
    <x v="2"/>
    <s v="Phones"/>
    <s v="Mediabridge Sport Armband iPhone 5s"/>
    <n v="23.975999999999999"/>
    <n v="3"/>
    <n v="0.2"/>
    <n v="-5.6943000000000001"/>
    <n v="2026"/>
    <x v="3"/>
    <n v="4"/>
    <s v="Q2"/>
    <n v="3"/>
    <n v="-0.23750000000000002"/>
  </r>
  <r>
    <n v="7341"/>
    <s v="US-2026-123281"/>
    <d v="2026-04-02T00:00:00"/>
    <d v="2026-04-07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6"/>
    <n v="2026"/>
    <x v="3"/>
    <n v="4"/>
    <s v="Q2"/>
    <n v="5"/>
    <n v="0.26"/>
  </r>
  <r>
    <n v="7342"/>
    <s v="US-2026-121419"/>
    <d v="2026-04-02T00:00:00"/>
    <d v="2026-04-04T00:00:00"/>
    <s v="First Class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6"/>
    <n v="2026"/>
    <x v="3"/>
    <n v="4"/>
    <s v="Q2"/>
    <n v="2"/>
    <n v="0.16999999999999998"/>
  </r>
  <r>
    <n v="7343"/>
    <s v="US-2026-106355"/>
    <d v="2026-04-02T00:00:00"/>
    <d v="2026-04-05T00:00:00"/>
    <s v="First Class"/>
    <s v="AT-10435"/>
    <s v="Alyssa Tate"/>
    <x v="1"/>
    <s v="United States"/>
    <s v="Meriden"/>
    <s v="Connecticut"/>
    <n v="6450"/>
    <x v="1"/>
    <s v="OFF-AR-10000246"/>
    <x v="0"/>
    <s v="Art"/>
    <s v="Newell 318"/>
    <n v="11.12"/>
    <n v="4"/>
    <n v="0"/>
    <n v="2.8912"/>
    <n v="2026"/>
    <x v="3"/>
    <n v="4"/>
    <s v="Q2"/>
    <n v="3"/>
    <n v="0.26"/>
  </r>
  <r>
    <n v="7344"/>
    <s v="US-2026-145275"/>
    <d v="2026-04-02T00:00:00"/>
    <d v="2026-04-06T00:00:00"/>
    <s v="Standard Class"/>
    <s v="AH-10465"/>
    <s v="Amy Hunt"/>
    <x v="0"/>
    <s v="United States"/>
    <s v="Decatur"/>
    <s v="Alabama"/>
    <n v="35601"/>
    <x v="2"/>
    <s v="OFF-LA-10001569"/>
    <x v="0"/>
    <s v="Labels"/>
    <s v="Avery 499"/>
    <n v="14.94"/>
    <n v="3"/>
    <n v="0"/>
    <n v="6.8723999999999998"/>
    <n v="2026"/>
    <x v="3"/>
    <n v="4"/>
    <s v="Q2"/>
    <n v="4"/>
    <n v="0.46"/>
  </r>
  <r>
    <n v="7345"/>
    <s v="US-2026-121419"/>
    <d v="2026-04-02T00:00:00"/>
    <d v="2026-04-04T00:00:00"/>
    <s v="First Class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  <n v="2026"/>
    <x v="3"/>
    <n v="4"/>
    <s v="Q2"/>
    <n v="2"/>
    <n v="0.36"/>
  </r>
  <r>
    <n v="7346"/>
    <s v="US-2026-131156"/>
    <d v="2026-04-03T00:00:00"/>
    <d v="2026-04-07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04"/>
    <n v="2026"/>
    <x v="3"/>
    <n v="4"/>
    <s v="Q2"/>
    <n v="4"/>
    <n v="0.3"/>
  </r>
  <r>
    <n v="7347"/>
    <s v="US-2026-127264"/>
    <d v="2026-04-03T00:00:00"/>
    <d v="2026-04-05T00:00:00"/>
    <s v="First Class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6"/>
    <n v="3"/>
    <n v="0.2"/>
    <n v="2.2050000000000001"/>
    <n v="2026"/>
    <x v="3"/>
    <n v="4"/>
    <s v="Q2"/>
    <n v="2"/>
    <n v="0.3125"/>
  </r>
  <r>
    <n v="7348"/>
    <s v="US-2026-140536"/>
    <d v="2026-04-04T00:00:00"/>
    <d v="2026-04-05T00:00:00"/>
    <s v="First Class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  <n v="2026"/>
    <x v="3"/>
    <n v="4"/>
    <s v="Q2"/>
    <n v="1"/>
    <n v="0.28999999999999998"/>
  </r>
  <r>
    <n v="7349"/>
    <s v="US-2026-109211"/>
    <d v="2026-04-04T00:00:00"/>
    <d v="2026-04-10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  <n v="2026"/>
    <x v="3"/>
    <n v="4"/>
    <s v="Q2"/>
    <n v="6"/>
    <n v="0.5"/>
  </r>
  <r>
    <n v="7350"/>
    <s v="US-2026-144848"/>
    <d v="2026-04-04T00:00:00"/>
    <d v="2026-04-05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96"/>
    <n v="2026"/>
    <x v="3"/>
    <n v="4"/>
    <s v="Q2"/>
    <n v="1"/>
    <n v="3.0000000000000082E-2"/>
  </r>
  <r>
    <n v="7351"/>
    <s v="US-2026-144848"/>
    <d v="2026-04-04T00:00:00"/>
    <d v="2026-04-05T00:00:00"/>
    <s v="First Class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1"/>
    <n v="2026"/>
    <x v="3"/>
    <n v="4"/>
    <s v="Q2"/>
    <n v="1"/>
    <n v="0.28000000000000003"/>
  </r>
  <r>
    <n v="7352"/>
    <s v="US-2026-144848"/>
    <d v="2026-04-04T00:00:00"/>
    <d v="2026-04-05T00:00:00"/>
    <s v="First Class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  <n v="2026"/>
    <x v="3"/>
    <n v="4"/>
    <s v="Q2"/>
    <n v="1"/>
    <n v="0.27"/>
  </r>
  <r>
    <n v="7353"/>
    <s v="US-2026-157903"/>
    <d v="2026-04-04T00:00:00"/>
    <d v="2026-04-08T00:00:00"/>
    <s v="Standard Class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"/>
    <n v="4"/>
    <n v="0.2"/>
    <n v="47.98"/>
    <n v="2026"/>
    <x v="3"/>
    <n v="4"/>
    <s v="Q2"/>
    <n v="4"/>
    <n v="0.125"/>
  </r>
  <r>
    <n v="7354"/>
    <s v="US-2026-161592"/>
    <d v="2026-04-06T00:00:00"/>
    <d v="2026-04-10T00:00:00"/>
    <s v="Standard Class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"/>
    <n v="5"/>
    <n v="0.7"/>
    <n v="-5.94"/>
    <n v="2026"/>
    <x v="3"/>
    <n v="4"/>
    <s v="Q2"/>
    <n v="4"/>
    <n v="-0.73333333333333339"/>
  </r>
  <r>
    <n v="7355"/>
    <s v="US-2026-107265"/>
    <d v="2026-04-06T00:00:00"/>
    <d v="2026-04-12T00:00:00"/>
    <s v="Standard Class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8"/>
    <n v="2026"/>
    <x v="3"/>
    <n v="4"/>
    <s v="Q2"/>
    <n v="6"/>
    <n v="0.47000000000000003"/>
  </r>
  <r>
    <n v="7356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  <n v="2026"/>
    <x v="3"/>
    <n v="4"/>
    <s v="Q2"/>
    <n v="5"/>
    <n v="0"/>
  </r>
  <r>
    <n v="7357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"/>
    <n v="2026"/>
    <x v="3"/>
    <n v="4"/>
    <s v="Q2"/>
    <n v="5"/>
    <n v="-0.43636363636363634"/>
  </r>
  <r>
    <n v="7358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02"/>
    <n v="3"/>
    <n v="0.45"/>
    <n v="-248.2458"/>
    <n v="2026"/>
    <x v="3"/>
    <n v="4"/>
    <s v="Q2"/>
    <n v="5"/>
    <n v="-0.39999999999999997"/>
  </r>
  <r>
    <n v="7359"/>
    <s v="US-2026-165904"/>
    <d v="2026-04-07T00:00:00"/>
    <d v="2026-04-11T00:00:00"/>
    <s v="Standard Class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1"/>
    <n v="2026"/>
    <x v="3"/>
    <n v="4"/>
    <s v="Q2"/>
    <n v="4"/>
    <n v="7.4999999999999997E-2"/>
  </r>
  <r>
    <n v="7360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03"/>
    <n v="2"/>
    <n v="0.7"/>
    <n v="-3.552"/>
    <n v="2026"/>
    <x v="3"/>
    <n v="4"/>
    <s v="Q2"/>
    <n v="5"/>
    <n v="-0.66666666666666663"/>
  </r>
  <r>
    <n v="7361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x v="2"/>
    <s v="TEC-AC-10003832"/>
    <x v="2"/>
    <s v="Accessories"/>
    <s v="LogitechÂ P710e Mobile Speakerphone"/>
    <n v="617.976"/>
    <n v="3"/>
    <n v="0.2"/>
    <n v="-7.7247000000000998"/>
    <n v="2026"/>
    <x v="3"/>
    <n v="4"/>
    <s v="Q2"/>
    <n v="5"/>
    <n v="-1.2500000000000162E-2"/>
  </r>
  <r>
    <n v="7362"/>
    <s v="US-2026-165904"/>
    <d v="2026-04-07T00:00:00"/>
    <d v="2026-04-11T00:00:00"/>
    <s v="Standard Class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"/>
    <n v="2"/>
    <n v="0.2"/>
    <n v="19.178599999999999"/>
    <n v="2026"/>
    <x v="3"/>
    <n v="4"/>
    <s v="Q2"/>
    <n v="4"/>
    <n v="8.7499999999999994E-2"/>
  </r>
  <r>
    <n v="7363"/>
    <s v="US-2026-157854"/>
    <d v="2026-04-08T00:00:00"/>
    <d v="2026-04-15T00:00:00"/>
    <s v="Standard Class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"/>
    <n v="2026"/>
    <x v="3"/>
    <n v="4"/>
    <s v="Q2"/>
    <n v="7"/>
    <n v="0.27999999999999997"/>
  </r>
  <r>
    <n v="7364"/>
    <s v="US-2026-136721"/>
    <d v="2026-04-08T00:00:00"/>
    <d v="2026-04-12T00:00:00"/>
    <s v="Standard Class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  <n v="2026"/>
    <x v="3"/>
    <n v="4"/>
    <s v="Q2"/>
    <n v="4"/>
    <n v="0.26"/>
  </r>
  <r>
    <n v="7365"/>
    <s v="US-2026-136721"/>
    <d v="2026-04-08T00:00:00"/>
    <d v="2026-04-12T00:00:00"/>
    <s v="Standard Class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  <n v="2026"/>
    <x v="3"/>
    <n v="4"/>
    <s v="Q2"/>
    <n v="4"/>
    <n v="0.26000000000000006"/>
  </r>
  <r>
    <n v="7366"/>
    <s v="US-2026-112333"/>
    <d v="2026-04-08T00:00:00"/>
    <d v="2026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  <n v="2026"/>
    <x v="3"/>
    <n v="4"/>
    <s v="Q2"/>
    <n v="6"/>
    <n v="0.25"/>
  </r>
  <r>
    <n v="7367"/>
    <s v="US-2026-157854"/>
    <d v="2026-04-08T00:00:00"/>
    <d v="2026-04-15T00:00:00"/>
    <s v="Standard Class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"/>
    <n v="3"/>
    <n v="0"/>
    <n v="1264.7559000000001"/>
    <n v="2026"/>
    <x v="3"/>
    <n v="4"/>
    <s v="Q2"/>
    <n v="7"/>
    <n v="0.47000000000000008"/>
  </r>
  <r>
    <n v="7368"/>
    <s v="US-2026-150987"/>
    <d v="2026-04-08T00:00:00"/>
    <d v="2026-04-12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5"/>
    <n v="5"/>
    <n v="0"/>
    <n v="114.9385"/>
    <n v="2026"/>
    <x v="3"/>
    <n v="4"/>
    <s v="Q2"/>
    <n v="4"/>
    <n v="0.47"/>
  </r>
  <r>
    <n v="7369"/>
    <s v="US-2026-150987"/>
    <d v="2026-04-08T00:00:00"/>
    <d v="2026-04-12T00:00:00"/>
    <s v="Standard Class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  <n v="2026"/>
    <x v="3"/>
    <n v="4"/>
    <s v="Q2"/>
    <n v="4"/>
    <n v="0.5"/>
  </r>
  <r>
    <n v="7370"/>
    <s v="US-2026-112333"/>
    <d v="2026-04-08T00:00:00"/>
    <d v="2026-04-14T00:00:00"/>
    <s v="Standard Class"/>
    <s v="KF-16285"/>
    <s v="Karen Ferguson"/>
    <x v="1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39999999995"/>
    <n v="2026"/>
    <x v="3"/>
    <n v="4"/>
    <s v="Q2"/>
    <n v="6"/>
    <n v="0.24"/>
  </r>
  <r>
    <n v="7371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9"/>
    <n v="2026"/>
    <x v="3"/>
    <n v="4"/>
    <s v="Q2"/>
    <n v="2"/>
    <n v="0.27"/>
  </r>
  <r>
    <n v="7372"/>
    <s v="US-2026-122154"/>
    <d v="2026-04-09T00:00:00"/>
    <d v="2026-04-11T00:00:00"/>
    <s v="First Class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"/>
    <n v="1"/>
    <n v="0.7"/>
    <n v="-13.363"/>
    <n v="2026"/>
    <x v="3"/>
    <n v="4"/>
    <s v="Q2"/>
    <n v="2"/>
    <n v="-0.76666666666666661"/>
  </r>
  <r>
    <n v="7373"/>
    <s v="US-2026-112900"/>
    <d v="2026-04-09T00:00:00"/>
    <d v="2026-04-12T00:00:00"/>
    <s v="Second Class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9"/>
    <n v="2026"/>
    <x v="3"/>
    <n v="4"/>
    <s v="Q2"/>
    <n v="3"/>
    <n v="0.45999999999999996"/>
  </r>
  <r>
    <n v="7374"/>
    <s v="US-2026-169404"/>
    <d v="2026-04-09T00:00:00"/>
    <d v="2026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599999999999"/>
    <n v="2026"/>
    <x v="3"/>
    <n v="4"/>
    <s v="Q2"/>
    <n v="5"/>
    <n v="-0.76666666666666661"/>
  </r>
  <r>
    <n v="7375"/>
    <s v="US-2026-122154"/>
    <d v="2026-04-09T00:00:00"/>
    <d v="2026-04-11T00:00:00"/>
    <s v="First Class"/>
    <s v="SA-20830"/>
    <s v="Sue Ann Reed"/>
    <x v="0"/>
    <s v="United States"/>
    <s v="Jacksonville"/>
    <s v="Florida"/>
    <n v="32216"/>
    <x v="2"/>
    <s v="OFF-LA-10000121"/>
    <x v="0"/>
    <s v="Labels"/>
    <s v="Avery 48"/>
    <n v="15.12"/>
    <n v="3"/>
    <n v="0.2"/>
    <n v="4.9139999999999997"/>
    <n v="2026"/>
    <x v="3"/>
    <n v="4"/>
    <s v="Q2"/>
    <n v="2"/>
    <n v="0.32500000000000001"/>
  </r>
  <r>
    <n v="7376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  <n v="2026"/>
    <x v="3"/>
    <n v="4"/>
    <s v="Q2"/>
    <n v="2"/>
    <n v="0.49"/>
  </r>
  <r>
    <n v="7377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  <n v="2026"/>
    <x v="3"/>
    <n v="4"/>
    <s v="Q2"/>
    <n v="2"/>
    <n v="0.49"/>
  </r>
  <r>
    <n v="7378"/>
    <s v="US-2026-122154"/>
    <d v="2026-04-09T00:00:00"/>
    <d v="2026-04-11T00:00:00"/>
    <s v="First Class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98"/>
    <n v="2026"/>
    <x v="3"/>
    <n v="4"/>
    <s v="Q2"/>
    <n v="2"/>
    <n v="0.35000000000000003"/>
  </r>
  <r>
    <n v="7379"/>
    <s v="US-2026-169404"/>
    <d v="2026-04-09T00:00:00"/>
    <d v="2026-04-14T00:00:00"/>
    <s v="Standard Class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  <n v="2026"/>
    <x v="3"/>
    <n v="4"/>
    <s v="Q2"/>
    <n v="5"/>
    <n v="0.36249999999999999"/>
  </r>
  <r>
    <n v="7380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8000000000004"/>
    <n v="2026"/>
    <x v="3"/>
    <n v="4"/>
    <s v="Q2"/>
    <n v="2"/>
    <n v="0.48000000000000004"/>
  </r>
  <r>
    <n v="7381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7999999999997"/>
    <n v="2026"/>
    <x v="3"/>
    <n v="4"/>
    <s v="Q2"/>
    <n v="2"/>
    <n v="0.47999999999999993"/>
  </r>
  <r>
    <n v="7382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"/>
    <n v="3"/>
    <n v="0"/>
    <n v="0"/>
    <n v="2026"/>
    <x v="3"/>
    <n v="4"/>
    <s v="Q2"/>
    <n v="2"/>
    <n v="0"/>
  </r>
  <r>
    <n v="7383"/>
    <s v="US-2026-115070"/>
    <d v="2026-04-10T00:00:00"/>
    <d v="2026-04-14T00:00:00"/>
    <s v="Second Class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"/>
    <n v="5"/>
    <n v="0.2"/>
    <n v="1.8480000000000001"/>
    <n v="2026"/>
    <x v="3"/>
    <n v="4"/>
    <s v="Q2"/>
    <n v="4"/>
    <n v="0.15"/>
  </r>
  <r>
    <n v="7384"/>
    <s v="US-2026-135069"/>
    <d v="2026-04-10T00:00:00"/>
    <d v="2026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  <n v="2026"/>
    <x v="3"/>
    <n v="4"/>
    <s v="Q2"/>
    <n v="4"/>
    <n v="0.17500000000000002"/>
  </r>
  <r>
    <n v="7385"/>
    <s v="US-2026-135069"/>
    <d v="2026-04-10T00:00:00"/>
    <d v="2026-04-14T00:00:00"/>
    <s v="Standard Class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200000000001"/>
    <n v="2026"/>
    <x v="3"/>
    <n v="4"/>
    <s v="Q2"/>
    <n v="4"/>
    <n v="0.1125"/>
  </r>
  <r>
    <n v="7386"/>
    <s v="US-2026-115070"/>
    <d v="2026-04-10T00:00:00"/>
    <d v="2026-04-14T00:00:00"/>
    <s v="Second Class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89999999999996"/>
    <n v="3"/>
    <n v="0.7"/>
    <n v="-3.0933000000000002"/>
    <n v="2026"/>
    <x v="3"/>
    <n v="4"/>
    <s v="Q2"/>
    <n v="4"/>
    <n v="-0.70000000000000007"/>
  </r>
  <r>
    <n v="7387"/>
    <s v="US-2026-161984"/>
    <d v="2026-04-10T00:00:00"/>
    <d v="2026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  <n v="2026"/>
    <x v="3"/>
    <n v="4"/>
    <s v="Q2"/>
    <n v="5"/>
    <n v="0.5"/>
  </r>
  <r>
    <n v="7388"/>
    <s v="US-2026-125115"/>
    <d v="2026-04-10T00:00:00"/>
    <d v="2026-04-10T00:00:00"/>
    <s v="Same Day"/>
    <s v="RD-19930"/>
    <s v="Russell D'Ascenzo"/>
    <x v="0"/>
    <s v="United States"/>
    <s v="Austin"/>
    <s v="Texas"/>
    <n v="78745"/>
    <x v="0"/>
    <s v="OFF-PA-10004101"/>
    <x v="0"/>
    <s v="Paper"/>
    <s v="Xerox 1894"/>
    <n v="10.368"/>
    <n v="2"/>
    <n v="0.2"/>
    <n v="3.6288"/>
    <n v="2026"/>
    <x v="3"/>
    <n v="4"/>
    <s v="Q2"/>
    <n v="0"/>
    <n v="0.35"/>
  </r>
  <r>
    <n v="7389"/>
    <s v="US-2026-161984"/>
    <d v="2026-04-10T00:00:00"/>
    <d v="2026-04-15T00:00:00"/>
    <s v="Standard Class"/>
    <s v="SJ-20125"/>
    <s v="Sanjit Jacobs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7000000000002"/>
    <n v="2026"/>
    <x v="3"/>
    <n v="4"/>
    <s v="Q2"/>
    <n v="5"/>
    <n v="0.47000000000000003"/>
  </r>
  <r>
    <n v="7390"/>
    <s v="US-2026-150623"/>
    <d v="2026-04-10T00:00:00"/>
    <d v="2026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  <n v="2026"/>
    <x v="3"/>
    <n v="4"/>
    <s v="Q2"/>
    <n v="4"/>
    <n v="0.25"/>
  </r>
  <r>
    <n v="7391"/>
    <s v="US-2026-125115"/>
    <d v="2026-04-10T00:00:00"/>
    <d v="2026-04-10T00:00:00"/>
    <s v="Same Day"/>
    <s v="RD-19930"/>
    <s v="Russell D'Ascenzo"/>
    <x v="0"/>
    <s v="United States"/>
    <s v="Austin"/>
    <s v="Texas"/>
    <n v="78745"/>
    <x v="0"/>
    <s v="TEC-AC-10001714"/>
    <x v="2"/>
    <s v="Accessories"/>
    <s v="LogitechÂ MX Performance Wireless Mouse"/>
    <n v="95.736000000000004"/>
    <n v="3"/>
    <n v="0.2"/>
    <n v="20.343900000000001"/>
    <n v="2026"/>
    <x v="3"/>
    <n v="4"/>
    <s v="Q2"/>
    <n v="0"/>
    <n v="0.21249999999999999"/>
  </r>
  <r>
    <n v="7392"/>
    <s v="US-2026-150623"/>
    <d v="2026-04-10T00:00:00"/>
    <d v="2026-04-14T00:00:00"/>
    <s v="Standard Class"/>
    <s v="DB-13360"/>
    <s v="Dennis Bolton"/>
    <x v="1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  <n v="2026"/>
    <x v="3"/>
    <n v="4"/>
    <s v="Q2"/>
    <n v="4"/>
    <n v="0.42000000000000004"/>
  </r>
  <r>
    <n v="7393"/>
    <s v="US-2026-130904"/>
    <d v="2026-04-11T00:00:00"/>
    <d v="2026-04-16T00:00:00"/>
    <s v="Standard Class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6000000000001"/>
    <n v="2026"/>
    <x v="3"/>
    <n v="4"/>
    <s v="Q2"/>
    <n v="5"/>
    <n v="0.1125"/>
  </r>
  <r>
    <n v="7394"/>
    <s v="US-2026-130904"/>
    <d v="2026-04-11T00:00:00"/>
    <d v="2026-04-16T00:00:00"/>
    <s v="Standard Class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9"/>
    <n v="2026"/>
    <x v="3"/>
    <n v="4"/>
    <s v="Q2"/>
    <n v="5"/>
    <n v="8.7499999999999994E-2"/>
  </r>
  <r>
    <n v="7395"/>
    <s v="US-2026-166128"/>
    <d v="2026-04-11T00:00:00"/>
    <d v="2026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4"/>
    <n v="2026"/>
    <x v="3"/>
    <n v="4"/>
    <s v="Q2"/>
    <n v="7"/>
    <n v="0.34"/>
  </r>
  <r>
    <n v="7396"/>
    <s v="US-2026-143028"/>
    <d v="2026-04-11T00:00:00"/>
    <d v="2026-04-18T00:00:00"/>
    <s v="Standard Class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4000000000001"/>
    <n v="3"/>
    <n v="0.8"/>
    <n v="-17.045999999999999"/>
    <n v="2026"/>
    <x v="3"/>
    <n v="4"/>
    <s v="Q2"/>
    <n v="7"/>
    <n v="-1.4999999999999998"/>
  </r>
  <r>
    <n v="7397"/>
    <s v="US-2026-100482"/>
    <d v="2026-04-11T00:00:00"/>
    <d v="2026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  <n v="2026"/>
    <x v="3"/>
    <n v="4"/>
    <s v="Q2"/>
    <n v="4"/>
    <n v="8.7499999999999994E-2"/>
  </r>
  <r>
    <n v="7398"/>
    <s v="US-2026-166128"/>
    <d v="2026-04-11T00:00:00"/>
    <d v="2026-04-18T00:00:00"/>
    <s v="Standard Class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"/>
    <n v="5"/>
    <n v="0"/>
    <n v="21.994499999999999"/>
    <n v="2026"/>
    <x v="3"/>
    <n v="4"/>
    <s v="Q2"/>
    <n v="7"/>
    <n v="0.11"/>
  </r>
  <r>
    <n v="7399"/>
    <s v="US-2026-100482"/>
    <d v="2026-04-11T00:00:00"/>
    <d v="2026-04-15T00:00:00"/>
    <s v="Standard Class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04"/>
    <n v="2026"/>
    <x v="3"/>
    <n v="4"/>
    <s v="Q2"/>
    <n v="4"/>
    <n v="-0.17500000000000002"/>
  </r>
  <r>
    <n v="7400"/>
    <s v="US-2026-122735"/>
    <d v="2026-04-12T00:00:00"/>
    <d v="2026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s v="Storex Dura Pro Binders"/>
    <n v="29.7"/>
    <n v="5"/>
    <n v="0"/>
    <n v="13.365"/>
    <n v="2026"/>
    <x v="3"/>
    <n v="4"/>
    <s v="Q2"/>
    <n v="3"/>
    <n v="0.45"/>
  </r>
  <r>
    <n v="7401"/>
    <s v="US-2026-122735"/>
    <d v="2026-04-12T00:00:00"/>
    <d v="2026-04-15T00:00:00"/>
    <s v="Second Class"/>
    <s v="BD-11320"/>
    <s v="Bill Donatelli"/>
    <x v="0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  <n v="2026"/>
    <x v="3"/>
    <n v="4"/>
    <s v="Q2"/>
    <n v="3"/>
    <n v="0.44999999999999996"/>
  </r>
  <r>
    <n v="7402"/>
    <s v="US-2026-135076"/>
    <d v="2026-04-13T00:00:00"/>
    <d v="2026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1"/>
    <n v="6"/>
    <n v="0.2"/>
    <n v="-38.211599999999997"/>
    <n v="2026"/>
    <x v="3"/>
    <n v="4"/>
    <s v="Q2"/>
    <n v="4"/>
    <n v="-8.7499999999999994E-2"/>
  </r>
  <r>
    <n v="7403"/>
    <s v="US-2026-155460"/>
    <d v="2026-04-13T00:00:00"/>
    <d v="2026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9"/>
    <n v="2026"/>
    <x v="3"/>
    <n v="4"/>
    <s v="Q2"/>
    <n v="2"/>
    <n v="0.33750000000000002"/>
  </r>
  <r>
    <n v="7404"/>
    <s v="US-2026-141663"/>
    <d v="2026-04-13T00:00:00"/>
    <d v="2026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30000000000001"/>
    <n v="2026"/>
    <x v="3"/>
    <n v="4"/>
    <s v="Q2"/>
    <n v="4"/>
    <n v="0.21250000000000002"/>
  </r>
  <r>
    <n v="7405"/>
    <s v="US-2026-155460"/>
    <d v="2026-04-13T00:00:00"/>
    <d v="2026-04-15T00:00:00"/>
    <s v="First Class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  <n v="2026"/>
    <x v="3"/>
    <n v="4"/>
    <s v="Q2"/>
    <n v="2"/>
    <n v="0.44999999999999996"/>
  </r>
  <r>
    <n v="7406"/>
    <s v="US-2026-126060"/>
    <d v="2026-04-14T00:00:00"/>
    <d v="2026-04-18T00:00:00"/>
    <s v="Standard Class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199999999999"/>
    <n v="8"/>
    <n v="0.2"/>
    <n v="-32.219200000000001"/>
    <n v="2026"/>
    <x v="3"/>
    <n v="4"/>
    <s v="Q2"/>
    <n v="4"/>
    <n v="-0.16250000000000001"/>
  </r>
  <r>
    <n v="7407"/>
    <s v="US-2026-131233"/>
    <d v="2026-04-14T00:00:00"/>
    <d v="2026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"/>
    <n v="3"/>
    <n v="0.2"/>
    <n v="9.0881999999999703"/>
    <n v="2026"/>
    <x v="3"/>
    <n v="4"/>
    <s v="Q2"/>
    <n v="5"/>
    <n v="3.7499999999999874E-2"/>
  </r>
  <r>
    <n v="7408"/>
    <s v="US-2026-127117"/>
    <d v="2026-04-14T00:00:00"/>
    <d v="2026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  <n v="2026"/>
    <x v="3"/>
    <n v="4"/>
    <s v="Q2"/>
    <n v="5"/>
    <n v="0.27"/>
  </r>
  <r>
    <n v="7409"/>
    <s v="US-2026-144932"/>
    <d v="2026-04-14T00:00:00"/>
    <d v="2026-04-17T00:00:00"/>
    <s v="First Class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  <n v="2026"/>
    <x v="3"/>
    <n v="4"/>
    <s v="Q2"/>
    <n v="3"/>
    <n v="0.23750000000000004"/>
  </r>
  <r>
    <n v="7410"/>
    <s v="US-2026-144932"/>
    <d v="2026-04-14T00:00:00"/>
    <d v="2026-04-17T00:00:00"/>
    <s v="First Class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1"/>
    <n v="3"/>
    <n v="0.2"/>
    <n v="2.5535999999999999"/>
    <n v="2026"/>
    <x v="3"/>
    <n v="4"/>
    <s v="Q2"/>
    <n v="3"/>
    <n v="0.17499999999999999"/>
  </r>
  <r>
    <n v="7411"/>
    <s v="US-2026-131233"/>
    <d v="2026-04-14T00:00:00"/>
    <d v="2026-04-19T00:00:00"/>
    <s v="Standard Class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"/>
    <n v="3"/>
    <n v="0.2"/>
    <n v="3.5022000000000002"/>
    <n v="2026"/>
    <x v="3"/>
    <n v="4"/>
    <s v="Q2"/>
    <n v="5"/>
    <n v="0.32500000000000001"/>
  </r>
  <r>
    <n v="7412"/>
    <s v="US-2026-159604"/>
    <d v="2026-04-14T00:00:00"/>
    <d v="2026-04-15T00:00:00"/>
    <s v="First Class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  <n v="2026"/>
    <x v="3"/>
    <n v="4"/>
    <s v="Q2"/>
    <n v="1"/>
    <n v="0.48"/>
  </r>
  <r>
    <n v="7413"/>
    <s v="US-2026-144932"/>
    <d v="2026-04-14T00:00:00"/>
    <d v="2026-04-17T00:00:00"/>
    <s v="First Class"/>
    <s v="AB-10165"/>
    <s v="Alan Barnes"/>
    <x v="0"/>
    <s v="United States"/>
    <s v="Toledo"/>
    <s v="Ohio"/>
    <n v="43615"/>
    <x v="1"/>
    <s v="OFF-PA-10004971"/>
    <x v="0"/>
    <s v="Paper"/>
    <s v="Xerox 196"/>
    <n v="13.872"/>
    <n v="3"/>
    <n v="0.2"/>
    <n v="5.0286"/>
    <n v="2026"/>
    <x v="3"/>
    <n v="4"/>
    <s v="Q2"/>
    <n v="3"/>
    <n v="0.36249999999999999"/>
  </r>
  <r>
    <n v="7414"/>
    <s v="US-2026-118857"/>
    <d v="2026-04-15T00:00:00"/>
    <d v="2026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94"/>
    <n v="2026"/>
    <x v="3"/>
    <n v="4"/>
    <s v="Q2"/>
    <n v="3"/>
    <n v="0.36"/>
  </r>
  <r>
    <n v="7415"/>
    <s v="US-2026-126774"/>
    <d v="2026-04-15T00:00:00"/>
    <d v="2026-04-17T00:00:00"/>
    <s v="First Class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  <n v="2026"/>
    <x v="3"/>
    <n v="4"/>
    <s v="Q2"/>
    <n v="2"/>
    <n v="0.41000000000000003"/>
  </r>
  <r>
    <n v="7416"/>
    <s v="US-2026-161851"/>
    <d v="2026-04-15T00:00:00"/>
    <d v="2026-04-17T00:00:00"/>
    <s v="First Class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"/>
    <n v="3"/>
    <n v="0.7"/>
    <n v="-11.936999999999999"/>
    <n v="2026"/>
    <x v="3"/>
    <n v="4"/>
    <s v="Q2"/>
    <n v="2"/>
    <n v="-0.76666666666666661"/>
  </r>
  <r>
    <n v="7417"/>
    <s v="US-2026-141698"/>
    <d v="2026-04-15T00:00:00"/>
    <d v="2026-04-21T00:00:00"/>
    <s v="Standard Class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1"/>
    <n v="4"/>
    <n v="0.2"/>
    <n v="7.2576000000000001"/>
    <n v="2026"/>
    <x v="3"/>
    <n v="4"/>
    <s v="Q2"/>
    <n v="6"/>
    <n v="0.35"/>
  </r>
  <r>
    <n v="7418"/>
    <s v="US-2026-134635"/>
    <d v="2026-04-15T00:00:00"/>
    <d v="2026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400000000003"/>
    <n v="2026"/>
    <x v="3"/>
    <n v="4"/>
    <s v="Q2"/>
    <n v="2"/>
    <n v="0.46"/>
  </r>
  <r>
    <n v="7419"/>
    <s v="US-2026-114412"/>
    <d v="2026-04-15T00:00:00"/>
    <d v="2026-04-20T00:00:00"/>
    <s v="Standard Class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"/>
    <n v="3"/>
    <n v="0.2"/>
    <n v="5.4432"/>
    <n v="2026"/>
    <x v="3"/>
    <n v="4"/>
    <s v="Q2"/>
    <n v="5"/>
    <n v="0.35000000000000003"/>
  </r>
  <r>
    <n v="7420"/>
    <s v="US-2026-108070"/>
    <d v="2026-04-16T00:00:00"/>
    <d v="2026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90000000000004"/>
    <n v="2026"/>
    <x v="3"/>
    <n v="4"/>
    <s v="Q2"/>
    <n v="4"/>
    <n v="-5.8823529411764712E-2"/>
  </r>
  <r>
    <n v="7421"/>
    <s v="US-2026-138086"/>
    <d v="2026-04-16T00:00:00"/>
    <d v="2026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  <n v="2026"/>
    <x v="3"/>
    <n v="4"/>
    <s v="Q2"/>
    <n v="4"/>
    <n v="0.3"/>
  </r>
  <r>
    <n v="7422"/>
    <s v="US-2026-109946"/>
    <d v="2026-04-16T00:00:00"/>
    <d v="2026-04-21T00:00:00"/>
    <s v="Standard Class"/>
    <s v="PL-18925"/>
    <s v="Paul Lucas"/>
    <x v="1"/>
    <s v="United States"/>
    <s v="Chicago"/>
    <s v="Illinois"/>
    <n v="60610"/>
    <x v="0"/>
    <s v="OFF-AR-10001419"/>
    <x v="0"/>
    <s v="Art"/>
    <s v="Newell 325"/>
    <n v="16.52"/>
    <n v="5"/>
    <n v="0.2"/>
    <n v="2.0649999999999999"/>
    <n v="2026"/>
    <x v="3"/>
    <n v="4"/>
    <s v="Q2"/>
    <n v="5"/>
    <n v="0.125"/>
  </r>
  <r>
    <n v="7423"/>
    <s v="US-2026-156356"/>
    <d v="2026-04-16T00:00:00"/>
    <d v="2026-04-22T00:00:00"/>
    <s v="Standard Class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9"/>
    <n v="3"/>
    <n v="0.8"/>
    <n v="-44.278199999999998"/>
    <n v="2026"/>
    <x v="3"/>
    <n v="4"/>
    <s v="Q2"/>
    <n v="6"/>
    <n v="-1.7"/>
  </r>
  <r>
    <n v="7424"/>
    <s v="US-2026-156356"/>
    <d v="2026-04-16T00:00:00"/>
    <d v="2026-04-22T00:00:00"/>
    <s v="Standard Class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9"/>
    <n v="1"/>
    <n v="0.8"/>
    <n v="-4.7784000000000004"/>
    <n v="2026"/>
    <x v="3"/>
    <n v="4"/>
    <s v="Q2"/>
    <n v="6"/>
    <n v="-1.6500000000000001"/>
  </r>
  <r>
    <n v="7425"/>
    <s v="US-2026-136497"/>
    <d v="2026-04-16T00:00:00"/>
    <d v="2026-04-20T00:00:00"/>
    <s v="Standard Class"/>
    <s v="RF-19840"/>
    <s v="Roy FranzÃ¶sisch"/>
    <x v="0"/>
    <s v="United States"/>
    <s v="Columbus"/>
    <s v="Ohio"/>
    <n v="43229"/>
    <x v="1"/>
    <s v="OFF-BI-10001553"/>
    <x v="0"/>
    <s v="Binders"/>
    <s v="SpineVue Locking Slant-D Ring Binders by Cardinal"/>
    <n v="13.71"/>
    <n v="5"/>
    <n v="0.7"/>
    <n v="-10.054"/>
    <n v="2026"/>
    <x v="3"/>
    <n v="4"/>
    <s v="Q2"/>
    <n v="4"/>
    <n v="-0.73333333333333328"/>
  </r>
  <r>
    <n v="7426"/>
    <s v="US-2026-156356"/>
    <d v="2026-04-16T00:00:00"/>
    <d v="2026-04-22T00:00:00"/>
    <s v="Standard Class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3999999999997"/>
    <n v="2"/>
    <n v="0.2"/>
    <n v="-7.7291999999999996"/>
    <n v="2026"/>
    <x v="3"/>
    <n v="4"/>
    <s v="Q2"/>
    <n v="6"/>
    <n v="-0.23750000000000002"/>
  </r>
  <r>
    <n v="7427"/>
    <s v="US-2026-108070"/>
    <d v="2026-04-16T00:00:00"/>
    <d v="2026-04-20T00:00:00"/>
    <s v="Standard Class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01"/>
    <n v="2026"/>
    <x v="3"/>
    <n v="4"/>
    <s v="Q2"/>
    <n v="4"/>
    <n v="1.0000000000000002E-2"/>
  </r>
  <r>
    <n v="7428"/>
    <s v="US-2026-122707"/>
    <d v="2026-04-16T00:00:00"/>
    <d v="2026-04-18T00:00:00"/>
    <s v="First Class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  <n v="2026"/>
    <x v="3"/>
    <n v="4"/>
    <s v="Q2"/>
    <n v="2"/>
    <n v="2.0000000000000018E-2"/>
  </r>
  <r>
    <n v="7429"/>
    <s v="US-2026-122707"/>
    <d v="2026-04-16T00:00:00"/>
    <d v="2026-04-18T00:00:00"/>
    <s v="First Class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8"/>
    <n v="2026"/>
    <x v="3"/>
    <n v="4"/>
    <s v="Q2"/>
    <n v="2"/>
    <n v="0.06"/>
  </r>
  <r>
    <n v="7430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"/>
    <n v="3"/>
    <n v="0.2"/>
    <n v="-19.105799999999999"/>
    <n v="2026"/>
    <x v="3"/>
    <n v="4"/>
    <s v="Q2"/>
    <n v="5"/>
    <n v="-8.7499999999999994E-2"/>
  </r>
  <r>
    <n v="7431"/>
    <s v="US-2026-119389"/>
    <d v="2026-04-17T00:00:00"/>
    <d v="2026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  <n v="2026"/>
    <x v="3"/>
    <n v="4"/>
    <s v="Q2"/>
    <n v="2"/>
    <n v="8.7500000000000008E-2"/>
  </r>
  <r>
    <n v="7432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"/>
    <n v="5"/>
    <n v="0.7"/>
    <n v="-9.2230000000000008"/>
    <n v="2026"/>
    <x v="3"/>
    <n v="4"/>
    <s v="Q2"/>
    <n v="6"/>
    <n v="-0.76666666666666672"/>
  </r>
  <r>
    <n v="7433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1"/>
    <n v="2"/>
    <n v="0.7"/>
    <n v="-15.835599999999999"/>
    <n v="2026"/>
    <x v="3"/>
    <n v="4"/>
    <s v="Q2"/>
    <n v="6"/>
    <n v="-0.73333333333333328"/>
  </r>
  <r>
    <n v="7434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04"/>
    <n v="6"/>
    <n v="0.7"/>
    <n v="-6.5735999999999999"/>
    <n v="2026"/>
    <x v="3"/>
    <n v="4"/>
    <s v="Q2"/>
    <n v="6"/>
    <n v="-0.73333333333333328"/>
  </r>
  <r>
    <n v="7435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"/>
    <n v="2026"/>
    <x v="3"/>
    <n v="4"/>
    <s v="Q2"/>
    <n v="5"/>
    <n v="0.32999999999999996"/>
  </r>
  <r>
    <n v="7436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  <n v="2026"/>
    <x v="3"/>
    <n v="4"/>
    <s v="Q2"/>
    <n v="5"/>
    <n v="0.47"/>
  </r>
  <r>
    <n v="7437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  <n v="2026"/>
    <x v="3"/>
    <n v="4"/>
    <s v="Q2"/>
    <n v="5"/>
    <n v="0.49000000000000005"/>
  </r>
  <r>
    <n v="7438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1"/>
    <n v="4"/>
    <n v="0.2"/>
    <n v="7.2576000000000001"/>
    <n v="2026"/>
    <x v="3"/>
    <n v="4"/>
    <s v="Q2"/>
    <n v="6"/>
    <n v="0.35"/>
  </r>
  <r>
    <n v="7439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199999999999"/>
    <n v="2026"/>
    <x v="3"/>
    <n v="4"/>
    <s v="Q2"/>
    <n v="5"/>
    <n v="0.48"/>
  </r>
  <r>
    <n v="7440"/>
    <s v="US-2026-129203"/>
    <d v="2026-04-17T00:00:00"/>
    <d v="2026-04-22T00:00:00"/>
    <s v="Standard Class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  <n v="2026"/>
    <x v="3"/>
    <n v="4"/>
    <s v="Q2"/>
    <n v="5"/>
    <n v="-0.22500000000000001"/>
  </r>
  <r>
    <n v="7441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97"/>
    <n v="2026"/>
    <x v="3"/>
    <n v="4"/>
    <s v="Q2"/>
    <n v="5"/>
    <n v="0.17"/>
  </r>
  <r>
    <n v="7442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1"/>
    <n v="5"/>
    <n v="0.7"/>
    <n v="-3399.98"/>
    <n v="2026"/>
    <x v="3"/>
    <n v="4"/>
    <s v="Q2"/>
    <n v="6"/>
    <n v="-1.3333333333333333"/>
  </r>
  <r>
    <n v="7443"/>
    <s v="CA-2026-108735"/>
    <d v="2026-04-17T00:00:00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  <n v="2026"/>
    <x v="3"/>
    <n v="4"/>
    <s v="Q2"/>
    <n v="4"/>
    <n v="9.4135922330097085E-2"/>
  </r>
  <r>
    <n v="7444"/>
    <s v="US-2026-100615"/>
    <d v="2026-04-20T00:00:00"/>
    <d v="2026-04-24T00:00:00"/>
    <s v="Standard Class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9"/>
    <n v="2026"/>
    <x v="3"/>
    <n v="4"/>
    <s v="Q2"/>
    <n v="4"/>
    <n v="-5.7142857142857141E-2"/>
  </r>
  <r>
    <n v="7445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8000000000004"/>
    <n v="2"/>
    <n v="0.2"/>
    <n v="10.393599999999999"/>
    <n v="2026"/>
    <x v="3"/>
    <n v="4"/>
    <s v="Q2"/>
    <n v="3"/>
    <n v="0.19999999999999998"/>
  </r>
  <r>
    <n v="7446"/>
    <s v="US-2026-100615"/>
    <d v="2026-04-20T00:00:00"/>
    <d v="2026-04-24T00:00:00"/>
    <s v="Standard Class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"/>
    <n v="5"/>
    <n v="0.6"/>
    <n v="-6.1879999999999997"/>
    <n v="2026"/>
    <x v="3"/>
    <n v="4"/>
    <s v="Q2"/>
    <n v="4"/>
    <n v="-0.42499999999999999"/>
  </r>
  <r>
    <n v="7447"/>
    <s v="US-2026-166849"/>
    <d v="2026-04-20T00:00:00"/>
    <d v="2026-04-26T00:00:00"/>
    <s v="Standard Class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"/>
    <n v="2"/>
    <n v="0.6"/>
    <n v="-52.17"/>
    <n v="2026"/>
    <x v="3"/>
    <n v="4"/>
    <s v="Q2"/>
    <n v="6"/>
    <n v="-1.175"/>
  </r>
  <r>
    <n v="7448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1"/>
    <n v="3"/>
    <n v="0.2"/>
    <n v="9.5418000000000003"/>
    <n v="2026"/>
    <x v="3"/>
    <n v="4"/>
    <s v="Q2"/>
    <n v="3"/>
    <n v="0.22500000000000001"/>
  </r>
  <r>
    <n v="7449"/>
    <s v="US-2026-100615"/>
    <d v="2026-04-20T00:00:00"/>
    <d v="2026-04-24T00:00:00"/>
    <s v="Standard Class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59999999999998"/>
    <n v="2026"/>
    <x v="3"/>
    <n v="4"/>
    <s v="Q2"/>
    <n v="4"/>
    <n v="0.22499999999999998"/>
  </r>
  <r>
    <n v="7450"/>
    <s v="US-2026-166324"/>
    <d v="2026-04-20T00:00:00"/>
    <d v="2026-04-21T00:00:00"/>
    <s v="First Class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6999999999999993"/>
    <n v="5"/>
    <n v="0.7"/>
    <n v="-6.38"/>
    <n v="2026"/>
    <x v="3"/>
    <n v="4"/>
    <s v="Q2"/>
    <n v="1"/>
    <n v="-0.73333333333333339"/>
  </r>
  <r>
    <n v="7451"/>
    <s v="US-2026-119655"/>
    <d v="2026-04-20T00:00:00"/>
    <d v="2026-04-24T00:00:00"/>
    <s v="Standard Class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  <n v="2026"/>
    <x v="3"/>
    <n v="4"/>
    <s v="Q2"/>
    <n v="4"/>
    <n v="0.5"/>
  </r>
  <r>
    <n v="7452"/>
    <s v="US-2026-119655"/>
    <d v="2026-04-20T00:00:00"/>
    <d v="2026-04-24T00:00:00"/>
    <s v="Standard Class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800000000003"/>
    <n v="2026"/>
    <x v="3"/>
    <n v="4"/>
    <s v="Q2"/>
    <n v="4"/>
    <n v="0.48"/>
  </r>
  <r>
    <n v="7453"/>
    <s v="US-2026-166324"/>
    <d v="2026-04-20T00:00:00"/>
    <d v="2026-04-21T00:00:00"/>
    <s v="First Class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399999999998"/>
    <n v="4"/>
    <n v="0.2"/>
    <n v="-21.213600000000099"/>
    <n v="2026"/>
    <x v="3"/>
    <n v="4"/>
    <s v="Q2"/>
    <n v="1"/>
    <n v="-2.5000000000000116E-2"/>
  </r>
  <r>
    <n v="7454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400000000002"/>
    <n v="2026"/>
    <x v="3"/>
    <n v="4"/>
    <s v="Q2"/>
    <n v="3"/>
    <n v="0.1"/>
  </r>
  <r>
    <n v="7455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5999999999999"/>
    <n v="3"/>
    <n v="0.2"/>
    <n v="5.7752999999999997"/>
    <n v="2026"/>
    <x v="3"/>
    <n v="4"/>
    <s v="Q2"/>
    <n v="3"/>
    <n v="0.1125"/>
  </r>
  <r>
    <n v="7456"/>
    <s v="US-2026-166324"/>
    <d v="2026-04-20T00:00:00"/>
    <d v="2026-04-21T00:00:00"/>
    <s v="First Class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200000000001"/>
    <n v="3"/>
    <n v="0.4"/>
    <n v="-24.476400000000002"/>
    <n v="2026"/>
    <x v="3"/>
    <n v="4"/>
    <s v="Q2"/>
    <n v="1"/>
    <n v="-0.2"/>
  </r>
  <r>
    <n v="7457"/>
    <s v="US-2026-128853"/>
    <d v="2026-04-21T00:00:00"/>
    <d v="2026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1"/>
    <n v="2026"/>
    <x v="3"/>
    <n v="4"/>
    <s v="Q2"/>
    <n v="2"/>
    <n v="0.25"/>
  </r>
  <r>
    <n v="7458"/>
    <s v="US-2026-166198"/>
    <d v="2026-04-21T00:00:00"/>
    <d v="2026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"/>
    <n v="3"/>
    <n v="0"/>
    <n v="34.146000000000001"/>
    <n v="2026"/>
    <x v="3"/>
    <n v="4"/>
    <s v="Q2"/>
    <n v="3"/>
    <n v="0.21000000000000002"/>
  </r>
  <r>
    <n v="7459"/>
    <s v="US-2026-152366"/>
    <d v="2026-04-21T00:00:00"/>
    <d v="2026-04-25T00:00:00"/>
    <s v="Second Class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96"/>
    <n v="4"/>
    <n v="0.8"/>
    <n v="-243.16"/>
    <n v="2026"/>
    <x v="3"/>
    <n v="4"/>
    <s v="Q2"/>
    <n v="4"/>
    <n v="-2.5"/>
  </r>
  <r>
    <n v="7460"/>
    <s v="US-2026-145863"/>
    <d v="2026-04-21T00:00:00"/>
    <d v="2026-04-27T00:00:00"/>
    <s v="Standard Class"/>
    <s v="RP-19390"/>
    <s v="Resi PÃ¶lking"/>
    <x v="0"/>
    <s v="United States"/>
    <s v="Houston"/>
    <s v="Texas"/>
    <n v="77041"/>
    <x v="0"/>
    <s v="OFF-BI-10002049"/>
    <x v="0"/>
    <s v="Binders"/>
    <s v="UniKeep View Case Binders"/>
    <n v="2.9340000000000002"/>
    <n v="3"/>
    <n v="0.8"/>
    <n v="-4.9878"/>
    <n v="2026"/>
    <x v="3"/>
    <n v="4"/>
    <s v="Q2"/>
    <n v="6"/>
    <n v="-1.7"/>
  </r>
  <r>
    <n v="7461"/>
    <s v="US-2026-145863"/>
    <d v="2026-04-21T00:00:00"/>
    <d v="2026-04-27T00:00:00"/>
    <s v="Standard Class"/>
    <s v="RP-19390"/>
    <s v="Resi PÃ¶lking"/>
    <x v="0"/>
    <s v="United States"/>
    <s v="Houston"/>
    <s v="Texas"/>
    <n v="77041"/>
    <x v="0"/>
    <s v="OFF-BI-10004140"/>
    <x v="0"/>
    <s v="Binders"/>
    <s v="Avery Non-Stick Binders"/>
    <n v="2.694"/>
    <n v="3"/>
    <n v="0.8"/>
    <n v="-4.7145000000000001"/>
    <n v="2026"/>
    <x v="3"/>
    <n v="4"/>
    <s v="Q2"/>
    <n v="6"/>
    <n v="-1.75"/>
  </r>
  <r>
    <n v="7462"/>
    <s v="US-2026-140802"/>
    <d v="2026-04-21T00:00:00"/>
    <d v="2026-04-23T00:00:00"/>
    <s v="First Class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1"/>
    <n v="4"/>
    <n v="0.2"/>
    <n v="7.2576000000000001"/>
    <n v="2026"/>
    <x v="3"/>
    <n v="4"/>
    <s v="Q2"/>
    <n v="2"/>
    <n v="0.35"/>
  </r>
  <r>
    <n v="7463"/>
    <s v="US-2026-166198"/>
    <d v="2026-04-21T00:00:00"/>
    <d v="2026-04-24T00:00:00"/>
    <s v="First Class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20000000000002"/>
    <n v="2026"/>
    <x v="3"/>
    <n v="4"/>
    <s v="Q2"/>
    <n v="3"/>
    <n v="0.30000000000000004"/>
  </r>
  <r>
    <n v="7464"/>
    <s v="US-2026-140802"/>
    <d v="2026-04-21T00:00:00"/>
    <d v="2026-04-23T00:00:00"/>
    <s v="First Class"/>
    <s v="KN-16390"/>
    <s v="Katherine Nockton"/>
    <x v="2"/>
    <s v="United States"/>
    <s v="Houston"/>
    <s v="Texas"/>
    <n v="77070"/>
    <x v="0"/>
    <s v="TEC-AC-10001998"/>
    <x v="2"/>
    <s v="Accessories"/>
    <s v="LogitechÂ LS21 Speaker System - PC Multimedia - 2.1-CH - Wired"/>
    <n v="47.975999999999999"/>
    <n v="3"/>
    <n v="0.2"/>
    <n v="8.3957999999999906"/>
    <n v="2026"/>
    <x v="3"/>
    <n v="4"/>
    <s v="Q2"/>
    <n v="2"/>
    <n v="0.17499999999999979"/>
  </r>
  <r>
    <n v="7465"/>
    <s v="US-2026-135783"/>
    <d v="2026-04-22T00:00:00"/>
    <d v="2026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2000000000003"/>
    <n v="2026"/>
    <x v="3"/>
    <n v="4"/>
    <s v="Q2"/>
    <n v="2"/>
    <n v="0.33999999999999997"/>
  </r>
  <r>
    <n v="7466"/>
    <s v="US-2026-169054"/>
    <d v="2026-04-22T00:00:00"/>
    <d v="2026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"/>
    <n v="3"/>
    <n v="0.2"/>
    <n v="0"/>
    <n v="2026"/>
    <x v="3"/>
    <n v="4"/>
    <s v="Q2"/>
    <n v="4"/>
    <n v="0"/>
  </r>
  <r>
    <n v="7467"/>
    <s v="US-2026-146192"/>
    <d v="2026-04-22T00:00:00"/>
    <d v="2026-04-26T00:00:00"/>
    <s v="Standard Class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"/>
    <n v="3"/>
    <n v="0"/>
    <n v="87.757800000000003"/>
    <n v="2026"/>
    <x v="3"/>
    <n v="4"/>
    <s v="Q2"/>
    <n v="4"/>
    <n v="0.13"/>
  </r>
  <r>
    <n v="7468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"/>
    <n v="2026"/>
    <x v="3"/>
    <n v="4"/>
    <s v="Q2"/>
    <n v="4"/>
    <n v="-3.7499999999999999E-2"/>
  </r>
  <r>
    <n v="7469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"/>
    <n v="2026"/>
    <x v="3"/>
    <n v="4"/>
    <s v="Q2"/>
    <n v="4"/>
    <n v="-0.15"/>
  </r>
  <r>
    <n v="7470"/>
    <s v="US-2026-101700"/>
    <d v="2026-04-23T00:00:00"/>
    <d v="2026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s v="Eldon ImÃ ge Series Desk Accessories, Clear"/>
    <n v="11.664"/>
    <n v="3"/>
    <n v="0.2"/>
    <n v="3.3534000000000002"/>
    <n v="2026"/>
    <x v="3"/>
    <n v="4"/>
    <s v="Q2"/>
    <n v="3"/>
    <n v="0.28750000000000003"/>
  </r>
  <r>
    <n v="7471"/>
    <s v="US-2026-136651"/>
    <d v="2026-04-23T00:00:00"/>
    <d v="2026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"/>
    <n v="2026"/>
    <x v="3"/>
    <n v="4"/>
    <s v="Q2"/>
    <n v="2"/>
    <n v="0.4"/>
  </r>
  <r>
    <n v="7472"/>
    <s v="US-2026-136651"/>
    <d v="2026-04-23T00:00:00"/>
    <d v="2026-04-25T00:00:00"/>
    <s v="Second Class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1999999999997"/>
    <n v="2026"/>
    <x v="3"/>
    <n v="4"/>
    <s v="Q2"/>
    <n v="2"/>
    <n v="0.32999999999999996"/>
  </r>
  <r>
    <n v="7473"/>
    <s v="US-2026-108553"/>
    <d v="2026-04-23T00:00:00"/>
    <d v="2026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6"/>
    <n v="2026"/>
    <x v="3"/>
    <n v="4"/>
    <s v="Q2"/>
    <n v="6"/>
    <n v="0.29000000000000004"/>
  </r>
  <r>
    <n v="7474"/>
    <s v="US-2026-157112"/>
    <d v="2026-04-23T00:00:00"/>
    <d v="2026-04-26T00:00:00"/>
    <s v="First Class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"/>
    <n v="5"/>
    <n v="0.7"/>
    <n v="-7.84"/>
    <n v="2026"/>
    <x v="3"/>
    <n v="4"/>
    <s v="Q2"/>
    <n v="3"/>
    <n v="-0.66666666666666663"/>
  </r>
  <r>
    <n v="7475"/>
    <s v="US-2026-136651"/>
    <d v="2026-04-23T00:00:00"/>
    <d v="2026-04-25T00:00:00"/>
    <s v="Second Class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"/>
    <n v="6"/>
    <n v="0.2"/>
    <n v="30.186"/>
    <n v="2026"/>
    <x v="3"/>
    <n v="4"/>
    <s v="Q2"/>
    <n v="2"/>
    <n v="0.32500000000000001"/>
  </r>
  <r>
    <n v="7476"/>
    <s v="US-2026-101700"/>
    <d v="2026-04-23T00:00:00"/>
    <d v="2026-04-26T00:00:00"/>
    <s v="First Class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  <n v="2026"/>
    <x v="3"/>
    <n v="4"/>
    <s v="Q2"/>
    <n v="3"/>
    <n v="0.375"/>
  </r>
  <r>
    <n v="7477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5"/>
    <n v="2026"/>
    <x v="3"/>
    <n v="4"/>
    <s v="Q2"/>
    <n v="4"/>
    <n v="0.35000000000000003"/>
  </r>
  <r>
    <n v="7478"/>
    <s v="US-2026-157112"/>
    <d v="2026-04-23T00:00:00"/>
    <d v="2026-04-26T00:00:00"/>
    <s v="First Class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4000000000001"/>
    <n v="2026"/>
    <x v="3"/>
    <n v="4"/>
    <s v="Q2"/>
    <n v="3"/>
    <n v="0.35"/>
  </r>
  <r>
    <n v="7479"/>
    <s v="US-2026-104010"/>
    <d v="2026-04-23T00:00:00"/>
    <d v="2026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"/>
    <n v="5"/>
    <n v="0"/>
    <n v="15.372"/>
    <n v="2026"/>
    <x v="3"/>
    <n v="4"/>
    <s v="Q2"/>
    <n v="2"/>
    <n v="0.28000000000000003"/>
  </r>
  <r>
    <n v="7480"/>
    <s v="US-2026-108553"/>
    <d v="2026-04-23T00:00:00"/>
    <d v="2026-04-29T00:00:00"/>
    <s v="Standard Class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"/>
    <n v="7"/>
    <n v="0"/>
    <n v="36.813000000000002"/>
    <n v="2026"/>
    <x v="3"/>
    <n v="4"/>
    <s v="Q2"/>
    <n v="6"/>
    <n v="0.30000000000000004"/>
  </r>
  <r>
    <n v="7481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600000000001"/>
    <n v="2026"/>
    <x v="3"/>
    <n v="4"/>
    <s v="Q2"/>
    <n v="4"/>
    <n v="0.26250000000000001"/>
  </r>
  <r>
    <n v="7482"/>
    <s v="US-2026-146360"/>
    <d v="2026-04-23T00:00:00"/>
    <d v="2026-04-25T00:00:00"/>
    <s v="Second Class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400000000003"/>
    <n v="2026"/>
    <x v="3"/>
    <n v="4"/>
    <s v="Q2"/>
    <n v="2"/>
    <n v="0.36"/>
  </r>
  <r>
    <n v="7483"/>
    <s v="US-2026-149489"/>
    <d v="2026-04-24T00:00:00"/>
    <d v="2026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1"/>
    <n v="2026"/>
    <x v="3"/>
    <n v="4"/>
    <s v="Q2"/>
    <n v="3"/>
    <n v="0.125"/>
  </r>
  <r>
    <n v="7484"/>
    <s v="US-2026-125269"/>
    <d v="2026-04-24T00:00:00"/>
    <d v="2026-04-30T00:00:00"/>
    <s v="Standard Class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3"/>
    <n v="5"/>
    <n v="0.8"/>
    <n v="-18.252500000000001"/>
    <n v="2026"/>
    <x v="3"/>
    <n v="4"/>
    <s v="Q2"/>
    <n v="6"/>
    <n v="-1.7500000000000002"/>
  </r>
  <r>
    <n v="7485"/>
    <s v="US-2026-149489"/>
    <d v="2026-04-24T00:00:00"/>
    <d v="2026-04-27T00:00:00"/>
    <s v="First Class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79999999999998"/>
    <n v="2"/>
    <n v="0.7"/>
    <n v="-5.7637999999999998"/>
    <n v="2026"/>
    <x v="3"/>
    <n v="4"/>
    <s v="Q2"/>
    <n v="3"/>
    <n v="-0.76666666666666661"/>
  </r>
  <r>
    <n v="7486"/>
    <s v="US-2026-149489"/>
    <d v="2026-04-24T00:00:00"/>
    <d v="2026-04-27T00:00:00"/>
    <s v="First Class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79999999999999"/>
    <n v="2"/>
    <n v="0.7"/>
    <n v="-0.99"/>
    <n v="2026"/>
    <x v="3"/>
    <n v="4"/>
    <s v="Q2"/>
    <n v="3"/>
    <n v="-0.83333333333333337"/>
  </r>
  <r>
    <n v="7487"/>
    <s v="US-2026-166933"/>
    <d v="2026-04-24T00:00:00"/>
    <d v="2026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  <n v="2026"/>
    <x v="3"/>
    <n v="4"/>
    <s v="Q2"/>
    <n v="4"/>
    <n v="0.36"/>
  </r>
  <r>
    <n v="7488"/>
    <s v="US-2026-168102"/>
    <d v="2026-04-24T00:00:00"/>
    <d v="2026-04-30T00:00:00"/>
    <s v="Standard Class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"/>
    <n v="2"/>
    <n v="0.2"/>
    <n v="-21.294"/>
    <n v="2026"/>
    <x v="3"/>
    <n v="4"/>
    <s v="Q2"/>
    <n v="6"/>
    <n v="-0.1875"/>
  </r>
  <r>
    <n v="7489"/>
    <s v="US-2026-125269"/>
    <d v="2026-04-24T00:00:00"/>
    <d v="2026-04-30T00:00:00"/>
    <s v="Standard Class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  <n v="2026"/>
    <x v="3"/>
    <n v="4"/>
    <s v="Q2"/>
    <n v="6"/>
    <n v="-0.25"/>
  </r>
  <r>
    <n v="7490"/>
    <s v="US-2026-128832"/>
    <d v="2026-04-24T00:00:00"/>
    <d v="2026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01"/>
    <n v="2026"/>
    <x v="3"/>
    <n v="4"/>
    <s v="Q2"/>
    <n v="3"/>
    <n v="6.9999999999999993E-2"/>
  </r>
  <r>
    <n v="7491"/>
    <s v="US-2026-116953"/>
    <d v="2026-04-24T00:00:00"/>
    <d v="2026-04-25T00:00:00"/>
    <s v="First Class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  <n v="2026"/>
    <x v="3"/>
    <n v="4"/>
    <s v="Q2"/>
    <n v="1"/>
    <n v="6.25E-2"/>
  </r>
  <r>
    <n v="7492"/>
    <s v="US-2026-159226"/>
    <d v="2026-04-25T00:00:00"/>
    <d v="2026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9"/>
    <n v="7"/>
    <n v="0.15"/>
    <n v="28.4102"/>
    <n v="2026"/>
    <x v="3"/>
    <n v="4"/>
    <s v="Q2"/>
    <n v="2"/>
    <n v="8.2352941176470587E-2"/>
  </r>
  <r>
    <n v="7493"/>
    <s v="US-2026-129707"/>
    <d v="2026-04-25T00:00:00"/>
    <d v="2026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s v="Newell 318"/>
    <n v="8.8960000000000008"/>
    <n v="4"/>
    <n v="0.2"/>
    <n v="0.66720000000000002"/>
    <n v="2026"/>
    <x v="3"/>
    <n v="4"/>
    <s v="Q2"/>
    <n v="4"/>
    <n v="7.4999999999999997E-2"/>
  </r>
  <r>
    <n v="7494"/>
    <s v="US-2026-132213"/>
    <d v="2026-04-25T00:00:00"/>
    <d v="2026-04-26T00:00:00"/>
    <s v="First Class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19999999999998"/>
    <n v="2026"/>
    <x v="3"/>
    <n v="4"/>
    <s v="Q2"/>
    <n v="1"/>
    <n v="9.9999999999999992E-2"/>
  </r>
  <r>
    <n v="7495"/>
    <s v="US-2026-132213"/>
    <d v="2026-04-25T00:00:00"/>
    <d v="2026-04-26T00:00:00"/>
    <s v="First Class"/>
    <s v="PN-18775"/>
    <s v="Parhena Norris"/>
    <x v="1"/>
    <s v="United States"/>
    <s v="Nashville"/>
    <s v="Tennessee"/>
    <n v="37211"/>
    <x v="2"/>
    <s v="OFF-AR-10004078"/>
    <x v="0"/>
    <s v="Art"/>
    <s v="Newell 312"/>
    <n v="42.048000000000002"/>
    <n v="9"/>
    <n v="0.2"/>
    <n v="5.2560000000000002"/>
    <n v="2026"/>
    <x v="3"/>
    <n v="4"/>
    <s v="Q2"/>
    <n v="1"/>
    <n v="0.125"/>
  </r>
  <r>
    <n v="7496"/>
    <s v="US-2026-120222"/>
    <d v="2026-04-25T00:00:00"/>
    <d v="2026-05-02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4000000000001"/>
    <n v="2026"/>
    <x v="3"/>
    <n v="4"/>
    <s v="Q2"/>
    <n v="7"/>
    <n v="0.37500000000000006"/>
  </r>
  <r>
    <n v="7497"/>
    <s v="US-2026-151071"/>
    <d v="2026-04-25T00:00:00"/>
    <d v="2026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  <n v="2026"/>
    <x v="3"/>
    <n v="4"/>
    <s v="Q2"/>
    <n v="4"/>
    <n v="0.32499999999999996"/>
  </r>
  <r>
    <n v="7498"/>
    <s v="US-2026-120222"/>
    <d v="2026-04-25T00:00:00"/>
    <d v="2026-05-02T00:00:00"/>
    <s v="Standard Class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5"/>
    <n v="3"/>
    <n v="0"/>
    <n v="8.7629999999999999"/>
    <n v="2026"/>
    <x v="3"/>
    <n v="4"/>
    <s v="Q2"/>
    <n v="7"/>
    <n v="0.45999999999999996"/>
  </r>
  <r>
    <n v="7499"/>
    <s v="US-2026-125381"/>
    <d v="2026-04-25T00:00:00"/>
    <d v="2026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  <n v="2026"/>
    <x v="3"/>
    <n v="4"/>
    <s v="Q2"/>
    <n v="2"/>
    <n v="0.21"/>
  </r>
  <r>
    <n v="7500"/>
    <s v="US-2026-160045"/>
    <d v="2026-04-26T00:00:00"/>
    <d v="2026-04-27T00:00:00"/>
    <s v="First Class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  <n v="2026"/>
    <x v="3"/>
    <n v="4"/>
    <s v="Q2"/>
    <n v="1"/>
    <n v="-0.72499999999999998"/>
  </r>
  <r>
    <n v="7501"/>
    <s v="US-2026-143665"/>
    <d v="2026-04-26T00:00:00"/>
    <d v="2026-05-01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  <n v="2026"/>
    <x v="3"/>
    <n v="4"/>
    <s v="Q2"/>
    <n v="5"/>
    <n v="0.49"/>
  </r>
  <r>
    <n v="7502"/>
    <s v="US-2026-143665"/>
    <d v="2026-04-26T00:00:00"/>
    <d v="2026-05-01T00:00:00"/>
    <s v="Standard Class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4000000000007"/>
    <n v="2026"/>
    <x v="3"/>
    <n v="4"/>
    <s v="Q2"/>
    <n v="5"/>
    <n v="0.46"/>
  </r>
  <r>
    <n v="7503"/>
    <s v="US-2026-135692"/>
    <d v="2026-04-27T00:00:00"/>
    <d v="2026-05-01T00:00:00"/>
    <s v="Standard Class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60000000001"/>
    <n v="4"/>
    <n v="0.32"/>
    <n v="-42.1096"/>
    <n v="2026"/>
    <x v="3"/>
    <n v="4"/>
    <s v="Q2"/>
    <n v="4"/>
    <n v="-0.19117647058823528"/>
  </r>
  <r>
    <n v="7504"/>
    <s v="US-2026-151281"/>
    <d v="2026-04-27T00:00:00"/>
    <d v="2026-05-02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"/>
    <n v="2026"/>
    <x v="3"/>
    <n v="4"/>
    <s v="Q2"/>
    <n v="5"/>
    <n v="0.27999999999999997"/>
  </r>
  <r>
    <n v="7505"/>
    <s v="US-2026-168228"/>
    <d v="2026-04-27T00:00:00"/>
    <d v="2026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  <n v="2026"/>
    <x v="3"/>
    <n v="4"/>
    <s v="Q2"/>
    <n v="2"/>
    <n v="0.45999999999999996"/>
  </r>
  <r>
    <n v="7506"/>
    <s v="US-2026-168228"/>
    <d v="2026-04-27T00:00:00"/>
    <d v="2026-04-29T00:00:00"/>
    <s v="First Class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"/>
    <n v="2026"/>
    <x v="3"/>
    <n v="4"/>
    <s v="Q2"/>
    <n v="2"/>
    <n v="0.26"/>
  </r>
  <r>
    <n v="7507"/>
    <s v="US-2026-168228"/>
    <d v="2026-04-27T00:00:00"/>
    <d v="2026-04-29T00:00:00"/>
    <s v="First Class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  <n v="2026"/>
    <x v="3"/>
    <n v="4"/>
    <s v="Q2"/>
    <n v="2"/>
    <n v="0.26999999999999996"/>
  </r>
  <r>
    <n v="7508"/>
    <s v="US-2026-135692"/>
    <d v="2026-04-27T00:00:00"/>
    <d v="2026-05-01T00:00:00"/>
    <s v="Standard Class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  <n v="2026"/>
    <x v="3"/>
    <n v="4"/>
    <s v="Q2"/>
    <n v="4"/>
    <n v="0.35000000000000003"/>
  </r>
  <r>
    <n v="7509"/>
    <s v="US-2026-120894"/>
    <d v="2026-04-28T00:00:00"/>
    <d v="2026-05-02T00:00:00"/>
    <s v="Standard Class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49999999999997"/>
    <n v="2026"/>
    <x v="3"/>
    <n v="4"/>
    <s v="Q2"/>
    <n v="4"/>
    <n v="0.1875"/>
  </r>
  <r>
    <n v="7510"/>
    <s v="US-2026-160962"/>
    <d v="2026-04-28T00:00:00"/>
    <d v="2026-05-02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s v="Newell 341"/>
    <n v="6.8479999999999999"/>
    <n v="2"/>
    <n v="0.2"/>
    <n v="0.77039999999999897"/>
    <n v="2026"/>
    <x v="3"/>
    <n v="4"/>
    <s v="Q2"/>
    <n v="4"/>
    <n v="0.11249999999999985"/>
  </r>
  <r>
    <n v="7511"/>
    <s v="US-2026-160962"/>
    <d v="2026-04-28T00:00:00"/>
    <d v="2026-05-02T00:00:00"/>
    <s v="Standard Class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  <n v="2026"/>
    <x v="3"/>
    <n v="4"/>
    <s v="Q2"/>
    <n v="4"/>
    <n v="8.7499999999999994E-2"/>
  </r>
  <r>
    <n v="7512"/>
    <s v="US-2026-137631"/>
    <d v="2026-04-28T00:00:00"/>
    <d v="2026-05-02T00:00:00"/>
    <s v="Standard Class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906"/>
    <n v="2026"/>
    <x v="3"/>
    <n v="4"/>
    <s v="Q2"/>
    <n v="4"/>
    <n v="0.11249999999999986"/>
  </r>
  <r>
    <n v="7513"/>
    <s v="US-2026-164056"/>
    <d v="2026-04-29T00:00:00"/>
    <d v="2026-05-04T00:00:00"/>
    <s v="Second Class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9"/>
    <n v="2026"/>
    <x v="3"/>
    <n v="4"/>
    <s v="Q2"/>
    <n v="5"/>
    <n v="-6.666666666666668E-2"/>
  </r>
  <r>
    <n v="7514"/>
    <s v="US-2026-126718"/>
    <d v="2026-04-29T00:00:00"/>
    <d v="2026-05-04T00:00:00"/>
    <s v="Standard Class"/>
    <s v="KT-16480"/>
    <s v="Kean Thornton"/>
    <x v="0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  <n v="2026"/>
    <x v="3"/>
    <n v="4"/>
    <s v="Q2"/>
    <n v="5"/>
    <n v="0.49"/>
  </r>
  <r>
    <n v="7515"/>
    <s v="US-2026-137876"/>
    <d v="2026-04-30T00:00:00"/>
    <d v="2026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800000000002"/>
    <n v="2026"/>
    <x v="3"/>
    <n v="4"/>
    <s v="Q2"/>
    <n v="5"/>
    <n v="0.33000000000000007"/>
  </r>
  <r>
    <n v="7516"/>
    <s v="US-2026-108315"/>
    <d v="2026-04-30T00:00:00"/>
    <d v="2026-05-04T00:00:00"/>
    <s v="Standard Class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97"/>
    <n v="2026"/>
    <x v="3"/>
    <n v="4"/>
    <s v="Q2"/>
    <n v="4"/>
    <n v="-3.7500000000000179E-2"/>
  </r>
  <r>
    <n v="7517"/>
    <s v="US-2026-108322"/>
    <d v="2026-04-30T00:00:00"/>
    <d v="2026-05-05T00:00:00"/>
    <s v="Standard Class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"/>
    <n v="8"/>
    <n v="0.2"/>
    <n v="6.2160000000000002"/>
    <n v="2026"/>
    <x v="3"/>
    <n v="4"/>
    <s v="Q2"/>
    <n v="5"/>
    <n v="0.26250000000000001"/>
  </r>
  <r>
    <n v="7518"/>
    <s v="US-2026-124597"/>
    <d v="2026-04-30T00:00:00"/>
    <d v="2026-05-05T00:00:00"/>
    <s v="Standard Class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5"/>
    <n v="2026"/>
    <x v="3"/>
    <n v="4"/>
    <s v="Q2"/>
    <n v="5"/>
    <n v="0.3125"/>
  </r>
  <r>
    <n v="7519"/>
    <s v="US-2026-154501"/>
    <d v="2026-04-30T00:00:00"/>
    <d v="2026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  <n v="2026"/>
    <x v="3"/>
    <n v="4"/>
    <s v="Q2"/>
    <n v="5"/>
    <n v="0.41000000000000003"/>
  </r>
  <r>
    <n v="7520"/>
    <s v="US-2026-108315"/>
    <d v="2026-04-30T00:00:00"/>
    <d v="2026-05-04T00:00:00"/>
    <s v="Standard Class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19999999999996"/>
    <n v="3"/>
    <n v="0.7"/>
    <n v="-3.5508000000000002"/>
    <n v="2026"/>
    <x v="3"/>
    <n v="4"/>
    <s v="Q2"/>
    <n v="4"/>
    <n v="-0.73333333333333339"/>
  </r>
  <r>
    <n v="7521"/>
    <s v="US-2026-144582"/>
    <d v="2026-04-30T00:00:00"/>
    <d v="2026-05-05T00:00:00"/>
    <s v="Standard Class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2"/>
    <n v="7"/>
    <n v="0.8"/>
    <n v="-69.395200000000003"/>
    <n v="2026"/>
    <x v="3"/>
    <n v="4"/>
    <s v="Q2"/>
    <n v="5"/>
    <n v="-1.6"/>
  </r>
  <r>
    <n v="7522"/>
    <s v="US-2026-150609"/>
    <d v="2026-04-30T00:00:00"/>
    <d v="2026-05-04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99"/>
    <n v="2026"/>
    <x v="3"/>
    <n v="4"/>
    <s v="Q2"/>
    <n v="4"/>
    <n v="0.32500000000000001"/>
  </r>
  <r>
    <n v="7523"/>
    <s v="US-2026-144526"/>
    <d v="2026-04-30T00:00:00"/>
    <d v="2026-05-06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  <n v="2026"/>
    <x v="3"/>
    <n v="4"/>
    <s v="Q2"/>
    <n v="6"/>
    <n v="-0.66666666666666663"/>
  </r>
  <r>
    <n v="7524"/>
    <s v="US-2026-137876"/>
    <d v="2026-04-30T00:00:00"/>
    <d v="2026-05-05T00:00:00"/>
    <s v="Standard Class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  <n v="2026"/>
    <x v="3"/>
    <n v="4"/>
    <s v="Q2"/>
    <n v="5"/>
    <n v="0.49"/>
  </r>
  <r>
    <n v="7525"/>
    <s v="US-2026-151911"/>
    <d v="2026-04-30T00:00:00"/>
    <d v="2026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  <n v="2026"/>
    <x v="3"/>
    <n v="4"/>
    <s v="Q2"/>
    <n v="5"/>
    <n v="0.45"/>
  </r>
  <r>
    <n v="7526"/>
    <s v="US-2026-124597"/>
    <d v="2026-04-30T00:00:00"/>
    <d v="2026-05-05T00:00:00"/>
    <s v="Standard Class"/>
    <s v="AS-10630"/>
    <s v="Ann Steele"/>
    <x v="1"/>
    <s v="United States"/>
    <s v="Boynton Beach"/>
    <s v="Florida"/>
    <n v="33437"/>
    <x v="2"/>
    <s v="OFF-LA-10001569"/>
    <x v="0"/>
    <s v="Labels"/>
    <s v="Avery 499"/>
    <n v="11.952"/>
    <n v="3"/>
    <n v="0.2"/>
    <n v="3.8843999999999999"/>
    <n v="2026"/>
    <x v="3"/>
    <n v="4"/>
    <s v="Q2"/>
    <n v="5"/>
    <n v="0.32500000000000001"/>
  </r>
  <r>
    <n v="7527"/>
    <s v="US-2026-124597"/>
    <d v="2026-04-30T00:00:00"/>
    <d v="2026-05-05T00:00:00"/>
    <s v="Standard Class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  <n v="2026"/>
    <x v="3"/>
    <n v="4"/>
    <s v="Q2"/>
    <n v="5"/>
    <n v="0.36250000000000004"/>
  </r>
  <r>
    <n v="7528"/>
    <s v="US-2026-107636"/>
    <d v="2026-04-30T00:00:00"/>
    <d v="2026-05-02T00:00:00"/>
    <s v="First Class"/>
    <s v="NM-18520"/>
    <s v="Neoma Murray"/>
    <x v="0"/>
    <s v="United States"/>
    <s v="Manchester"/>
    <s v="Connecticut"/>
    <n v="6040"/>
    <x v="1"/>
    <s v="OFF-LA-10003388"/>
    <x v="0"/>
    <s v="Labels"/>
    <s v="Avery 5"/>
    <n v="5.76"/>
    <n v="2"/>
    <n v="0"/>
    <n v="2.8224"/>
    <n v="2026"/>
    <x v="3"/>
    <n v="4"/>
    <s v="Q2"/>
    <n v="2"/>
    <n v="0.49000000000000005"/>
  </r>
  <r>
    <n v="7529"/>
    <s v="US-2026-136784"/>
    <d v="2026-04-30T00:00:00"/>
    <d v="2026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  <n v="2026"/>
    <x v="3"/>
    <n v="4"/>
    <s v="Q2"/>
    <n v="5"/>
    <n v="0.49"/>
  </r>
  <r>
    <n v="7530"/>
    <s v="US-2026-150847"/>
    <d v="2026-04-30T00:00:00"/>
    <d v="2026-05-06T00:00:00"/>
    <s v="Standard Class"/>
    <s v="JF-15490"/>
    <s v="Jeremy Farry"/>
    <x v="0"/>
    <s v="United States"/>
    <s v="Columbus"/>
    <s v="Ohio"/>
    <n v="43229"/>
    <x v="1"/>
    <s v="OFF-PA-10004451"/>
    <x v="0"/>
    <s v="Paper"/>
    <s v="Xerox 222"/>
    <n v="10.368"/>
    <n v="2"/>
    <n v="0.2"/>
    <n v="3.6288"/>
    <n v="2026"/>
    <x v="3"/>
    <n v="4"/>
    <s v="Q2"/>
    <n v="6"/>
    <n v="0.35"/>
  </r>
  <r>
    <n v="7531"/>
    <s v="US-2026-108322"/>
    <d v="2026-04-30T00:00:00"/>
    <d v="2026-05-05T00:00:00"/>
    <s v="Standard Class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59999999999999"/>
    <n v="3"/>
    <n v="0.2"/>
    <n v="0.74250000000000005"/>
    <n v="2026"/>
    <x v="3"/>
    <n v="4"/>
    <s v="Q2"/>
    <n v="5"/>
    <n v="0.31250000000000006"/>
  </r>
  <r>
    <n v="7532"/>
    <s v="US-2026-144526"/>
    <d v="2026-04-30T00:00:00"/>
    <d v="2026-05-06T00:00:00"/>
    <s v="Standard Class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8"/>
    <n v="5"/>
    <n v="0.4"/>
    <n v="-158.102"/>
    <n v="2026"/>
    <x v="3"/>
    <n v="4"/>
    <s v="Q2"/>
    <n v="6"/>
    <n v="-0.23333333333333334"/>
  </r>
  <r>
    <n v="7533"/>
    <s v="US-2026-110198"/>
    <d v="2026-05-01T00:00:00"/>
    <d v="2026-05-02T00:00:00"/>
    <s v="First Class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9"/>
    <n v="2026"/>
    <x v="4"/>
    <n v="5"/>
    <s v="Q2"/>
    <n v="1"/>
    <n v="-0.05"/>
  </r>
  <r>
    <n v="7534"/>
    <s v="US-2026-102204"/>
    <d v="2026-05-01T00:00:00"/>
    <d v="2026-05-06T00:00:00"/>
    <s v="Standard Class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  <n v="2026"/>
    <x v="4"/>
    <n v="5"/>
    <s v="Q2"/>
    <n v="5"/>
    <n v="0"/>
  </r>
  <r>
    <n v="7535"/>
    <s v="US-2026-102204"/>
    <d v="2026-05-01T00:00:00"/>
    <d v="2026-05-06T00:00:00"/>
    <s v="Standard Class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199999999994"/>
    <n v="4"/>
    <n v="0.45"/>
    <n v="-458.14679999999998"/>
    <n v="2026"/>
    <x v="4"/>
    <n v="5"/>
    <s v="Q2"/>
    <n v="5"/>
    <n v="-0.49090909090909091"/>
  </r>
  <r>
    <n v="7536"/>
    <s v="US-2026-110198"/>
    <d v="2026-05-01T00:00:00"/>
    <d v="2026-05-02T00:00:00"/>
    <s v="First Class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6"/>
    <n v="2026"/>
    <x v="4"/>
    <n v="5"/>
    <s v="Q2"/>
    <n v="1"/>
    <n v="0.32500000000000001"/>
  </r>
  <r>
    <n v="7537"/>
    <s v="US-2026-102204"/>
    <d v="2026-05-01T00:00:00"/>
    <d v="2026-05-06T00:00:00"/>
    <s v="Standard Class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79999999999998"/>
    <n v="2"/>
    <n v="0.2"/>
    <n v="0.41599999999999998"/>
    <n v="2026"/>
    <x v="4"/>
    <n v="5"/>
    <s v="Q2"/>
    <n v="5"/>
    <n v="0.125"/>
  </r>
  <r>
    <n v="7538"/>
    <s v="US-2026-110212"/>
    <d v="2026-05-01T00:00:00"/>
    <d v="2026-05-05T00:00:00"/>
    <s v="Standard Class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  <n v="2026"/>
    <x v="4"/>
    <n v="5"/>
    <s v="Q2"/>
    <n v="4"/>
    <n v="0.37"/>
  </r>
  <r>
    <n v="7539"/>
    <s v="US-2026-123134"/>
    <d v="2026-05-02T00:00:00"/>
    <d v="2026-05-07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3"/>
    <n v="2026"/>
    <x v="4"/>
    <n v="5"/>
    <s v="Q2"/>
    <n v="5"/>
    <n v="9.9999999999999992E-2"/>
  </r>
  <r>
    <n v="7540"/>
    <s v="US-2026-147844"/>
    <d v="2026-05-02T00:00:00"/>
    <d v="2026-05-06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2"/>
    <n v="3"/>
    <n v="0"/>
    <n v="15.475199999999999"/>
    <n v="2026"/>
    <x v="4"/>
    <n v="5"/>
    <s v="Q2"/>
    <n v="4"/>
    <n v="0.25999999999999995"/>
  </r>
  <r>
    <n v="7541"/>
    <s v="US-2026-147844"/>
    <d v="2026-05-02T00:00:00"/>
    <d v="2026-05-06T00:00:00"/>
    <s v="Standard Class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â€ x 11â€"/>
    <n v="34.4"/>
    <n v="5"/>
    <n v="0"/>
    <n v="15.824"/>
    <n v="2026"/>
    <x v="4"/>
    <n v="5"/>
    <s v="Q2"/>
    <n v="4"/>
    <n v="0.46"/>
  </r>
  <r>
    <n v="7542"/>
    <s v="US-2026-147844"/>
    <d v="2026-05-02T00:00:00"/>
    <d v="2026-05-06T00:00:00"/>
    <s v="Standard Class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"/>
    <n v="5"/>
    <n v="0"/>
    <n v="7.0650000000000004"/>
    <n v="2026"/>
    <x v="4"/>
    <n v="5"/>
    <s v="Q2"/>
    <n v="4"/>
    <n v="0.45000000000000007"/>
  </r>
  <r>
    <n v="7543"/>
    <s v="US-2026-128398"/>
    <d v="2026-05-02T00:00:00"/>
    <d v="2026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s v="LogitechÂ MX Performance Wireless Mouse"/>
    <n v="159.56"/>
    <n v="4"/>
    <n v="0"/>
    <n v="59.037199999999999"/>
    <n v="2026"/>
    <x v="4"/>
    <n v="5"/>
    <s v="Q2"/>
    <n v="3"/>
    <n v="0.37"/>
  </r>
  <r>
    <n v="7544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7999999999997"/>
    <n v="2026"/>
    <x v="4"/>
    <n v="5"/>
    <s v="Q2"/>
    <n v="5"/>
    <n v="0.22499999999999998"/>
  </r>
  <r>
    <n v="7545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7"/>
    <n v="5"/>
    <n v="0.4"/>
    <n v="-112.041"/>
    <n v="2026"/>
    <x v="4"/>
    <n v="5"/>
    <s v="Q2"/>
    <n v="5"/>
    <n v="-0.3"/>
  </r>
  <r>
    <n v="7546"/>
    <s v="US-2026-163209"/>
    <d v="2026-05-03T00:00:00"/>
    <d v="2026-05-07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s v="Newell 350"/>
    <n v="22.96"/>
    <n v="7"/>
    <n v="0"/>
    <n v="6.6584000000000003"/>
    <n v="2026"/>
    <x v="4"/>
    <n v="5"/>
    <s v="Q2"/>
    <n v="4"/>
    <n v="0.28999999999999998"/>
  </r>
  <r>
    <n v="7547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  <n v="2026"/>
    <x v="4"/>
    <n v="5"/>
    <s v="Q2"/>
    <n v="5"/>
    <n v="-0.7"/>
  </r>
  <r>
    <n v="7548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9"/>
    <n v="2026"/>
    <x v="4"/>
    <n v="5"/>
    <s v="Q2"/>
    <n v="5"/>
    <n v="-0.66666666666666663"/>
  </r>
  <r>
    <n v="7549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  <n v="2026"/>
    <x v="4"/>
    <n v="5"/>
    <s v="Q2"/>
    <n v="5"/>
    <n v="0.35"/>
  </r>
  <r>
    <n v="7550"/>
    <s v="US-2026-163209"/>
    <d v="2026-05-03T00:00:00"/>
    <d v="2026-05-07T00:00:00"/>
    <s v="Standard Class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599999999999"/>
    <n v="2026"/>
    <x v="4"/>
    <n v="5"/>
    <s v="Q2"/>
    <n v="4"/>
    <n v="0.47999999999999993"/>
  </r>
  <r>
    <n v="7551"/>
    <s v="US-2026-132178"/>
    <d v="2026-05-03T00:00:00"/>
    <d v="2026-05-08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897"/>
    <n v="2026"/>
    <x v="4"/>
    <n v="5"/>
    <s v="Q2"/>
    <n v="5"/>
    <n v="5.9999999999999859E-2"/>
  </r>
  <r>
    <n v="7552"/>
    <s v="US-2026-132178"/>
    <d v="2026-05-03T00:00:00"/>
    <d v="2026-05-08T00:00:00"/>
    <s v="Second Class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599999999998"/>
    <n v="2026"/>
    <x v="4"/>
    <n v="5"/>
    <s v="Q2"/>
    <n v="5"/>
    <n v="0.27999999999999997"/>
  </r>
  <r>
    <n v="7553"/>
    <s v="US-2026-162978"/>
    <d v="2026-05-04T00:00:00"/>
    <d v="2026-05-09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  <n v="2026"/>
    <x v="4"/>
    <n v="5"/>
    <s v="Q2"/>
    <n v="5"/>
    <n v="3.7499999999999999E-2"/>
  </r>
  <r>
    <n v="7554"/>
    <s v="US-2026-119914"/>
    <d v="2026-05-04T00:00:00"/>
    <d v="2026-05-09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93"/>
    <n v="2026"/>
    <x v="4"/>
    <n v="5"/>
    <s v="Q2"/>
    <n v="5"/>
    <n v="0.3"/>
  </r>
  <r>
    <n v="7555"/>
    <s v="US-2026-133067"/>
    <d v="2026-05-04T00:00:00"/>
    <d v="2026-05-10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"/>
    <n v="2"/>
    <n v="0.7"/>
    <n v="-1.5414000000000001"/>
    <n v="2026"/>
    <x v="4"/>
    <n v="5"/>
    <s v="Q2"/>
    <n v="6"/>
    <n v="-0.70000000000000007"/>
  </r>
  <r>
    <n v="7556"/>
    <s v="US-2026-133067"/>
    <d v="2026-05-04T00:00:00"/>
    <d v="2026-05-10T00:00:00"/>
    <s v="Standard Class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99"/>
    <n v="2026"/>
    <x v="4"/>
    <n v="5"/>
    <s v="Q2"/>
    <n v="6"/>
    <n v="-0.79999999999999993"/>
  </r>
  <r>
    <n v="7557"/>
    <s v="US-2026-168900"/>
    <d v="2026-05-04T00:00:00"/>
    <d v="2026-05-09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5"/>
    <n v="2026"/>
    <x v="4"/>
    <n v="5"/>
    <s v="Q2"/>
    <n v="5"/>
    <n v="-0.83333333333333326"/>
  </r>
  <r>
    <n v="7558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9"/>
    <n v="2026"/>
    <x v="4"/>
    <n v="5"/>
    <s v="Q2"/>
    <n v="4"/>
    <n v="0.45"/>
  </r>
  <r>
    <n v="7559"/>
    <s v="US-2026-162978"/>
    <d v="2026-05-04T00:00:00"/>
    <d v="2026-05-09T00:00:00"/>
    <s v="Standard Class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  <n v="2026"/>
    <x v="4"/>
    <n v="5"/>
    <s v="Q2"/>
    <n v="5"/>
    <n v="0.48"/>
  </r>
  <r>
    <n v="7560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x v="2"/>
    <s v="OFF-PA-10004983"/>
    <x v="0"/>
    <s v="Paper"/>
    <s v="Xerox 23"/>
    <n v="32.4"/>
    <n v="5"/>
    <n v="0"/>
    <n v="15.552"/>
    <n v="2026"/>
    <x v="4"/>
    <n v="5"/>
    <s v="Q2"/>
    <n v="4"/>
    <n v="0.48"/>
  </r>
  <r>
    <n v="7561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  <n v="2026"/>
    <x v="4"/>
    <n v="5"/>
    <s v="Q2"/>
    <n v="4"/>
    <n v="0.26999999999999996"/>
  </r>
  <r>
    <n v="7562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6"/>
    <n v="2026"/>
    <x v="4"/>
    <n v="5"/>
    <s v="Q2"/>
    <n v="4"/>
    <n v="0.28999999999999998"/>
  </r>
  <r>
    <n v="7563"/>
    <s v="US-2026-162978"/>
    <d v="2026-05-04T00:00:00"/>
    <d v="2026-05-09T00:00:00"/>
    <s v="Standard Class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99"/>
    <n v="2026"/>
    <x v="4"/>
    <n v="5"/>
    <s v="Q2"/>
    <n v="5"/>
    <n v="0.11249999999999999"/>
  </r>
  <r>
    <n v="7564"/>
    <s v="US-2026-105991"/>
    <d v="2026-05-05T00:00:00"/>
    <d v="2026-05-06T00:00:00"/>
    <s v="First Class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"/>
    <n v="3"/>
    <n v="0.7"/>
    <n v="-152.9847"/>
    <n v="2026"/>
    <x v="4"/>
    <n v="5"/>
    <s v="Q2"/>
    <n v="1"/>
    <n v="-1.7"/>
  </r>
  <r>
    <n v="7565"/>
    <s v="US-2026-105991"/>
    <d v="2026-05-05T00:00:00"/>
    <d v="2026-05-06T00:00:00"/>
    <s v="First Class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19999999999996"/>
    <n v="8"/>
    <n v="0.7"/>
    <n v="-7.3231999999999999"/>
    <n v="2026"/>
    <x v="4"/>
    <n v="5"/>
    <s v="Q2"/>
    <n v="1"/>
    <n v="-0.76666666666666672"/>
  </r>
  <r>
    <n v="7566"/>
    <s v="US-2026-160724"/>
    <d v="2026-05-05T00:00:00"/>
    <d v="2026-05-10T00:00:00"/>
    <s v="Standard Class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5"/>
    <n v="2026"/>
    <x v="4"/>
    <n v="5"/>
    <s v="Q2"/>
    <n v="5"/>
    <n v="0.45"/>
  </r>
  <r>
    <n v="7567"/>
    <s v="US-2026-105991"/>
    <d v="2026-05-05T00:00:00"/>
    <d v="2026-05-06T00:00:00"/>
    <s v="First Class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"/>
    <n v="9"/>
    <n v="0.2"/>
    <n v="7.4340000000000002"/>
    <n v="2026"/>
    <x v="4"/>
    <n v="5"/>
    <s v="Q2"/>
    <n v="1"/>
    <n v="0.35000000000000003"/>
  </r>
  <r>
    <n v="7568"/>
    <s v="US-2026-141943"/>
    <d v="2026-05-05T00:00:00"/>
    <d v="2026-05-09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  <n v="2026"/>
    <x v="4"/>
    <n v="5"/>
    <s v="Q2"/>
    <n v="4"/>
    <n v="0.5"/>
  </r>
  <r>
    <n v="7569"/>
    <s v="US-2026-107552"/>
    <d v="2026-05-05T00:00:00"/>
    <d v="2026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  <n v="2026"/>
    <x v="4"/>
    <n v="5"/>
    <s v="Q2"/>
    <n v="0"/>
    <n v="0.48"/>
  </r>
  <r>
    <n v="7570"/>
    <s v="CA-2026-158740"/>
    <d v="2026-05-05T00:00:00"/>
    <d v="2026-05-10T00:00:00"/>
    <s v="Standard Class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  <n v="2026"/>
    <x v="4"/>
    <n v="5"/>
    <s v="Q2"/>
    <n v="5"/>
    <n v="0.47993827160493824"/>
  </r>
  <r>
    <n v="7571"/>
    <s v="US-2026-133200"/>
    <d v="2026-05-06T00:00:00"/>
    <d v="2026-05-11T00:00:00"/>
    <s v="Standard Class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"/>
    <n v="2026"/>
    <x v="4"/>
    <n v="5"/>
    <s v="Q2"/>
    <n v="5"/>
    <n v="-0.19117647058823531"/>
  </r>
  <r>
    <n v="7572"/>
    <s v="US-2026-133487"/>
    <d v="2026-05-06T00:00:00"/>
    <d v="2026-05-09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799999999997"/>
    <n v="2026"/>
    <x v="4"/>
    <n v="5"/>
    <s v="Q2"/>
    <n v="3"/>
    <n v="0.26999999999999996"/>
  </r>
  <r>
    <n v="7573"/>
    <s v="US-2026-156769"/>
    <d v="2026-05-06T00:00:00"/>
    <d v="2026-05-09T00:00:00"/>
    <s v="First Class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800000000001"/>
    <n v="2026"/>
    <x v="4"/>
    <n v="5"/>
    <s v="Q2"/>
    <n v="3"/>
    <n v="0.33"/>
  </r>
  <r>
    <n v="7574"/>
    <s v="US-2026-140242"/>
    <d v="2026-05-06T00:00:00"/>
    <d v="2026-05-11T00:00:00"/>
    <s v="Standard Class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80000000000004"/>
    <n v="2026"/>
    <x v="4"/>
    <n v="5"/>
    <s v="Q2"/>
    <n v="5"/>
    <n v="0.1"/>
  </r>
  <r>
    <n v="7575"/>
    <s v="US-2026-133200"/>
    <d v="2026-05-06T00:00:00"/>
    <d v="2026-05-11T00:00:00"/>
    <s v="Standard Class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6"/>
    <n v="10"/>
    <n v="0.8"/>
    <n v="-18.802"/>
    <n v="2026"/>
    <x v="4"/>
    <n v="5"/>
    <s v="Q2"/>
    <n v="5"/>
    <n v="-1.7"/>
  </r>
  <r>
    <n v="7576"/>
    <s v="US-2026-144498"/>
    <d v="2026-05-06T00:00:00"/>
    <d v="2026-05-06T00:00:00"/>
    <s v="Same Day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0999999999997"/>
    <n v="11"/>
    <n v="0.7"/>
    <n v="-52.548099999999998"/>
    <n v="2026"/>
    <x v="4"/>
    <n v="5"/>
    <s v="Q2"/>
    <n v="0"/>
    <n v="-0.76666666666666672"/>
  </r>
  <r>
    <n v="7577"/>
    <s v="US-2026-144498"/>
    <d v="2026-05-06T00:00:00"/>
    <d v="2026-05-06T00:00:00"/>
    <s v="Same Day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"/>
    <n v="5"/>
    <n v="0.2"/>
    <n v="39.689"/>
    <n v="2026"/>
    <x v="4"/>
    <n v="5"/>
    <s v="Q2"/>
    <n v="0"/>
    <n v="0.32500000000000001"/>
  </r>
  <r>
    <n v="7578"/>
    <s v="US-2026-167668"/>
    <d v="2026-05-06T00:00:00"/>
    <d v="2026-05-08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  <n v="2026"/>
    <x v="4"/>
    <n v="5"/>
    <s v="Q2"/>
    <n v="2"/>
    <n v="0.5"/>
  </r>
  <r>
    <n v="7579"/>
    <s v="US-2026-145779"/>
    <d v="2026-05-06T00:00:00"/>
    <d v="2026-05-10T00:00:00"/>
    <s v="Standard Class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8"/>
    <n v="2026"/>
    <x v="4"/>
    <n v="5"/>
    <s v="Q2"/>
    <n v="4"/>
    <n v="0.32500000000000001"/>
  </r>
  <r>
    <n v="7580"/>
    <s v="US-2026-133200"/>
    <d v="2026-05-06T00:00:00"/>
    <d v="2026-05-11T00:00:00"/>
    <s v="Standard Class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"/>
    <n v="5"/>
    <n v="0.2"/>
    <n v="-57.951000000000001"/>
    <n v="2026"/>
    <x v="4"/>
    <n v="5"/>
    <s v="Q2"/>
    <n v="5"/>
    <n v="-7.5000000000000011E-2"/>
  </r>
  <r>
    <n v="7581"/>
    <s v="US-2026-162124"/>
    <d v="2026-05-06T00:00:00"/>
    <d v="2026-05-10T00:00:00"/>
    <s v="Standard Class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799999999999"/>
    <n v="4"/>
    <n v="0.2"/>
    <n v="28.795200000000001"/>
    <n v="2026"/>
    <x v="4"/>
    <n v="5"/>
    <s v="Q2"/>
    <n v="4"/>
    <n v="0.15000000000000002"/>
  </r>
  <r>
    <n v="7582"/>
    <s v="US-2026-140242"/>
    <d v="2026-05-06T00:00:00"/>
    <d v="2026-05-11T00:00:00"/>
    <s v="Standard Class"/>
    <s v="ML-17755"/>
    <s v="Max Ludwig"/>
    <x v="1"/>
    <s v="United States"/>
    <s v="Chicago"/>
    <s v="Illinois"/>
    <n v="60623"/>
    <x v="0"/>
    <s v="TEC-AC-10004659"/>
    <x v="2"/>
    <s v="Accessories"/>
    <s v="ImationÂ Secure+ Hardware Encrypted USB 2.0Â Flash Drive; 16GB"/>
    <n v="408.74400000000003"/>
    <n v="7"/>
    <n v="0.2"/>
    <n v="76.639499999999998"/>
    <n v="2026"/>
    <x v="4"/>
    <n v="5"/>
    <s v="Q2"/>
    <n v="5"/>
    <n v="0.18749999999999997"/>
  </r>
  <r>
    <n v="7583"/>
    <s v="US-2026-144498"/>
    <d v="2026-05-06T00:00:00"/>
    <d v="2026-05-06T00:00:00"/>
    <s v="Same Day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01"/>
    <n v="4"/>
    <n v="0.2"/>
    <n v="70.556399999999897"/>
    <n v="2026"/>
    <x v="4"/>
    <n v="5"/>
    <s v="Q2"/>
    <n v="0"/>
    <n v="0.11249999999999984"/>
  </r>
  <r>
    <n v="7584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2"/>
    <n v="2026"/>
    <x v="4"/>
    <n v="5"/>
    <s v="Q2"/>
    <n v="4"/>
    <n v="0.25"/>
  </r>
  <r>
    <n v="7585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2000000000001"/>
    <n v="2026"/>
    <x v="4"/>
    <n v="5"/>
    <s v="Q2"/>
    <n v="4"/>
    <n v="0.27999999999999997"/>
  </r>
  <r>
    <n v="7586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50000000003"/>
    <n v="2026"/>
    <x v="4"/>
    <n v="5"/>
    <s v="Q2"/>
    <n v="4"/>
    <n v="0.28999999999999998"/>
  </r>
  <r>
    <n v="7587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4"/>
    <n v="2026"/>
    <x v="4"/>
    <n v="5"/>
    <s v="Q2"/>
    <n v="4"/>
    <n v="0.21111111111111111"/>
  </r>
  <r>
    <n v="7588"/>
    <s v="US-2026-159688"/>
    <d v="2026-05-07T00:00:00"/>
    <d v="2026-05-12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  <n v="2026"/>
    <x v="4"/>
    <n v="5"/>
    <s v="Q2"/>
    <n v="5"/>
    <n v="0.36"/>
  </r>
  <r>
    <n v="7589"/>
    <s v="US-2026-102820"/>
    <d v="2026-05-07T00:00:00"/>
    <d v="2026-05-11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Â HeadsetÂ with"/>
    <n v="419.94400000000002"/>
    <n v="7"/>
    <n v="0.2"/>
    <n v="52.493000000000002"/>
    <n v="2026"/>
    <x v="4"/>
    <n v="5"/>
    <s v="Q2"/>
    <n v="4"/>
    <n v="0.125"/>
  </r>
  <r>
    <n v="7590"/>
    <s v="US-2026-156895"/>
    <d v="2026-05-08T00:00:00"/>
    <d v="2026-05-12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2"/>
    <n v="2026"/>
    <x v="4"/>
    <n v="5"/>
    <s v="Q2"/>
    <n v="4"/>
    <n v="-0.18571428571428572"/>
  </r>
  <r>
    <n v="7591"/>
    <s v="US-2026-149181"/>
    <d v="2026-05-08T00:00:00"/>
    <d v="2026-05-12T00:00:00"/>
    <s v="Standard Class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8"/>
    <n v="2026"/>
    <x v="4"/>
    <n v="5"/>
    <s v="Q2"/>
    <n v="4"/>
    <n v="-4.2857142857142858E-2"/>
  </r>
  <r>
    <n v="7592"/>
    <s v="US-2026-104451"/>
    <d v="2026-05-08T00:00:00"/>
    <d v="2026-05-12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1"/>
    <n v="2026"/>
    <x v="4"/>
    <n v="5"/>
    <s v="Q2"/>
    <n v="4"/>
    <n v="0.28000000000000003"/>
  </r>
  <r>
    <n v="7593"/>
    <s v="US-2026-107797"/>
    <d v="2026-05-08T00:00:00"/>
    <d v="2026-05-11T00:00:00"/>
    <s v="Second Class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1"/>
    <n v="8"/>
    <n v="0.2"/>
    <n v="14.5152"/>
    <n v="2026"/>
    <x v="4"/>
    <n v="5"/>
    <s v="Q2"/>
    <n v="3"/>
    <n v="0.35"/>
  </r>
  <r>
    <n v="7594"/>
    <s v="US-2026-133865"/>
    <d v="2026-05-08T00:00:00"/>
    <d v="2026-05-12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  <n v="2026"/>
    <x v="4"/>
    <n v="5"/>
    <s v="Q2"/>
    <n v="4"/>
    <n v="0.31249999999999994"/>
  </r>
  <r>
    <n v="7595"/>
    <s v="US-2026-134810"/>
    <d v="2026-05-09T00:00:00"/>
    <d v="2026-05-10T00:00:00"/>
    <s v="First Class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5"/>
    <n v="2026"/>
    <x v="4"/>
    <n v="5"/>
    <s v="Q2"/>
    <n v="1"/>
    <n v="0.125"/>
  </r>
  <r>
    <n v="7596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  <n v="2026"/>
    <x v="4"/>
    <n v="5"/>
    <s v="Q2"/>
    <n v="2"/>
    <n v="0.21999999999999997"/>
  </r>
  <r>
    <n v="7597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5000000000001"/>
    <n v="2026"/>
    <x v="4"/>
    <n v="5"/>
    <s v="Q2"/>
    <n v="2"/>
    <n v="0.31250000000000006"/>
  </r>
  <r>
    <n v="7598"/>
    <s v="US-2026-134810"/>
    <d v="2026-05-09T00:00:00"/>
    <d v="2026-05-10T00:00:00"/>
    <s v="First Class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  <n v="2026"/>
    <x v="4"/>
    <n v="5"/>
    <s v="Q2"/>
    <n v="1"/>
    <n v="0.33749999999999997"/>
  </r>
  <r>
    <n v="7599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7"/>
    <n v="2026"/>
    <x v="4"/>
    <n v="5"/>
    <s v="Q2"/>
    <n v="2"/>
    <n v="0.25"/>
  </r>
  <r>
    <n v="7600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99"/>
    <n v="2026"/>
    <x v="4"/>
    <n v="5"/>
    <s v="Q2"/>
    <n v="2"/>
    <n v="0.04"/>
  </r>
  <r>
    <n v="7601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  <n v="2026"/>
    <x v="4"/>
    <n v="5"/>
    <s v="Q2"/>
    <n v="2"/>
    <n v="0.44000000000000006"/>
  </r>
  <r>
    <n v="7602"/>
    <s v="US-2026-139647"/>
    <d v="2026-05-11T00:00:00"/>
    <d v="2026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  <n v="2026"/>
    <x v="4"/>
    <n v="5"/>
    <s v="Q2"/>
    <n v="2"/>
    <n v="-1.6999999999999997"/>
  </r>
  <r>
    <n v="7603"/>
    <s v="US-2026-140298"/>
    <d v="2026-05-11T00:00:00"/>
    <d v="2026-05-17T00:00:00"/>
    <s v="Standard Class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60000000000004"/>
    <n v="1"/>
    <n v="0.6"/>
    <n v="-6.9965000000000002"/>
    <n v="2026"/>
    <x v="4"/>
    <n v="5"/>
    <s v="Q2"/>
    <n v="6"/>
    <n v="-0.875"/>
  </r>
  <r>
    <n v="7604"/>
    <s v="US-2026-140298"/>
    <d v="2026-05-11T00:00:00"/>
    <d v="2026-05-17T00:00:00"/>
    <s v="Standard Class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04"/>
    <n v="2026"/>
    <x v="4"/>
    <n v="5"/>
    <s v="Q2"/>
    <n v="6"/>
    <n v="0.11249999999999981"/>
  </r>
  <r>
    <n v="7605"/>
    <s v="US-2026-115322"/>
    <d v="2026-05-11T00:00:00"/>
    <d v="2026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800000000001"/>
    <n v="2026"/>
    <x v="4"/>
    <n v="5"/>
    <s v="Q2"/>
    <n v="5"/>
    <n v="0.28999999999999998"/>
  </r>
  <r>
    <n v="7606"/>
    <s v="US-2026-133823"/>
    <d v="2026-05-11T00:00:00"/>
    <d v="2026-05-12T00:00:00"/>
    <s v="Same Day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6000000000003"/>
    <n v="2026"/>
    <x v="4"/>
    <n v="5"/>
    <s v="Q2"/>
    <n v="1"/>
    <n v="0.36249999999999999"/>
  </r>
  <r>
    <n v="7607"/>
    <s v="US-2026-133823"/>
    <d v="2026-05-11T00:00:00"/>
    <d v="2026-05-12T00:00:00"/>
    <s v="Same Day"/>
    <s v="LP-17080"/>
    <s v="Liz Pelletier"/>
    <x v="0"/>
    <s v="United States"/>
    <s v="Seattle"/>
    <s v="Washington"/>
    <n v="98103"/>
    <x v="3"/>
    <s v="OFF-LA-10004545"/>
    <x v="0"/>
    <s v="Labels"/>
    <s v="Avery 50"/>
    <n v="37.590000000000003"/>
    <n v="3"/>
    <n v="0"/>
    <n v="17.667300000000001"/>
    <n v="2026"/>
    <x v="4"/>
    <n v="5"/>
    <s v="Q2"/>
    <n v="1"/>
    <n v="0.47"/>
  </r>
  <r>
    <n v="7608"/>
    <s v="US-2026-133823"/>
    <d v="2026-05-11T00:00:00"/>
    <d v="2026-05-12T00:00:00"/>
    <s v="Same Day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Â¾â€ x 11â€"/>
    <n v="37.44"/>
    <n v="6"/>
    <n v="0"/>
    <n v="16.847999999999999"/>
    <n v="2026"/>
    <x v="4"/>
    <n v="5"/>
    <s v="Q2"/>
    <n v="1"/>
    <n v="0.45"/>
  </r>
  <r>
    <n v="7609"/>
    <s v="US-2026-140298"/>
    <d v="2026-05-11T00:00:00"/>
    <d v="2026-05-17T00:00:00"/>
    <s v="Standard Class"/>
    <s v="JK-16120"/>
    <s v="Julie Kriz"/>
    <x v="1"/>
    <s v="United States"/>
    <s v="Austin"/>
    <s v="Texas"/>
    <n v="78745"/>
    <x v="0"/>
    <s v="OFF-PA-10003657"/>
    <x v="0"/>
    <s v="Paper"/>
    <s v="Xerox 1927"/>
    <n v="6.8479999999999999"/>
    <n v="2"/>
    <n v="0.2"/>
    <n v="2.14"/>
    <n v="2026"/>
    <x v="4"/>
    <n v="5"/>
    <s v="Q2"/>
    <n v="6"/>
    <n v="0.3125"/>
  </r>
  <r>
    <n v="7610"/>
    <s v="US-2026-140298"/>
    <d v="2026-05-11T00:00:00"/>
    <d v="2026-05-17T00:00:00"/>
    <s v="Standard Class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"/>
    <n v="2026"/>
    <x v="4"/>
    <n v="5"/>
    <s v="Q2"/>
    <n v="6"/>
    <n v="-0.2"/>
  </r>
  <r>
    <n v="7611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"/>
    <n v="2026"/>
    <x v="4"/>
    <n v="5"/>
    <s v="Q2"/>
    <n v="2"/>
    <n v="0.36"/>
  </r>
  <r>
    <n v="7612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01"/>
    <n v="2026"/>
    <x v="4"/>
    <n v="5"/>
    <s v="Q2"/>
    <n v="6"/>
    <n v="-3.7499999999999999E-2"/>
  </r>
  <r>
    <n v="7613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  <n v="2026"/>
    <x v="4"/>
    <n v="5"/>
    <s v="Q2"/>
    <n v="6"/>
    <n v="0.27"/>
  </r>
  <r>
    <n v="7614"/>
    <s v="US-2026-106796"/>
    <d v="2026-05-12T00:00:00"/>
    <d v="2026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s v="Newell 347"/>
    <n v="10.272"/>
    <n v="3"/>
    <n v="0.2"/>
    <n v="1.1556"/>
    <n v="2026"/>
    <x v="4"/>
    <n v="5"/>
    <s v="Q2"/>
    <n v="7"/>
    <n v="0.11249999999999999"/>
  </r>
  <r>
    <n v="7615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7999999999999"/>
    <n v="4"/>
    <n v="0.2"/>
    <n v="6.4691999999999998"/>
    <n v="2026"/>
    <x v="4"/>
    <n v="5"/>
    <s v="Q2"/>
    <n v="6"/>
    <n v="0.33750000000000002"/>
  </r>
  <r>
    <n v="7616"/>
    <s v="US-2026-158218"/>
    <d v="2026-05-12T00:00:00"/>
    <d v="2026-05-15T00:00:00"/>
    <s v="Second Class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4"/>
    <n v="4"/>
    <n v="0.8"/>
    <n v="-53.072000000000003"/>
    <n v="2026"/>
    <x v="4"/>
    <n v="5"/>
    <s v="Q2"/>
    <n v="3"/>
    <n v="-1.55"/>
  </r>
  <r>
    <n v="7617"/>
    <s v="US-2026-152226"/>
    <d v="2026-05-12T00:00:00"/>
    <d v="2026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  <n v="2026"/>
    <x v="4"/>
    <n v="5"/>
    <s v="Q2"/>
    <n v="4"/>
    <n v="0.33749999999999997"/>
  </r>
  <r>
    <n v="7618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  <n v="2026"/>
    <x v="4"/>
    <n v="5"/>
    <s v="Q2"/>
    <n v="2"/>
    <n v="0.48"/>
  </r>
  <r>
    <n v="7619"/>
    <s v="US-2026-104577"/>
    <d v="2026-05-12T00:00:00"/>
    <d v="2026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8000000000002"/>
    <n v="2026"/>
    <x v="4"/>
    <n v="5"/>
    <s v="Q2"/>
    <n v="5"/>
    <n v="0.48000000000000004"/>
  </r>
  <r>
    <n v="7620"/>
    <s v="US-2026-158218"/>
    <d v="2026-05-12T00:00:00"/>
    <d v="2026-05-15T00:00:00"/>
    <s v="Second Class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"/>
    <n v="5"/>
    <n v="0.2"/>
    <n v="-15.99"/>
    <n v="2026"/>
    <x v="4"/>
    <n v="5"/>
    <s v="Q2"/>
    <n v="3"/>
    <n v="-0.125"/>
  </r>
  <r>
    <n v="7621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1"/>
    <n v="2026"/>
    <x v="4"/>
    <n v="5"/>
    <s v="Q2"/>
    <n v="6"/>
    <n v="2.0000000000000042E-2"/>
  </r>
  <r>
    <n v="7622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  <n v="2026"/>
    <x v="4"/>
    <n v="5"/>
    <s v="Q2"/>
    <n v="2"/>
    <n v="0.26"/>
  </r>
  <r>
    <n v="7623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"/>
    <n v="2026"/>
    <x v="4"/>
    <n v="5"/>
    <s v="Q2"/>
    <n v="2"/>
    <n v="0.39999999999999997"/>
  </r>
  <r>
    <n v="7624"/>
    <s v="US-2026-137785"/>
    <d v="2026-05-13T00:00:00"/>
    <d v="2026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3"/>
    <n v="5"/>
    <n v="0.3"/>
    <n v="-124.431"/>
    <n v="2026"/>
    <x v="4"/>
    <n v="5"/>
    <s v="Q2"/>
    <n v="4"/>
    <n v="-0.27142857142857141"/>
  </r>
  <r>
    <n v="7625"/>
    <s v="US-2026-104318"/>
    <d v="2026-05-13T00:00:00"/>
    <d v="2026-05-18T00:00:00"/>
    <s v="Standard Class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98"/>
    <n v="2026"/>
    <x v="4"/>
    <n v="5"/>
    <s v="Q2"/>
    <n v="5"/>
    <n v="0.11249999999999999"/>
  </r>
  <r>
    <n v="7626"/>
    <s v="US-2026-161655"/>
    <d v="2026-05-13T00:00:00"/>
    <d v="2026-05-18T00:00:00"/>
    <s v="Second Class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  <n v="2026"/>
    <x v="4"/>
    <n v="5"/>
    <s v="Q2"/>
    <n v="5"/>
    <n v="0.5"/>
  </r>
  <r>
    <n v="7627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  <n v="2026"/>
    <x v="4"/>
    <n v="5"/>
    <s v="Q2"/>
    <n v="4"/>
    <n v="0.44999999999999996"/>
  </r>
  <r>
    <n v="7628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  <n v="2026"/>
    <x v="4"/>
    <n v="5"/>
    <s v="Q2"/>
    <n v="4"/>
    <n v="0.45"/>
  </r>
  <r>
    <n v="7629"/>
    <s v="US-2026-100748"/>
    <d v="2026-05-13T00:00:00"/>
    <d v="2026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600000000002"/>
    <n v="2026"/>
    <x v="4"/>
    <n v="5"/>
    <s v="Q2"/>
    <n v="7"/>
    <n v="0.47000000000000003"/>
  </r>
  <r>
    <n v="7630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"/>
    <n v="3"/>
    <n v="0"/>
    <n v="7.3205999999999998"/>
    <n v="2026"/>
    <x v="4"/>
    <n v="5"/>
    <s v="Q2"/>
    <n v="4"/>
    <n v="0.49"/>
  </r>
  <r>
    <n v="7631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200000000005"/>
    <n v="2026"/>
    <x v="4"/>
    <n v="5"/>
    <s v="Q2"/>
    <n v="4"/>
    <n v="0.18"/>
  </r>
  <r>
    <n v="7632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1"/>
    <n v="2026"/>
    <x v="4"/>
    <n v="5"/>
    <s v="Q2"/>
    <n v="4"/>
    <n v="0.27"/>
  </r>
  <r>
    <n v="7633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4"/>
    <n v="2026"/>
    <x v="4"/>
    <n v="5"/>
    <s v="Q2"/>
    <n v="3"/>
    <n v="9.0000000000000011E-2"/>
  </r>
  <r>
    <n v="7634"/>
    <s v="US-2026-161774"/>
    <d v="2026-05-14T00:00:00"/>
    <d v="2026-05-15T00:00:00"/>
    <s v="First Class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99"/>
    <n v="2026"/>
    <x v="4"/>
    <n v="5"/>
    <s v="Q2"/>
    <n v="1"/>
    <n v="-1.4285714285714507E-2"/>
  </r>
  <r>
    <n v="7635"/>
    <s v="US-2026-143686"/>
    <d v="2026-05-14T00:00:00"/>
    <d v="2026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2000000000003"/>
    <n v="2026"/>
    <x v="4"/>
    <n v="5"/>
    <s v="Q2"/>
    <n v="0"/>
    <n v="0.33999999999999997"/>
  </r>
  <r>
    <n v="7636"/>
    <s v="US-2026-161774"/>
    <d v="2026-05-14T00:00:00"/>
    <d v="2026-05-15T00:00:00"/>
    <s v="First Class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50000000000004"/>
    <n v="2026"/>
    <x v="4"/>
    <n v="5"/>
    <s v="Q2"/>
    <n v="1"/>
    <n v="0.125"/>
  </r>
  <r>
    <n v="7637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4"/>
    <n v="2026"/>
    <x v="4"/>
    <n v="5"/>
    <s v="Q2"/>
    <n v="3"/>
    <n v="0.29000000000000004"/>
  </r>
  <r>
    <n v="7638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  <n v="2026"/>
    <x v="4"/>
    <n v="5"/>
    <s v="Q2"/>
    <n v="3"/>
    <n v="0.45"/>
  </r>
  <r>
    <n v="7639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  <n v="2026"/>
    <x v="4"/>
    <n v="5"/>
    <s v="Q2"/>
    <n v="3"/>
    <n v="0.25"/>
  </r>
  <r>
    <n v="7640"/>
    <s v="US-2026-154872"/>
    <d v="2026-05-14T00:00:00"/>
    <d v="2026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"/>
    <n v="5"/>
    <n v="0.7"/>
    <n v="-46.536000000000001"/>
    <n v="2026"/>
    <x v="4"/>
    <n v="5"/>
    <s v="Q2"/>
    <n v="4"/>
    <n v="-0.8"/>
  </r>
  <r>
    <n v="7641"/>
    <s v="US-2026-133641"/>
    <d v="2026-05-14T00:00:00"/>
    <d v="2026-05-21T00:00:00"/>
    <s v="Standard Class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  <n v="2026"/>
    <x v="4"/>
    <n v="5"/>
    <s v="Q2"/>
    <n v="7"/>
    <n v="0.49000000000000005"/>
  </r>
  <r>
    <n v="7642"/>
    <s v="US-2026-154872"/>
    <d v="2026-05-14T00:00:00"/>
    <d v="2026-05-18T00:00:00"/>
    <s v="Standard Class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  <n v="2026"/>
    <x v="4"/>
    <n v="5"/>
    <s v="Q2"/>
    <n v="4"/>
    <n v="0.35"/>
  </r>
  <r>
    <n v="7643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  <n v="2026"/>
    <x v="4"/>
    <n v="5"/>
    <s v="Q2"/>
    <n v="3"/>
    <n v="0.5"/>
  </r>
  <r>
    <n v="7644"/>
    <s v="US-2026-161774"/>
    <d v="2026-05-14T00:00:00"/>
    <d v="2026-05-15T00:00:00"/>
    <s v="First Class"/>
    <s v="GT-14710"/>
    <s v="Greg Tran"/>
    <x v="0"/>
    <s v="United States"/>
    <s v="Houston"/>
    <s v="Texas"/>
    <n v="77041"/>
    <x v="0"/>
    <s v="OFF-PA-10000300"/>
    <x v="0"/>
    <s v="Paper"/>
    <s v="Xerox 1936"/>
    <n v="47.951999999999998"/>
    <n v="3"/>
    <n v="0.2"/>
    <n v="16.183800000000002"/>
    <n v="2026"/>
    <x v="4"/>
    <n v="5"/>
    <s v="Q2"/>
    <n v="1"/>
    <n v="0.33750000000000002"/>
  </r>
  <r>
    <n v="7645"/>
    <s v="US-2026-154872"/>
    <d v="2026-05-14T00:00:00"/>
    <d v="2026-05-18T00:00:00"/>
    <s v="Standard Class"/>
    <s v="DP-13000"/>
    <s v="Darren Powers"/>
    <x v="0"/>
    <s v="United States"/>
    <s v="Cleveland"/>
    <s v="Ohio"/>
    <n v="44105"/>
    <x v="1"/>
    <s v="OFF-PA-10000483"/>
    <x v="0"/>
    <s v="Paper"/>
    <s v="Xerox 19"/>
    <n v="24.783999999999999"/>
    <n v="1"/>
    <n v="0.2"/>
    <n v="7.7450000000000001"/>
    <n v="2026"/>
    <x v="4"/>
    <n v="5"/>
    <s v="Q2"/>
    <n v="4"/>
    <n v="0.3125"/>
  </r>
  <r>
    <n v="7646"/>
    <s v="US-2026-161774"/>
    <d v="2026-05-14T00:00:00"/>
    <d v="2026-05-15T00:00:00"/>
    <s v="First Class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4"/>
    <n v="2026"/>
    <x v="4"/>
    <n v="5"/>
    <s v="Q2"/>
    <n v="1"/>
    <n v="0.35"/>
  </r>
  <r>
    <n v="7647"/>
    <s v="US-2026-129357"/>
    <d v="2026-05-14T00:00:00"/>
    <d v="2026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s v="Xerox 1917"/>
    <n v="440.19"/>
    <n v="9"/>
    <n v="0"/>
    <n v="206.88929999999999"/>
    <n v="2026"/>
    <x v="4"/>
    <n v="5"/>
    <s v="Q2"/>
    <n v="5"/>
    <n v="0.47"/>
  </r>
  <r>
    <n v="7648"/>
    <s v="US-2026-115546"/>
    <d v="2026-05-14T00:00:00"/>
    <d v="2026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  <n v="2026"/>
    <x v="4"/>
    <n v="5"/>
    <s v="Q2"/>
    <n v="4"/>
    <n v="0.26"/>
  </r>
  <r>
    <n v="7649"/>
    <s v="US-2026-129357"/>
    <d v="2026-05-14T00:00:00"/>
    <d v="2026-05-19T00:00:00"/>
    <s v="Standard Class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19999999999999"/>
    <n v="2026"/>
    <x v="4"/>
    <n v="5"/>
    <s v="Q2"/>
    <n v="5"/>
    <n v="2.9999999999999995E-2"/>
  </r>
  <r>
    <n v="7650"/>
    <s v="US-2026-143686"/>
    <d v="2026-05-14T00:00:00"/>
    <d v="2026-05-14T00:00:00"/>
    <s v="Same Day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  <n v="2026"/>
    <x v="4"/>
    <n v="5"/>
    <s v="Q2"/>
    <n v="0"/>
    <n v="0.43"/>
  </r>
  <r>
    <n v="7651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9"/>
    <n v="2026"/>
    <x v="4"/>
    <n v="5"/>
    <s v="Q2"/>
    <n v="3"/>
    <n v="0.21"/>
  </r>
  <r>
    <n v="7652"/>
    <s v="US-2026-115546"/>
    <d v="2026-05-14T00:00:00"/>
    <d v="2026-05-18T00:00:00"/>
    <s v="Standard Class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  <n v="2026"/>
    <x v="4"/>
    <n v="5"/>
    <s v="Q2"/>
    <n v="4"/>
    <n v="0.25"/>
  </r>
  <r>
    <n v="7653"/>
    <s v="US-2026-161774"/>
    <d v="2026-05-14T00:00:00"/>
    <d v="2026-05-15T00:00:00"/>
    <s v="First Class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"/>
    <n v="1"/>
    <n v="0.2"/>
    <n v="0.69930000000000003"/>
    <n v="2026"/>
    <x v="4"/>
    <n v="5"/>
    <s v="Q2"/>
    <n v="1"/>
    <n v="8.7500000000000008E-2"/>
  </r>
  <r>
    <n v="7654"/>
    <s v="US-2026-110604"/>
    <d v="2026-05-15T00:00:00"/>
    <d v="2026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4000000000004"/>
    <n v="2026"/>
    <x v="4"/>
    <n v="5"/>
    <s v="Q2"/>
    <n v="5"/>
    <n v="0.1"/>
  </r>
  <r>
    <n v="7655"/>
    <s v="US-2026-110604"/>
    <d v="2026-05-15T00:00:00"/>
    <d v="2026-05-20T00:00:00"/>
    <s v="Standard Class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8000000000001"/>
    <n v="2026"/>
    <x v="4"/>
    <n v="5"/>
    <s v="Q2"/>
    <n v="5"/>
    <n v="0.1125"/>
  </r>
  <r>
    <n v="7656"/>
    <s v="US-2026-110604"/>
    <d v="2026-05-15T00:00:00"/>
    <d v="2026-05-20T00:00:00"/>
    <s v="Standard Class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"/>
    <n v="2026"/>
    <x v="4"/>
    <n v="5"/>
    <s v="Q2"/>
    <n v="5"/>
    <n v="0.43"/>
  </r>
  <r>
    <n v="7657"/>
    <s v="US-2026-102414"/>
    <d v="2026-05-15T00:00:00"/>
    <d v="2026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19999999999998"/>
    <n v="2"/>
    <n v="0.7"/>
    <n v="-3.1680000000000001"/>
    <n v="2026"/>
    <x v="4"/>
    <n v="5"/>
    <s v="Q2"/>
    <n v="3"/>
    <n v="-0.66666666666666674"/>
  </r>
  <r>
    <n v="7658"/>
    <s v="US-2026-152569"/>
    <d v="2026-05-15T00:00:00"/>
    <d v="2026-05-20T00:00:00"/>
    <s v="Standard Class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9"/>
    <n v="2026"/>
    <x v="4"/>
    <n v="5"/>
    <s v="Q2"/>
    <n v="5"/>
    <n v="0.33749999999999997"/>
  </r>
  <r>
    <n v="7659"/>
    <s v="US-2026-102414"/>
    <d v="2026-05-15T00:00:00"/>
    <d v="2026-05-18T00:00:00"/>
    <s v="Second Class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"/>
    <n v="3"/>
    <n v="0.2"/>
    <n v="5.6375999999999999"/>
    <n v="2026"/>
    <x v="4"/>
    <n v="5"/>
    <s v="Q2"/>
    <n v="3"/>
    <n v="0.36249999999999999"/>
  </r>
  <r>
    <n v="7660"/>
    <s v="US-2026-152569"/>
    <d v="2026-05-15T00:00:00"/>
    <d v="2026-05-20T00:00:00"/>
    <s v="Standard Class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  <n v="2026"/>
    <x v="4"/>
    <n v="5"/>
    <s v="Q2"/>
    <n v="5"/>
    <n v="0.31250000000000006"/>
  </r>
  <r>
    <n v="7661"/>
    <s v="US-2026-102414"/>
    <d v="2026-05-15T00:00:00"/>
    <d v="2026-05-18T00:00:00"/>
    <s v="Second Class"/>
    <s v="JA-15970"/>
    <s v="Joseph Airdo"/>
    <x v="0"/>
    <s v="United States"/>
    <s v="Phoenix"/>
    <s v="Arizona"/>
    <n v="85023"/>
    <x v="3"/>
    <s v="TEC-PH-10002923"/>
    <x v="2"/>
    <s v="Phones"/>
    <s v="Logitech B530 USBÂ HeadsetÂ -Â headsetÂ - Full size, Binaural"/>
    <n v="29.591999999999999"/>
    <n v="1"/>
    <n v="0.2"/>
    <n v="2.5893000000000002"/>
    <n v="2026"/>
    <x v="4"/>
    <n v="5"/>
    <s v="Q2"/>
    <n v="3"/>
    <n v="8.7500000000000008E-2"/>
  </r>
  <r>
    <n v="7662"/>
    <s v="US-2026-166576"/>
    <d v="2026-05-16T00:00:00"/>
    <d v="2026-05-18T00:00:00"/>
    <s v="First Class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  <n v="2026"/>
    <x v="4"/>
    <n v="5"/>
    <s v="Q2"/>
    <n v="2"/>
    <n v="-0.25"/>
  </r>
  <r>
    <n v="7663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4999999999999"/>
    <n v="2026"/>
    <x v="4"/>
    <n v="5"/>
    <s v="Q2"/>
    <n v="1"/>
    <n v="0.25"/>
  </r>
  <r>
    <n v="7664"/>
    <s v="US-2026-155642"/>
    <d v="2026-05-18T00:00:00"/>
    <d v="2026-05-22T00:00:00"/>
    <s v="Standard Class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19999999999999"/>
    <n v="1"/>
    <n v="0.6"/>
    <n v="-0.99329999999999996"/>
    <n v="2026"/>
    <x v="4"/>
    <n v="5"/>
    <s v="Q2"/>
    <n v="4"/>
    <n v="-0.52500000000000002"/>
  </r>
  <r>
    <n v="7665"/>
    <s v="US-2026-117863"/>
    <d v="2026-05-18T00:00:00"/>
    <d v="2026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7999999999997"/>
    <n v="2026"/>
    <x v="4"/>
    <n v="5"/>
    <s v="Q2"/>
    <n v="5"/>
    <n v="0.42999999999999994"/>
  </r>
  <r>
    <n v="7666"/>
    <s v="US-2026-155642"/>
    <d v="2026-05-18T00:00:00"/>
    <d v="2026-05-22T00:00:00"/>
    <s v="Standard Class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  <n v="2026"/>
    <x v="4"/>
    <n v="5"/>
    <s v="Q2"/>
    <n v="4"/>
    <n v="-0.45"/>
  </r>
  <r>
    <n v="7667"/>
    <s v="US-2026-117401"/>
    <d v="2026-05-18T00:00:00"/>
    <d v="2026-05-22T00:00:00"/>
    <s v="Second Class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80000000001"/>
    <n v="2026"/>
    <x v="4"/>
    <n v="5"/>
    <s v="Q2"/>
    <n v="4"/>
    <n v="0.28000000000000003"/>
  </r>
  <r>
    <n v="7668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  <n v="2026"/>
    <x v="4"/>
    <n v="5"/>
    <s v="Q2"/>
    <n v="1"/>
    <n v="0.26"/>
  </r>
  <r>
    <n v="7669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200000000002"/>
    <n v="2026"/>
    <x v="4"/>
    <n v="5"/>
    <s v="Q2"/>
    <n v="1"/>
    <n v="0.48000000000000004"/>
  </r>
  <r>
    <n v="7670"/>
    <s v="US-2026-117863"/>
    <d v="2026-05-18T00:00:00"/>
    <d v="2026-05-23T00:00:00"/>
    <s v="Standard Class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9"/>
    <n v="2026"/>
    <x v="4"/>
    <n v="5"/>
    <s v="Q2"/>
    <n v="5"/>
    <n v="0.33749999999999997"/>
  </r>
  <r>
    <n v="7671"/>
    <s v="US-2026-117401"/>
    <d v="2026-05-18T00:00:00"/>
    <d v="2026-05-22T00:00:00"/>
    <s v="Second Class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200000000001"/>
    <n v="2026"/>
    <x v="4"/>
    <n v="5"/>
    <s v="Q2"/>
    <n v="4"/>
    <n v="0.48000000000000004"/>
  </r>
  <r>
    <n v="7672"/>
    <s v="US-2026-112536"/>
    <d v="2026-05-18T00:00:00"/>
    <d v="2026-05-23T00:00:00"/>
    <s v="Standard Class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6"/>
    <n v="1"/>
    <n v="0.8"/>
    <n v="-3.2934000000000001"/>
    <n v="2026"/>
    <x v="4"/>
    <n v="5"/>
    <s v="Q2"/>
    <n v="5"/>
    <n v="-1.6500000000000001"/>
  </r>
  <r>
    <n v="7673"/>
    <s v="US-2026-112536"/>
    <d v="2026-05-18T00:00:00"/>
    <d v="2026-05-23T00:00:00"/>
    <s v="Standard Class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97"/>
    <n v="7"/>
    <n v="0.8"/>
    <n v="-10.6547"/>
    <n v="2026"/>
    <x v="4"/>
    <n v="5"/>
    <s v="Q2"/>
    <n v="5"/>
    <n v="-1.55"/>
  </r>
  <r>
    <n v="7674"/>
    <s v="US-2026-112536"/>
    <d v="2026-05-18T00:00:00"/>
    <d v="2026-05-23T00:00:00"/>
    <s v="Standard Class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  <n v="2026"/>
    <x v="4"/>
    <n v="5"/>
    <s v="Q2"/>
    <n v="5"/>
    <n v="7.4999999999999983E-2"/>
  </r>
  <r>
    <n v="7675"/>
    <s v="US-2026-112865"/>
    <d v="2026-05-18T00:00:00"/>
    <d v="2026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s v="KeyTronicÂ KT800P2 -Â KeyboardÂ - Black"/>
    <n v="36.048000000000002"/>
    <n v="3"/>
    <n v="0.2"/>
    <n v="-0.901200000000001"/>
    <n v="2026"/>
    <x v="4"/>
    <n v="5"/>
    <s v="Q2"/>
    <n v="4"/>
    <n v="-2.5000000000000026E-2"/>
  </r>
  <r>
    <n v="7676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  <n v="2026"/>
    <x v="4"/>
    <n v="5"/>
    <s v="Q2"/>
    <n v="1"/>
    <n v="0.44999999999999996"/>
  </r>
  <r>
    <n v="7677"/>
    <s v="US-2026-121643"/>
    <d v="2026-05-18T00:00:00"/>
    <d v="2026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200000000003"/>
    <n v="2026"/>
    <x v="4"/>
    <n v="5"/>
    <s v="Q2"/>
    <n v="2"/>
    <n v="0.1125"/>
  </r>
  <r>
    <n v="7678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4"/>
    <n v="2026"/>
    <x v="4"/>
    <n v="5"/>
    <s v="Q2"/>
    <n v="1"/>
    <n v="0.28000000000000003"/>
  </r>
  <r>
    <n v="7679"/>
    <s v="US-2026-117401"/>
    <d v="2026-05-18T00:00:00"/>
    <d v="2026-05-22T00:00:00"/>
    <s v="Second Class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5"/>
    <n v="5"/>
    <n v="0"/>
    <n v="2.2990000000000101"/>
    <n v="2026"/>
    <x v="4"/>
    <n v="5"/>
    <s v="Q2"/>
    <n v="4"/>
    <n v="2.0000000000000087E-2"/>
  </r>
  <r>
    <n v="7680"/>
    <s v="CA-2026-135471"/>
    <d v="2026-05-18T00:00:00"/>
    <d v="2026-05-25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  <n v="2026"/>
    <x v="4"/>
    <n v="5"/>
    <s v="Q2"/>
    <n v="7"/>
    <n v="0.47993827160493824"/>
  </r>
  <r>
    <n v="7681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60000000001"/>
    <n v="2026"/>
    <x v="4"/>
    <n v="5"/>
    <s v="Q2"/>
    <n v="4"/>
    <n v="0.23"/>
  </r>
  <r>
    <n v="7682"/>
    <s v="US-2026-145702"/>
    <d v="2026-05-19T00:00:00"/>
    <d v="2026-05-24T00:00:00"/>
    <s v="Second Class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03"/>
    <n v="2026"/>
    <x v="4"/>
    <n v="5"/>
    <s v="Q2"/>
    <n v="5"/>
    <n v="-0.11250000000000002"/>
  </r>
  <r>
    <n v="7683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02"/>
    <n v="12"/>
    <n v="0.2"/>
    <n v="42.588000000000001"/>
    <n v="2026"/>
    <x v="4"/>
    <n v="5"/>
    <s v="Q2"/>
    <n v="2"/>
    <n v="6.25E-2"/>
  </r>
  <r>
    <n v="7684"/>
    <s v="US-2026-100048"/>
    <d v="2026-05-19T00:00:00"/>
    <d v="2026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3999999999997"/>
    <n v="6"/>
    <n v="0"/>
    <n v="109.7226"/>
    <n v="2026"/>
    <x v="4"/>
    <n v="5"/>
    <s v="Q2"/>
    <n v="5"/>
    <n v="0.39"/>
  </r>
  <r>
    <n v="7685"/>
    <s v="US-2026-153787"/>
    <d v="2026-05-19T00:00:00"/>
    <d v="2026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400000000001"/>
    <n v="2026"/>
    <x v="4"/>
    <n v="5"/>
    <s v="Q2"/>
    <n v="4"/>
    <n v="0.29000000000000004"/>
  </r>
  <r>
    <n v="7686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5"/>
    <n v="2026"/>
    <x v="4"/>
    <n v="5"/>
    <s v="Q2"/>
    <n v="2"/>
    <n v="0.25"/>
  </r>
  <r>
    <n v="7687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  <n v="2026"/>
    <x v="4"/>
    <n v="5"/>
    <s v="Q2"/>
    <n v="2"/>
    <n v="0.28999999999999998"/>
  </r>
  <r>
    <n v="7688"/>
    <s v="US-2026-127803"/>
    <d v="2026-05-19T00:00:00"/>
    <d v="2026-05-23T00:00:00"/>
    <s v="Standard Class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  <n v="2026"/>
    <x v="4"/>
    <n v="5"/>
    <s v="Q2"/>
    <n v="4"/>
    <n v="0.49"/>
  </r>
  <r>
    <n v="7689"/>
    <s v="US-2026-147998"/>
    <d v="2026-05-19T00:00:00"/>
    <d v="2026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  <n v="2026"/>
    <x v="4"/>
    <n v="5"/>
    <s v="Q2"/>
    <n v="5"/>
    <n v="0.375"/>
  </r>
  <r>
    <n v="7690"/>
    <s v="US-2026-122077"/>
    <d v="2026-05-19T00:00:00"/>
    <d v="2026-05-25T00:00:00"/>
    <s v="Standard Class"/>
    <s v="JF-15295"/>
    <s v="Jason Fortune-"/>
    <x v="0"/>
    <s v="United States"/>
    <s v="Plano"/>
    <s v="Texas"/>
    <n v="75023"/>
    <x v="0"/>
    <s v="OFF-LA-10004178"/>
    <x v="0"/>
    <s v="Labels"/>
    <s v="Avery 491"/>
    <n v="13.215999999999999"/>
    <n v="4"/>
    <n v="0.2"/>
    <n v="4.2952000000000004"/>
    <n v="2026"/>
    <x v="4"/>
    <n v="5"/>
    <s v="Q2"/>
    <n v="6"/>
    <n v="0.32500000000000007"/>
  </r>
  <r>
    <n v="7691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  <n v="2026"/>
    <x v="4"/>
    <n v="5"/>
    <s v="Q2"/>
    <n v="4"/>
    <n v="0.49"/>
  </r>
  <r>
    <n v="7692"/>
    <s v="US-2026-145702"/>
    <d v="2026-05-19T00:00:00"/>
    <d v="2026-05-24T00:00:00"/>
    <s v="Second Class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  <n v="2026"/>
    <x v="4"/>
    <n v="5"/>
    <s v="Q2"/>
    <n v="5"/>
    <n v="0.36249999999999999"/>
  </r>
  <r>
    <n v="7693"/>
    <s v="US-2026-120607"/>
    <d v="2026-05-19T00:00:00"/>
    <d v="2026-05-19T00:00:00"/>
    <s v="Same Day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800000000001"/>
    <n v="2026"/>
    <x v="4"/>
    <n v="5"/>
    <s v="Q2"/>
    <n v="0"/>
    <n v="0.47000000000000003"/>
  </r>
  <r>
    <n v="7694"/>
    <s v="US-2026-108700"/>
    <d v="2026-05-19T00:00:00"/>
    <d v="2026-05-23T00:00:00"/>
    <s v="Standard Class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5999999999998"/>
    <n v="6"/>
    <n v="0.2"/>
    <n v="13.780799999999999"/>
    <n v="2026"/>
    <x v="4"/>
    <n v="5"/>
    <s v="Q2"/>
    <n v="4"/>
    <n v="0.36249999999999999"/>
  </r>
  <r>
    <n v="7695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6000000000001"/>
    <n v="2026"/>
    <x v="4"/>
    <n v="5"/>
    <s v="Q2"/>
    <n v="2"/>
    <n v="0.30000000000000004"/>
  </r>
  <r>
    <n v="7696"/>
    <s v="US-2026-100048"/>
    <d v="2026-05-19T00:00:00"/>
    <d v="2026-05-24T00:00:00"/>
    <s v="Standard Class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7000000000003"/>
    <n v="3"/>
    <n v="0"/>
    <n v="113.98860000000001"/>
    <n v="2026"/>
    <x v="4"/>
    <n v="5"/>
    <s v="Q2"/>
    <n v="5"/>
    <n v="0.38"/>
  </r>
  <r>
    <n v="7697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96"/>
    <n v="2026"/>
    <x v="4"/>
    <n v="5"/>
    <s v="Q2"/>
    <n v="4"/>
    <n v="0.06"/>
  </r>
  <r>
    <n v="7698"/>
    <s v="US-2026-100048"/>
    <d v="2026-05-19T00:00:00"/>
    <d v="2026-05-24T00:00:00"/>
    <s v="Standard Class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2"/>
    <n v="2026"/>
    <x v="4"/>
    <n v="5"/>
    <s v="Q2"/>
    <n v="5"/>
    <n v="0.28999999999999998"/>
  </r>
  <r>
    <n v="7699"/>
    <s v="US-2026-122077"/>
    <d v="2026-05-19T00:00:00"/>
    <d v="2026-05-25T00:00:00"/>
    <s v="Standard Class"/>
    <s v="JF-15295"/>
    <s v="Jason Fortune-"/>
    <x v="0"/>
    <s v="United States"/>
    <s v="Plano"/>
    <s v="Texas"/>
    <n v="75023"/>
    <x v="0"/>
    <s v="TEC-PH-10003811"/>
    <x v="2"/>
    <s v="Phones"/>
    <s v="Jabra Supreme Plus Driver EditionÂ Headset"/>
    <n v="95.992000000000004"/>
    <n v="1"/>
    <n v="0.2"/>
    <n v="9.5991999999999997"/>
    <n v="2026"/>
    <x v="4"/>
    <n v="5"/>
    <s v="Q2"/>
    <n v="6"/>
    <n v="9.9999999999999992E-2"/>
  </r>
  <r>
    <n v="7700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7"/>
    <n v="3"/>
    <n v="0"/>
    <n v="98.272199999999998"/>
    <n v="2026"/>
    <x v="4"/>
    <n v="5"/>
    <s v="Q2"/>
    <n v="4"/>
    <n v="0.25999999999999995"/>
  </r>
  <r>
    <n v="7701"/>
    <s v="US-2026-166695"/>
    <d v="2026-05-20T00:00:00"/>
    <d v="2026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101"/>
    <n v="2026"/>
    <x v="4"/>
    <n v="5"/>
    <s v="Q2"/>
    <n v="4"/>
    <n v="-0.18750000000000017"/>
  </r>
  <r>
    <n v="7702"/>
    <s v="US-2026-166695"/>
    <d v="2026-05-20T00:00:00"/>
    <d v="2026-05-24T00:00:00"/>
    <s v="Standard Class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  <n v="2026"/>
    <x v="4"/>
    <n v="5"/>
    <s v="Q2"/>
    <n v="4"/>
    <n v="0.48"/>
  </r>
  <r>
    <n v="7703"/>
    <s v="US-2026-166688"/>
    <d v="2026-05-20T00:00:00"/>
    <d v="2026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1000000000002"/>
    <n v="2026"/>
    <x v="4"/>
    <n v="5"/>
    <s v="Q2"/>
    <n v="6"/>
    <n v="0.28999999999999998"/>
  </r>
  <r>
    <n v="7704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98"/>
    <n v="2026"/>
    <x v="4"/>
    <n v="5"/>
    <s v="Q2"/>
    <n v="2"/>
    <n v="0.33"/>
  </r>
  <r>
    <n v="7705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  <n v="2026"/>
    <x v="4"/>
    <n v="5"/>
    <s v="Q2"/>
    <n v="2"/>
    <n v="0.31999999999999995"/>
  </r>
  <r>
    <n v="7706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  <n v="2026"/>
    <x v="4"/>
    <n v="5"/>
    <s v="Q2"/>
    <n v="2"/>
    <n v="0.27"/>
  </r>
  <r>
    <n v="7707"/>
    <s v="US-2026-149468"/>
    <d v="2026-05-20T00:00:00"/>
    <d v="2026-05-20T00:00:00"/>
    <s v="Same Day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  <n v="2026"/>
    <x v="4"/>
    <n v="5"/>
    <s v="Q2"/>
    <n v="0"/>
    <n v="0.48"/>
  </r>
  <r>
    <n v="7708"/>
    <s v="US-2026-166688"/>
    <d v="2026-05-20T00:00:00"/>
    <d v="2026-05-26T00:00:00"/>
    <s v="Standard Class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4"/>
    <n v="2026"/>
    <x v="4"/>
    <n v="5"/>
    <s v="Q2"/>
    <n v="6"/>
    <n v="0.36249999999999999"/>
  </r>
  <r>
    <n v="7709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6999999999999"/>
    <n v="2026"/>
    <x v="4"/>
    <n v="5"/>
    <s v="Q2"/>
    <n v="2"/>
    <n v="0.47"/>
  </r>
  <r>
    <n v="7710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9"/>
    <n v="2026"/>
    <x v="4"/>
    <n v="5"/>
    <s v="Q2"/>
    <n v="2"/>
    <n v="0.22999999999999998"/>
  </r>
  <r>
    <n v="7711"/>
    <s v="US-2026-166695"/>
    <d v="2026-05-20T00:00:00"/>
    <d v="2026-05-24T00:00:00"/>
    <s v="Standard Class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"/>
    <n v="1"/>
    <n v="0.2"/>
    <n v="38.61"/>
    <n v="2026"/>
    <x v="4"/>
    <n v="5"/>
    <s v="Q2"/>
    <n v="4"/>
    <n v="0.1125"/>
  </r>
  <r>
    <n v="7712"/>
    <s v="US-2026-166688"/>
    <d v="2026-05-20T00:00:00"/>
    <d v="2026-05-26T00:00:00"/>
    <s v="Standard Class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79999999999"/>
    <n v="9"/>
    <n v="0.2"/>
    <n v="70.195499999999996"/>
    <n v="2026"/>
    <x v="4"/>
    <n v="5"/>
    <s v="Q2"/>
    <n v="6"/>
    <n v="6.25E-2"/>
  </r>
  <r>
    <n v="7713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101"/>
    <n v="2026"/>
    <x v="4"/>
    <n v="5"/>
    <s v="Q2"/>
    <n v="4"/>
    <n v="-0.18750000000000017"/>
  </r>
  <r>
    <n v="7714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  <n v="2026"/>
    <x v="4"/>
    <n v="5"/>
    <s v="Q2"/>
    <n v="4"/>
    <n v="0.48"/>
  </r>
  <r>
    <n v="7715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  <n v="2026"/>
    <x v="4"/>
    <n v="5"/>
    <s v="Q2"/>
    <n v="4"/>
    <n v="0.1125"/>
  </r>
  <r>
    <n v="7716"/>
    <s v="US-2026-167899"/>
    <d v="2026-05-21T00:00:00"/>
    <d v="2026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4999999999995"/>
    <n v="5"/>
    <n v="0"/>
    <n v="72.807000000000002"/>
    <n v="2026"/>
    <x v="4"/>
    <n v="5"/>
    <s v="Q2"/>
    <n v="5"/>
    <n v="0.14000000000000001"/>
  </r>
  <r>
    <n v="7717"/>
    <s v="US-2026-167899"/>
    <d v="2026-05-21T00:00:00"/>
    <d v="2026-05-26T00:00:00"/>
    <s v="Standard Class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  <n v="2026"/>
    <x v="4"/>
    <n v="5"/>
    <s v="Q2"/>
    <n v="5"/>
    <n v="0.28999999999999998"/>
  </r>
  <r>
    <n v="7718"/>
    <s v="US-2026-150595"/>
    <d v="2026-05-22T00:00:00"/>
    <d v="2026-05-26T00:00:00"/>
    <s v="Standard Class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  <n v="2026"/>
    <x v="4"/>
    <n v="5"/>
    <s v="Q2"/>
    <n v="4"/>
    <n v="-0.3"/>
  </r>
  <r>
    <n v="7719"/>
    <s v="US-2026-151127"/>
    <d v="2026-05-22T00:00:00"/>
    <d v="2026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799999999999"/>
    <n v="2026"/>
    <x v="4"/>
    <n v="5"/>
    <s v="Q2"/>
    <n v="3"/>
    <n v="0.37999999999999995"/>
  </r>
  <r>
    <n v="7720"/>
    <s v="US-2026-130106"/>
    <d v="2026-05-22T00:00:00"/>
    <d v="2026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6000000000001"/>
    <n v="2026"/>
    <x v="4"/>
    <n v="5"/>
    <s v="Q2"/>
    <n v="4"/>
    <n v="0.29000000000000004"/>
  </r>
  <r>
    <n v="7721"/>
    <s v="US-2026-130106"/>
    <d v="2026-05-22T00:00:00"/>
    <d v="2026-05-26T00:00:00"/>
    <s v="Standard Class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8"/>
    <n v="2026"/>
    <x v="4"/>
    <n v="5"/>
    <s v="Q2"/>
    <n v="4"/>
    <n v="0.26"/>
  </r>
  <r>
    <n v="7722"/>
    <s v="US-2026-150595"/>
    <d v="2026-05-22T00:00:00"/>
    <d v="2026-05-26T00:00:00"/>
    <s v="Standard Class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20000000000001"/>
    <n v="2"/>
    <n v="0.8"/>
    <n v="-2.6267999999999998"/>
    <n v="2026"/>
    <x v="4"/>
    <n v="5"/>
    <s v="Q2"/>
    <n v="4"/>
    <n v="-1.6499999999999997"/>
  </r>
  <r>
    <n v="7723"/>
    <s v="US-2026-150595"/>
    <d v="2026-05-22T00:00:00"/>
    <d v="2026-05-26T00:00:00"/>
    <s v="Standard Class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7"/>
    <n v="2026"/>
    <x v="4"/>
    <n v="5"/>
    <s v="Q2"/>
    <n v="4"/>
    <n v="0.1125"/>
  </r>
  <r>
    <n v="7724"/>
    <s v="US-2026-153080"/>
    <d v="2026-05-22T00:00:00"/>
    <d v="2026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200000000001"/>
    <n v="2026"/>
    <x v="4"/>
    <n v="5"/>
    <s v="Q2"/>
    <n v="3"/>
    <n v="0.37000000000000005"/>
  </r>
  <r>
    <n v="7725"/>
    <s v="US-2026-167003"/>
    <d v="2026-05-23T00:00:00"/>
    <d v="2026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304"/>
    <n v="2026"/>
    <x v="4"/>
    <n v="5"/>
    <s v="Q2"/>
    <n v="6"/>
    <n v="-3.7500000000000172E-2"/>
  </r>
  <r>
    <n v="7726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2"/>
    <n v="5"/>
    <n v="0.8"/>
    <n v="-46.716000000000001"/>
    <n v="2026"/>
    <x v="4"/>
    <n v="5"/>
    <s v="Q2"/>
    <n v="4"/>
    <n v="-2.5499999999999998"/>
  </r>
  <r>
    <n v="7727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9"/>
    <n v="1"/>
    <n v="0.8"/>
    <n v="-1.9601999999999999"/>
    <n v="2026"/>
    <x v="4"/>
    <n v="5"/>
    <s v="Q2"/>
    <n v="4"/>
    <n v="-1.6500000000000001"/>
  </r>
  <r>
    <n v="7728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x v="0"/>
    <s v="OFF-FA-10000840"/>
    <x v="0"/>
    <s v="Fasteners"/>
    <s v="OIC Thumb-Tacks"/>
    <n v="1.8240000000000001"/>
    <n v="2"/>
    <n v="0.2"/>
    <n v="0.61560000000000004"/>
    <n v="2026"/>
    <x v="4"/>
    <n v="5"/>
    <s v="Q2"/>
    <n v="4"/>
    <n v="0.33750000000000002"/>
  </r>
  <r>
    <n v="7729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"/>
    <n v="2026"/>
    <x v="4"/>
    <n v="5"/>
    <s v="Q2"/>
    <n v="4"/>
    <n v="-0.23749999999999999"/>
  </r>
  <r>
    <n v="7730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8000000000004"/>
    <n v="2026"/>
    <x v="4"/>
    <n v="5"/>
    <s v="Q2"/>
    <n v="0"/>
    <n v="0.32"/>
  </r>
  <r>
    <n v="7731"/>
    <s v="US-2026-161088"/>
    <d v="2026-05-25T00:00:00"/>
    <d v="2026-05-29T00:00:00"/>
    <s v="Standard Class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8000000000001"/>
    <n v="2026"/>
    <x v="4"/>
    <n v="5"/>
    <s v="Q2"/>
    <n v="4"/>
    <n v="0.45"/>
  </r>
  <r>
    <n v="7732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9"/>
    <n v="2026"/>
    <x v="4"/>
    <n v="5"/>
    <s v="Q2"/>
    <n v="0"/>
    <n v="0.3125"/>
  </r>
  <r>
    <n v="7733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  <n v="2026"/>
    <x v="4"/>
    <n v="5"/>
    <s v="Q2"/>
    <n v="0"/>
    <n v="0.44999999999999996"/>
  </r>
  <r>
    <n v="7734"/>
    <s v="US-2026-112473"/>
    <d v="2026-05-25T00:00:00"/>
    <d v="2026-06-01T00:00:00"/>
    <s v="Standard Class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6000000000003"/>
    <n v="3"/>
    <n v="0.2"/>
    <n v="-11.2806"/>
    <n v="2026"/>
    <x v="4"/>
    <n v="5"/>
    <s v="Q2"/>
    <n v="7"/>
    <n v="-0.22499999999999998"/>
  </r>
  <r>
    <n v="7735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x v="1"/>
    <s v="TEC-AC-10002167"/>
    <x v="2"/>
    <s v="Accessories"/>
    <s v="ImationÂ 8gb Micro Traveldrive Usb 2.0Â Flash Drive"/>
    <n v="120"/>
    <n v="8"/>
    <n v="0"/>
    <n v="13.2"/>
    <n v="2026"/>
    <x v="4"/>
    <n v="5"/>
    <s v="Q2"/>
    <n v="0"/>
    <n v="0.11"/>
  </r>
  <r>
    <n v="7736"/>
    <s v="US-2026-123687"/>
    <d v="2026-05-26T00:00:00"/>
    <d v="2026-05-29T00:00:00"/>
    <s v="First Class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96"/>
    <n v="2026"/>
    <x v="4"/>
    <n v="5"/>
    <s v="Q2"/>
    <n v="3"/>
    <n v="0.3"/>
  </r>
  <r>
    <n v="7737"/>
    <s v="US-2026-107853"/>
    <d v="2026-05-26T00:00:00"/>
    <d v="2026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7999999999997"/>
    <n v="2026"/>
    <x v="4"/>
    <n v="5"/>
    <s v="Q2"/>
    <n v="5"/>
    <n v="0.47999999999999993"/>
  </r>
  <r>
    <n v="7738"/>
    <s v="US-2026-123687"/>
    <d v="2026-05-26T00:00:00"/>
    <d v="2026-05-29T00:00:00"/>
    <s v="First Class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04"/>
    <n v="2026"/>
    <x v="4"/>
    <n v="5"/>
    <s v="Q2"/>
    <n v="3"/>
    <n v="0.03"/>
  </r>
  <r>
    <n v="7739"/>
    <s v="US-2026-152968"/>
    <d v="2026-05-26T00:00:00"/>
    <d v="2026-05-30T00:00:00"/>
    <s v="Standard Class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40000000000004"/>
    <n v="2026"/>
    <x v="4"/>
    <n v="5"/>
    <s v="Q2"/>
    <n v="4"/>
    <n v="0.30000000000000004"/>
  </r>
  <r>
    <n v="7740"/>
    <s v="US-2026-136882"/>
    <d v="2026-05-27T00:00:00"/>
    <d v="2026-06-03T00:00:00"/>
    <s v="Standard Class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3"/>
    <n v="5"/>
    <n v="0"/>
    <n v="138.417"/>
    <n v="2026"/>
    <x v="4"/>
    <n v="5"/>
    <s v="Q2"/>
    <n v="7"/>
    <n v="0.28999999999999998"/>
  </r>
  <r>
    <n v="7741"/>
    <s v="US-2026-116897"/>
    <d v="2026-05-27T00:00:00"/>
    <d v="2026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"/>
    <n v="2026"/>
    <x v="4"/>
    <n v="5"/>
    <s v="Q2"/>
    <n v="2"/>
    <n v="0.42"/>
  </r>
  <r>
    <n v="7742"/>
    <s v="US-2026-134152"/>
    <d v="2026-05-27T00:00:00"/>
    <d v="2026-05-31T00:00:00"/>
    <s v="Standard Class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  <n v="2026"/>
    <x v="4"/>
    <n v="5"/>
    <s v="Q2"/>
    <n v="4"/>
    <n v="0.25"/>
  </r>
  <r>
    <n v="7743"/>
    <s v="US-2026-132297"/>
    <d v="2026-05-27T00:00:00"/>
    <d v="2026-06-02T00:00:00"/>
    <s v="Standard Class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  <n v="2026"/>
    <x v="4"/>
    <n v="5"/>
    <s v="Q2"/>
    <n v="6"/>
    <n v="0.48"/>
  </r>
  <r>
    <n v="7744"/>
    <s v="US-2026-151855"/>
    <d v="2026-05-27T00:00:00"/>
    <d v="2026-06-03T00:00:00"/>
    <s v="Standard Class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6"/>
    <n v="5"/>
    <n v="0.7"/>
    <n v="-10.050000000000001"/>
    <n v="2026"/>
    <x v="4"/>
    <n v="5"/>
    <s v="Q2"/>
    <n v="7"/>
    <n v="-0.83333333333333337"/>
  </r>
  <r>
    <n v="7745"/>
    <s v="US-2026-160458"/>
    <d v="2026-05-27T00:00:00"/>
    <d v="2026-05-29T00:00:00"/>
    <s v="Second Class"/>
    <s v="EH-13945"/>
    <s v="Eric Hoffmann"/>
    <x v="0"/>
    <s v="United States"/>
    <s v="Memphis"/>
    <s v="Tennessee"/>
    <n v="38109"/>
    <x v="2"/>
    <s v="OFF-PA-10001166"/>
    <x v="0"/>
    <s v="Paper"/>
    <s v="Xerox 2"/>
    <n v="25.92"/>
    <n v="5"/>
    <n v="0.2"/>
    <n v="9.0719999999999992"/>
    <n v="2026"/>
    <x v="4"/>
    <n v="5"/>
    <s v="Q2"/>
    <n v="2"/>
    <n v="0.34999999999999992"/>
  </r>
  <r>
    <n v="7746"/>
    <s v="US-2026-116897"/>
    <d v="2026-05-27T00:00:00"/>
    <d v="2026-05-29T00:00:00"/>
    <s v="First Class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"/>
    <n v="5"/>
    <n v="0"/>
    <n v="28.629000000000001"/>
    <n v="2026"/>
    <x v="4"/>
    <n v="5"/>
    <s v="Q2"/>
    <n v="2"/>
    <n v="6.0000000000000005E-2"/>
  </r>
  <r>
    <n v="7747"/>
    <s v="US-2026-151855"/>
    <d v="2026-05-27T00:00:00"/>
    <d v="2026-06-03T00:00:00"/>
    <s v="Standard Class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98"/>
    <n v="2026"/>
    <x v="4"/>
    <n v="5"/>
    <s v="Q2"/>
    <n v="7"/>
    <n v="1.249999999999989E-2"/>
  </r>
  <r>
    <n v="7748"/>
    <s v="US-2026-134152"/>
    <d v="2026-05-27T00:00:00"/>
    <d v="2026-05-31T00:00:00"/>
    <s v="Standard Class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60000000000007"/>
    <n v="2026"/>
    <x v="4"/>
    <n v="5"/>
    <s v="Q2"/>
    <n v="4"/>
    <n v="0.1"/>
  </r>
  <r>
    <n v="7749"/>
    <s v="US-2026-132297"/>
    <d v="2026-05-27T00:00:00"/>
    <d v="2026-06-02T00:00:00"/>
    <s v="Standard Class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  <n v="2026"/>
    <x v="4"/>
    <n v="5"/>
    <s v="Q2"/>
    <n v="6"/>
    <n v="0.25"/>
  </r>
  <r>
    <n v="7750"/>
    <s v="US-2026-116897"/>
    <d v="2026-05-27T00:00:00"/>
    <d v="2026-05-29T00:00:00"/>
    <s v="First Class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"/>
    <n v="2026"/>
    <x v="4"/>
    <n v="5"/>
    <s v="Q2"/>
    <n v="2"/>
    <n v="7.5000000000000011E-2"/>
  </r>
  <r>
    <n v="7751"/>
    <s v="US-2026-161340"/>
    <d v="2026-05-28T00:00:00"/>
    <d v="2026-06-01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600000000003"/>
    <n v="2026"/>
    <x v="4"/>
    <n v="5"/>
    <s v="Q2"/>
    <n v="4"/>
    <n v="-0.56000000000000005"/>
  </r>
  <r>
    <n v="7752"/>
    <s v="US-2026-140088"/>
    <d v="2026-05-28T00:00:00"/>
    <d v="2026-05-30T00:00:00"/>
    <s v="Second Class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600000000002"/>
    <n v="2026"/>
    <x v="4"/>
    <n v="5"/>
    <s v="Q2"/>
    <n v="2"/>
    <n v="0.11000000000000001"/>
  </r>
  <r>
    <n v="7753"/>
    <s v="US-2026-118556"/>
    <d v="2026-05-28T00:00:00"/>
    <d v="2026-06-02T00:00:00"/>
    <s v="Second Class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300000000001"/>
    <n v="2026"/>
    <x v="4"/>
    <n v="5"/>
    <s v="Q2"/>
    <n v="5"/>
    <n v="-0.27142857142857146"/>
  </r>
  <r>
    <n v="7754"/>
    <s v="US-2026-141572"/>
    <d v="2026-05-28T00:00:00"/>
    <d v="2026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  <n v="2026"/>
    <x v="4"/>
    <n v="5"/>
    <s v="Q2"/>
    <n v="3"/>
    <n v="0.41000000000000003"/>
  </r>
  <r>
    <n v="7755"/>
    <s v="US-2026-100055"/>
    <d v="2026-05-28T00:00:00"/>
    <d v="2026-06-01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  <n v="2026"/>
    <x v="4"/>
    <n v="5"/>
    <s v="Q2"/>
    <n v="4"/>
    <n v="0.36"/>
  </r>
  <r>
    <n v="7756"/>
    <s v="US-2026-100055"/>
    <d v="2026-05-28T00:00:00"/>
    <d v="2026-06-01T00:00:00"/>
    <s v="Standard Class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700000000001"/>
    <n v="2026"/>
    <x v="4"/>
    <n v="5"/>
    <s v="Q2"/>
    <n v="4"/>
    <n v="0.29000000000000004"/>
  </r>
  <r>
    <n v="7757"/>
    <s v="US-2026-118556"/>
    <d v="2026-05-28T00:00:00"/>
    <d v="2026-06-02T00:00:00"/>
    <s v="Second Class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  <n v="2026"/>
    <x v="4"/>
    <n v="5"/>
    <s v="Q2"/>
    <n v="5"/>
    <n v="-1.75"/>
  </r>
  <r>
    <n v="7758"/>
    <s v="US-2026-145765"/>
    <d v="2026-05-28T00:00:00"/>
    <d v="2026-06-02T00:00:00"/>
    <s v="Standard Class"/>
    <s v="CM-11815"/>
    <s v="Candace McMahon"/>
    <x v="2"/>
    <s v="United States"/>
    <s v="Phoenix"/>
    <s v="Arizona"/>
    <n v="85023"/>
    <x v="3"/>
    <s v="OFF-PA-10001534"/>
    <x v="0"/>
    <s v="Paper"/>
    <s v="Xerox 230"/>
    <n v="15.552"/>
    <n v="3"/>
    <n v="0.2"/>
    <n v="5.4432"/>
    <n v="2026"/>
    <x v="4"/>
    <n v="5"/>
    <s v="Q2"/>
    <n v="5"/>
    <n v="0.35000000000000003"/>
  </r>
  <r>
    <n v="7759"/>
    <s v="US-2026-161340"/>
    <d v="2026-05-28T00:00:00"/>
    <d v="2026-06-01T00:00:00"/>
    <s v="Standard Class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"/>
    <n v="3"/>
    <n v="0.2"/>
    <n v="5.0286"/>
    <n v="2026"/>
    <x v="4"/>
    <n v="5"/>
    <s v="Q2"/>
    <n v="4"/>
    <n v="0.36249999999999999"/>
  </r>
  <r>
    <n v="7760"/>
    <s v="US-2026-145765"/>
    <d v="2026-05-28T00:00:00"/>
    <d v="2026-06-02T00:00:00"/>
    <s v="Standard Class"/>
    <s v="CM-11815"/>
    <s v="Candace McMahon"/>
    <x v="2"/>
    <s v="United States"/>
    <s v="Phoenix"/>
    <s v="Arizona"/>
    <n v="85023"/>
    <x v="3"/>
    <s v="TEC-AC-10000844"/>
    <x v="2"/>
    <s v="Accessories"/>
    <s v="LogitechÂ Gaming G510s - Keyboard"/>
    <n v="271.96800000000002"/>
    <n v="4"/>
    <n v="0.2"/>
    <n v="54.393599999999999"/>
    <n v="2026"/>
    <x v="4"/>
    <n v="5"/>
    <s v="Q2"/>
    <n v="5"/>
    <n v="0.19999999999999998"/>
  </r>
  <r>
    <n v="7761"/>
    <s v="US-2026-145765"/>
    <d v="2026-05-28T00:00:00"/>
    <d v="2026-06-02T00:00:00"/>
    <s v="Standard Class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"/>
    <n v="5"/>
    <n v="0.2"/>
    <n v="19.596"/>
    <n v="2026"/>
    <x v="4"/>
    <n v="5"/>
    <s v="Q2"/>
    <n v="5"/>
    <n v="9.9999999999999992E-2"/>
  </r>
  <r>
    <n v="7762"/>
    <s v="US-2026-112613"/>
    <d v="2026-05-28T00:00:00"/>
    <d v="2026-06-01T00:00:00"/>
    <s v="Standard Class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8000000000002"/>
    <n v="4"/>
    <n v="0.2"/>
    <n v="4.0776000000000003"/>
    <n v="2026"/>
    <x v="4"/>
    <n v="5"/>
    <s v="Q2"/>
    <n v="4"/>
    <n v="7.4999999999999997E-2"/>
  </r>
  <r>
    <n v="7763"/>
    <s v="US-2026-168739"/>
    <d v="2026-05-29T00:00:00"/>
    <d v="2026-06-05T00:00:00"/>
    <s v="Standard Class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8"/>
    <n v="2026"/>
    <x v="4"/>
    <n v="5"/>
    <s v="Q2"/>
    <n v="7"/>
    <n v="-0.79999999999999993"/>
  </r>
  <r>
    <n v="7764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"/>
    <n v="2026"/>
    <x v="4"/>
    <n v="5"/>
    <s v="Q2"/>
    <n v="6"/>
    <n v="0.42"/>
  </r>
  <r>
    <n v="7765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  <n v="2026"/>
    <x v="4"/>
    <n v="5"/>
    <s v="Q2"/>
    <n v="6"/>
    <n v="0.25999999999999995"/>
  </r>
  <r>
    <n v="7766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  <n v="2026"/>
    <x v="4"/>
    <n v="5"/>
    <s v="Q2"/>
    <n v="6"/>
    <n v="0.46"/>
  </r>
  <r>
    <n v="7767"/>
    <s v="US-2026-144568"/>
    <d v="2026-05-29T00:00:00"/>
    <d v="2026-06-02T00:00:00"/>
    <s v="Standard Class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"/>
    <n v="2026"/>
    <x v="4"/>
    <n v="5"/>
    <s v="Q2"/>
    <n v="4"/>
    <n v="4.9999999999999996E-2"/>
  </r>
  <r>
    <n v="7768"/>
    <s v="US-2026-104745"/>
    <d v="2026-05-29T00:00:00"/>
    <d v="2026-06-04T00:00:00"/>
    <s v="Standard Class"/>
    <s v="GT-14755"/>
    <s v="Guy Thornton"/>
    <x v="0"/>
    <s v="United States"/>
    <s v="Harlingen"/>
    <s v="Texas"/>
    <n v="78550"/>
    <x v="0"/>
    <s v="OFF-PA-10002036"/>
    <x v="0"/>
    <s v="Paper"/>
    <s v="Xerox 1930"/>
    <n v="25.92"/>
    <n v="5"/>
    <n v="0.2"/>
    <n v="9.3960000000000008"/>
    <n v="2026"/>
    <x v="4"/>
    <n v="5"/>
    <s v="Q2"/>
    <n v="6"/>
    <n v="0.36249999999999999"/>
  </r>
  <r>
    <n v="7769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  <n v="2026"/>
    <x v="4"/>
    <n v="5"/>
    <s v="Q2"/>
    <n v="6"/>
    <n v="0.5"/>
  </r>
  <r>
    <n v="7770"/>
    <s v="US-2026-104745"/>
    <d v="2026-05-29T00:00:00"/>
    <d v="2026-06-04T00:00:00"/>
    <s v="Standard Class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3999999999999"/>
    <n v="3"/>
    <n v="0.2"/>
    <n v="4.6745999999999999"/>
    <n v="2026"/>
    <x v="4"/>
    <n v="5"/>
    <s v="Q2"/>
    <n v="6"/>
    <n v="8.7499999999999994E-2"/>
  </r>
  <r>
    <n v="7771"/>
    <s v="US-2026-125472"/>
    <d v="2026-05-30T00:00:00"/>
    <d v="2026-05-31T00:00:00"/>
    <s v="First Class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1"/>
    <n v="2026"/>
    <x v="4"/>
    <n v="5"/>
    <s v="Q2"/>
    <n v="1"/>
    <n v="0.14000000000000001"/>
  </r>
  <r>
    <n v="7772"/>
    <s v="US-2026-142461"/>
    <d v="2026-05-30T00:00:00"/>
    <d v="2026-06-03T00:00:00"/>
    <s v="Second Class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40000000001"/>
    <n v="1"/>
    <n v="0.32"/>
    <n v="-6.0196000000000298"/>
    <n v="2026"/>
    <x v="4"/>
    <n v="5"/>
    <s v="Q2"/>
    <n v="4"/>
    <n v="-2.9411764705882498E-2"/>
  </r>
  <r>
    <n v="7773"/>
    <s v="US-2026-121125"/>
    <d v="2026-05-30T00:00:00"/>
    <d v="2026-06-03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2000000000001"/>
    <n v="1"/>
    <n v="0.2"/>
    <n v="-0.33979999999999999"/>
    <n v="2026"/>
    <x v="4"/>
    <n v="5"/>
    <s v="Q2"/>
    <n v="4"/>
    <n v="-2.4999999999999998E-2"/>
  </r>
  <r>
    <n v="7774"/>
    <s v="US-2026-125472"/>
    <d v="2026-05-30T00:00:00"/>
    <d v="2026-05-31T00:00:00"/>
    <s v="First Class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  <n v="2026"/>
    <x v="4"/>
    <n v="5"/>
    <s v="Q2"/>
    <n v="1"/>
    <n v="0.38"/>
  </r>
  <r>
    <n v="7775"/>
    <s v="US-2026-116498"/>
    <d v="2026-05-30T00:00:00"/>
    <d v="2026-06-03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1"/>
    <n v="6"/>
    <n v="0"/>
    <n v="10.179"/>
    <n v="2026"/>
    <x v="4"/>
    <n v="5"/>
    <s v="Q2"/>
    <n v="4"/>
    <n v="0.28999999999999998"/>
  </r>
  <r>
    <n v="7776"/>
    <s v="US-2026-125472"/>
    <d v="2026-05-30T00:00:00"/>
    <d v="2026-05-31T00:00:00"/>
    <s v="First Class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  <n v="2026"/>
    <x v="4"/>
    <n v="5"/>
    <s v="Q2"/>
    <n v="1"/>
    <n v="0.48"/>
  </r>
  <r>
    <n v="7777"/>
    <s v="US-2026-120614"/>
    <d v="2026-05-30T00:00:00"/>
    <d v="2026-06-04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  <n v="2026"/>
    <x v="4"/>
    <n v="5"/>
    <s v="Q2"/>
    <n v="5"/>
    <n v="0.47999999999999993"/>
  </r>
  <r>
    <n v="7778"/>
    <s v="US-2026-121125"/>
    <d v="2026-05-30T00:00:00"/>
    <d v="2026-06-03T00:00:00"/>
    <s v="Standard Class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"/>
    <n v="2"/>
    <n v="0.2"/>
    <n v="-3.0939999999999999"/>
    <n v="2026"/>
    <x v="4"/>
    <n v="5"/>
    <s v="Q2"/>
    <n v="4"/>
    <n v="-8.7499999999999994E-2"/>
  </r>
  <r>
    <n v="7779"/>
    <s v="US-2026-121125"/>
    <d v="2026-05-30T00:00:00"/>
    <d v="2026-06-03T00:00:00"/>
    <s v="Standard Class"/>
    <s v="MG-17890"/>
    <s v="Michael Granlund"/>
    <x v="1"/>
    <s v="United States"/>
    <s v="Tigard"/>
    <s v="Oregon"/>
    <n v="97224"/>
    <x v="3"/>
    <s v="TEC-PH-10001619"/>
    <x v="2"/>
    <s v="Phones"/>
    <s v="LG G3"/>
    <n v="156.792"/>
    <n v="1"/>
    <n v="0.2"/>
    <n v="17.639099999999999"/>
    <n v="2026"/>
    <x v="4"/>
    <n v="5"/>
    <s v="Q2"/>
    <n v="4"/>
    <n v="0.11249999999999999"/>
  </r>
  <r>
    <n v="7780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  <n v="2026"/>
    <x v="5"/>
    <n v="6"/>
    <s v="Q2"/>
    <n v="2"/>
    <n v="0.27999999999999997"/>
  </r>
  <r>
    <n v="7781"/>
    <s v="US-2026-112928"/>
    <d v="2026-06-01T00:00:00"/>
    <d v="2026-06-05T00:00:00"/>
    <s v="Second Class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"/>
    <n v="5"/>
    <n v="0.2"/>
    <n v="1.3109999999999999"/>
    <n v="2026"/>
    <x v="5"/>
    <n v="6"/>
    <s v="Q2"/>
    <n v="4"/>
    <n v="7.4999999999999997E-2"/>
  </r>
  <r>
    <n v="7782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600000000001"/>
    <n v="2026"/>
    <x v="5"/>
    <n v="6"/>
    <s v="Q2"/>
    <n v="2"/>
    <n v="0.33"/>
  </r>
  <r>
    <n v="7783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  <n v="2026"/>
    <x v="5"/>
    <n v="6"/>
    <s v="Q2"/>
    <n v="2"/>
    <n v="0.5"/>
  </r>
  <r>
    <n v="7784"/>
    <s v="US-2026-106831"/>
    <d v="2026-06-01T00:00:00"/>
    <d v="2026-06-03T00:00:00"/>
    <s v="First Class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"/>
    <n v="2"/>
    <n v="0.7"/>
    <n v="-2.6585999999999999"/>
    <n v="2026"/>
    <x v="5"/>
    <n v="6"/>
    <s v="Q2"/>
    <n v="2"/>
    <n v="-0.7"/>
  </r>
  <r>
    <n v="7785"/>
    <s v="US-2026-146493"/>
    <d v="2026-06-01T00:00:00"/>
    <d v="2026-06-05T00:00:00"/>
    <s v="Standard Class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2"/>
    <n v="2026"/>
    <x v="5"/>
    <n v="6"/>
    <s v="Q2"/>
    <n v="4"/>
    <n v="0.48000000000000004"/>
  </r>
  <r>
    <n v="7786"/>
    <s v="US-2026-106831"/>
    <d v="2026-06-01T00:00:00"/>
    <d v="2026-06-03T00:00:00"/>
    <s v="First Class"/>
    <s v="FH-14350"/>
    <s v="Fred Harton"/>
    <x v="0"/>
    <s v="United States"/>
    <s v="Dublin"/>
    <s v="Ohio"/>
    <n v="43017"/>
    <x v="1"/>
    <s v="OFF-PA-10000682"/>
    <x v="0"/>
    <s v="Paper"/>
    <s v="Xerox 1924"/>
    <n v="27.744"/>
    <n v="6"/>
    <n v="0.2"/>
    <n v="10.0572"/>
    <n v="2026"/>
    <x v="5"/>
    <n v="6"/>
    <s v="Q2"/>
    <n v="2"/>
    <n v="0.36249999999999999"/>
  </r>
  <r>
    <n v="7787"/>
    <s v="US-2026-157413"/>
    <d v="2026-06-01T00:00:00"/>
    <d v="2026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7"/>
    <n v="2026"/>
    <x v="5"/>
    <n v="6"/>
    <s v="Q2"/>
    <n v="5"/>
    <n v="-0.23749999999999999"/>
  </r>
  <r>
    <n v="7788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x v="0"/>
    <s v="TEC-AC-10001714"/>
    <x v="2"/>
    <s v="Accessories"/>
    <s v="LogitechÂ MX Performance Wireless Mouse"/>
    <n v="39.89"/>
    <n v="1"/>
    <n v="0"/>
    <n v="14.7593"/>
    <n v="2026"/>
    <x v="5"/>
    <n v="6"/>
    <s v="Q2"/>
    <n v="2"/>
    <n v="0.37"/>
  </r>
  <r>
    <n v="7789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x v="0"/>
    <s v="TEC-AC-10004568"/>
    <x v="2"/>
    <s v="Accessories"/>
    <s v="MaxellÂ LTO Ultrium - 800 GB"/>
    <n v="83.97"/>
    <n v="3"/>
    <n v="0"/>
    <n v="15.9543"/>
    <n v="2026"/>
    <x v="5"/>
    <n v="6"/>
    <s v="Q2"/>
    <n v="2"/>
    <n v="0.19"/>
  </r>
  <r>
    <n v="7790"/>
    <s v="US-2026-106831"/>
    <d v="2026-06-01T00:00:00"/>
    <d v="2026-06-03T00:00:00"/>
    <s v="First Class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6"/>
    <n v="4"/>
    <n v="0.4"/>
    <n v="-34.314799999999998"/>
    <n v="2026"/>
    <x v="5"/>
    <n v="6"/>
    <s v="Q2"/>
    <n v="2"/>
    <n v="-0.21666666666666665"/>
  </r>
  <r>
    <n v="7791"/>
    <s v="US-2026-140760"/>
    <d v="2026-06-02T00:00:00"/>
    <d v="2026-06-05T00:00:00"/>
    <s v="Second Class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0999999999999"/>
    <n v="2026"/>
    <x v="5"/>
    <n v="6"/>
    <s v="Q2"/>
    <n v="3"/>
    <n v="0.36249999999999999"/>
  </r>
  <r>
    <n v="7792"/>
    <s v="US-2026-143294"/>
    <d v="2026-06-02T00:00:00"/>
    <d v="2026-06-08T00:00:00"/>
    <s v="Standard Class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8000000000001"/>
    <n v="2026"/>
    <x v="5"/>
    <n v="6"/>
    <s v="Q2"/>
    <n v="6"/>
    <n v="0.35"/>
  </r>
  <r>
    <n v="7793"/>
    <s v="US-2026-140760"/>
    <d v="2026-06-02T00:00:00"/>
    <d v="2026-06-05T00:00:00"/>
    <s v="Second Class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  <n v="2026"/>
    <x v="5"/>
    <n v="6"/>
    <s v="Q2"/>
    <n v="3"/>
    <n v="0.3125"/>
  </r>
  <r>
    <n v="7794"/>
    <s v="US-2026-158883"/>
    <d v="2026-06-02T00:00:00"/>
    <d v="2026-06-03T00:00:00"/>
    <s v="Same Day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2000000000007"/>
    <n v="2026"/>
    <x v="5"/>
    <n v="6"/>
    <s v="Q2"/>
    <n v="1"/>
    <n v="0.36249999999999999"/>
  </r>
  <r>
    <n v="7795"/>
    <s v="US-2026-127705"/>
    <d v="2026-06-02T00:00:00"/>
    <d v="2026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4"/>
    <n v="2"/>
    <n v="0.2"/>
    <n v="2.4009999999999998"/>
    <n v="2026"/>
    <x v="5"/>
    <n v="6"/>
    <s v="Q2"/>
    <n v="4"/>
    <n v="8.7499999999999994E-2"/>
  </r>
  <r>
    <n v="7796"/>
    <s v="US-2026-127705"/>
    <d v="2026-06-02T00:00:00"/>
    <d v="2026-06-06T00:00:00"/>
    <s v="Standard Class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49999999999996"/>
    <n v="2026"/>
    <x v="5"/>
    <n v="6"/>
    <s v="Q2"/>
    <n v="4"/>
    <n v="-0.21666666666666665"/>
  </r>
  <r>
    <n v="7797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800000000001"/>
    <n v="2"/>
    <n v="0.2"/>
    <n v="0"/>
    <n v="2026"/>
    <x v="5"/>
    <n v="6"/>
    <s v="Q2"/>
    <n v="7"/>
    <n v="0"/>
  </r>
  <r>
    <n v="7798"/>
    <s v="US-2026-126382"/>
    <d v="2026-06-03T00:00:00"/>
    <d v="2026-06-07T00:00:00"/>
    <s v="Standard Class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7999999999999"/>
    <n v="7"/>
    <n v="0.2"/>
    <n v="9.6712000000000007"/>
    <n v="2026"/>
    <x v="5"/>
    <n v="6"/>
    <s v="Q2"/>
    <n v="4"/>
    <n v="0.27500000000000002"/>
  </r>
  <r>
    <n v="7799"/>
    <s v="US-2026-113908"/>
    <d v="2026-06-03T00:00:00"/>
    <d v="2026-06-09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1"/>
    <n v="2026"/>
    <x v="5"/>
    <n v="6"/>
    <s v="Q2"/>
    <n v="6"/>
    <n v="-0.30000000000000004"/>
  </r>
  <r>
    <n v="7800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  <n v="2026"/>
    <x v="5"/>
    <n v="6"/>
    <s v="Q2"/>
    <n v="7"/>
    <n v="7.4999999999999997E-2"/>
  </r>
  <r>
    <n v="7801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96"/>
    <n v="2026"/>
    <x v="5"/>
    <n v="6"/>
    <s v="Q2"/>
    <n v="7"/>
    <n v="0.11249999999999999"/>
  </r>
  <r>
    <n v="7802"/>
    <s v="US-2026-145772"/>
    <d v="2026-06-03T00:00:00"/>
    <d v="2026-06-07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4000000000001"/>
    <n v="2026"/>
    <x v="5"/>
    <n v="6"/>
    <s v="Q2"/>
    <n v="4"/>
    <n v="0.32500000000000001"/>
  </r>
  <r>
    <n v="7803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4000000000001"/>
    <n v="2026"/>
    <x v="5"/>
    <n v="6"/>
    <s v="Q2"/>
    <n v="7"/>
    <n v="-0.76666666666666661"/>
  </r>
  <r>
    <n v="7804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OFF-PA-10000809"/>
    <x v="0"/>
    <s v="Paper"/>
    <s v="Xerox 206"/>
    <n v="15.552"/>
    <n v="3"/>
    <n v="0.2"/>
    <n v="5.4432"/>
    <n v="2026"/>
    <x v="5"/>
    <n v="6"/>
    <s v="Q2"/>
    <n v="7"/>
    <n v="0.35000000000000003"/>
  </r>
  <r>
    <n v="7805"/>
    <s v="US-2026-145772"/>
    <d v="2026-06-03T00:00:00"/>
    <d v="2026-06-07T00:00:00"/>
    <s v="Standard Class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  <n v="2026"/>
    <x v="5"/>
    <n v="6"/>
    <s v="Q2"/>
    <n v="4"/>
    <n v="0.44999999999999996"/>
  </r>
  <r>
    <n v="7806"/>
    <s v="US-2026-113908"/>
    <d v="2026-06-03T00:00:00"/>
    <d v="2026-06-09T00:00:00"/>
    <s v="Standard Class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400000000002"/>
    <n v="2026"/>
    <x v="5"/>
    <n v="6"/>
    <s v="Q2"/>
    <n v="6"/>
    <n v="0.49000000000000005"/>
  </r>
  <r>
    <n v="7807"/>
    <s v="US-2026-145506"/>
    <d v="2026-06-03T00:00:00"/>
    <d v="2026-06-07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04"/>
    <n v="2026"/>
    <x v="5"/>
    <n v="6"/>
    <s v="Q2"/>
    <n v="4"/>
    <n v="3.9999999999999931E-2"/>
  </r>
  <r>
    <n v="7808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103"/>
    <n v="2026"/>
    <x v="5"/>
    <n v="6"/>
    <s v="Q2"/>
    <n v="7"/>
    <n v="-3.7500000000000089E-2"/>
  </r>
  <r>
    <n v="7809"/>
    <s v="US-2026-145772"/>
    <d v="2026-06-03T00:00:00"/>
    <d v="2026-06-07T00:00:00"/>
    <s v="Standard Class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06"/>
    <n v="2026"/>
    <x v="5"/>
    <n v="6"/>
    <s v="Q2"/>
    <n v="4"/>
    <n v="0.18999999999999978"/>
  </r>
  <r>
    <n v="7810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TEC-AC-10003832"/>
    <x v="2"/>
    <s v="Accessories"/>
    <s v="LogitechÂ P710e Mobile Speakerphone"/>
    <n v="205.99199999999999"/>
    <n v="1"/>
    <n v="0.2"/>
    <n v="-2.5749000000000302"/>
    <n v="2026"/>
    <x v="5"/>
    <n v="6"/>
    <s v="Q2"/>
    <n v="7"/>
    <n v="-1.2500000000000146E-2"/>
  </r>
  <r>
    <n v="7811"/>
    <s v="US-2026-150420"/>
    <d v="2026-06-03T00:00:00"/>
    <d v="2026-06-08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499999999998"/>
    <n v="2026"/>
    <x v="5"/>
    <n v="6"/>
    <s v="Q2"/>
    <n v="5"/>
    <n v="0.32999999999999996"/>
  </r>
  <r>
    <n v="7812"/>
    <s v="US-2026-113908"/>
    <d v="2026-06-03T00:00:00"/>
    <d v="2026-06-09T00:00:00"/>
    <s v="Standard Class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8"/>
    <n v="2026"/>
    <x v="5"/>
    <n v="6"/>
    <s v="Q2"/>
    <n v="6"/>
    <n v="0.46"/>
  </r>
  <r>
    <n v="7813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"/>
    <n v="5"/>
    <n v="0.2"/>
    <n v="50.396000000000001"/>
    <n v="2026"/>
    <x v="5"/>
    <n v="6"/>
    <s v="Q2"/>
    <n v="7"/>
    <n v="0.1"/>
  </r>
  <r>
    <n v="7814"/>
    <s v="US-2026-158407"/>
    <d v="2026-06-04T00:00:00"/>
    <d v="2026-06-10T00:00:00"/>
    <s v="Standard Class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4000000000002"/>
    <n v="2"/>
    <n v="0.2"/>
    <n v="1.9990000000000001"/>
    <n v="2026"/>
    <x v="5"/>
    <n v="6"/>
    <s v="Q2"/>
    <n v="6"/>
    <n v="6.25E-2"/>
  </r>
  <r>
    <n v="7815"/>
    <s v="US-2026-149720"/>
    <d v="2026-06-04T00:00:00"/>
    <d v="2026-06-07T00:00:00"/>
    <s v="Second Class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5999999999999"/>
    <n v="6"/>
    <n v="0.6"/>
    <n v="-17.443200000000001"/>
    <n v="2026"/>
    <x v="5"/>
    <n v="6"/>
    <s v="Q2"/>
    <n v="3"/>
    <n v="-0.57500000000000007"/>
  </r>
  <r>
    <n v="7816"/>
    <s v="US-2026-158106"/>
    <d v="2026-06-04T00:00:00"/>
    <d v="2026-06-10T00:00:00"/>
    <s v="Standard Class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  <n v="2026"/>
    <x v="5"/>
    <n v="6"/>
    <s v="Q2"/>
    <n v="6"/>
    <n v="0.28999999999999998"/>
  </r>
  <r>
    <n v="7817"/>
    <s v="US-2026-133095"/>
    <d v="2026-06-04T00:00:00"/>
    <d v="2026-06-04T00:00:00"/>
    <s v="Same Day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  <n v="2026"/>
    <x v="5"/>
    <n v="6"/>
    <s v="Q2"/>
    <n v="0"/>
    <n v="0.5"/>
  </r>
  <r>
    <n v="7818"/>
    <s v="US-2026-158953"/>
    <d v="2026-06-04T00:00:00"/>
    <d v="2026-06-08T00:00:00"/>
    <s v="Standard Class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7"/>
    <n v="7"/>
    <n v="0.8"/>
    <n v="-9.5549999999999997"/>
    <n v="2026"/>
    <x v="5"/>
    <n v="6"/>
    <s v="Q2"/>
    <n v="4"/>
    <n v="-1.5"/>
  </r>
  <r>
    <n v="7819"/>
    <s v="US-2026-133095"/>
    <d v="2026-06-04T00:00:00"/>
    <d v="2026-06-04T00:00:00"/>
    <s v="Same Day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399999999999991"/>
    <n v="3"/>
    <n v="0"/>
    <n v="4.3883999999999999"/>
    <n v="2026"/>
    <x v="5"/>
    <n v="6"/>
    <s v="Q2"/>
    <n v="0"/>
    <n v="0.46"/>
  </r>
  <r>
    <n v="7820"/>
    <s v="US-2026-100426"/>
    <d v="2026-06-04T00:00:00"/>
    <d v="2026-06-08T00:00:00"/>
    <s v="Standard Class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Â¾â€ x 11â€"/>
    <n v="12.48"/>
    <n v="2"/>
    <n v="0"/>
    <n v="5.6159999999999997"/>
    <n v="2026"/>
    <x v="5"/>
    <n v="6"/>
    <s v="Q2"/>
    <n v="4"/>
    <n v="0.44999999999999996"/>
  </r>
  <r>
    <n v="7821"/>
    <s v="US-2026-158407"/>
    <d v="2026-06-04T00:00:00"/>
    <d v="2026-06-10T00:00:00"/>
    <s v="Standard Class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3999999999995"/>
    <n v="2"/>
    <n v="0.2"/>
    <n v="25.194400000000002"/>
    <n v="2026"/>
    <x v="5"/>
    <n v="6"/>
    <s v="Q2"/>
    <n v="6"/>
    <n v="0.35000000000000003"/>
  </r>
  <r>
    <n v="7822"/>
    <s v="US-2026-141614"/>
    <d v="2026-06-05T00:00:00"/>
    <d v="2026-06-09T00:00:00"/>
    <s v="Standard Class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1"/>
    <n v="4"/>
    <n v="0.2"/>
    <n v="7.2576000000000001"/>
    <n v="2026"/>
    <x v="5"/>
    <n v="6"/>
    <s v="Q2"/>
    <n v="4"/>
    <n v="0.35"/>
  </r>
  <r>
    <n v="7823"/>
    <s v="US-2026-126788"/>
    <d v="2026-06-05T00:00:00"/>
    <d v="2026-06-06T00:00:00"/>
    <s v="First Class"/>
    <s v="AB-10105"/>
    <s v="Adrian Barton"/>
    <x v="0"/>
    <s v="United States"/>
    <s v="Pearland"/>
    <s v="Texas"/>
    <n v="77581"/>
    <x v="0"/>
    <s v="TEC-PH-10001619"/>
    <x v="2"/>
    <s v="Phones"/>
    <s v="LG G3"/>
    <n v="470.37599999999998"/>
    <n v="3"/>
    <n v="0.2"/>
    <n v="52.917299999999997"/>
    <n v="2026"/>
    <x v="5"/>
    <n v="6"/>
    <s v="Q2"/>
    <n v="1"/>
    <n v="0.1125"/>
  </r>
  <r>
    <n v="7824"/>
    <s v="US-2026-131849"/>
    <d v="2026-06-06T00:00:00"/>
    <d v="2026-06-10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79999999999999"/>
    <n v="2026"/>
    <x v="5"/>
    <n v="6"/>
    <s v="Q2"/>
    <n v="4"/>
    <n v="0.43999999999999995"/>
  </r>
  <r>
    <n v="7825"/>
    <s v="US-2026-131849"/>
    <d v="2026-06-06T00:00:00"/>
    <d v="2026-06-10T00:00:00"/>
    <s v="Standard Class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"/>
    <n v="5"/>
    <n v="0"/>
    <n v="0"/>
    <n v="2026"/>
    <x v="5"/>
    <n v="6"/>
    <s v="Q2"/>
    <n v="4"/>
    <n v="0"/>
  </r>
  <r>
    <n v="7826"/>
    <s v="US-2026-109316"/>
    <d v="2026-06-08T00:00:00"/>
    <d v="2026-06-10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79999999999"/>
    <n v="2026"/>
    <x v="5"/>
    <n v="6"/>
    <s v="Q2"/>
    <n v="2"/>
    <n v="9.4117647058823528E-2"/>
  </r>
  <r>
    <n v="7827"/>
    <s v="US-2026-155299"/>
    <d v="2026-06-08T00:00:00"/>
    <d v="2026-06-12T00:00:00"/>
    <s v="Standard Class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40000000000001"/>
    <n v="2"/>
    <n v="0.8"/>
    <n v="-4.4660000000000002"/>
    <n v="2026"/>
    <x v="5"/>
    <n v="6"/>
    <s v="Q2"/>
    <n v="4"/>
    <n v="-2.75"/>
  </r>
  <r>
    <n v="7828"/>
    <s v="US-2026-106579"/>
    <d v="2026-06-08T00:00:00"/>
    <d v="2026-06-13T00:00:00"/>
    <s v="Standard Class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6"/>
    <n v="4"/>
    <n v="0.8"/>
    <n v="-18.872800000000002"/>
    <n v="2026"/>
    <x v="5"/>
    <n v="6"/>
    <s v="Q2"/>
    <n v="5"/>
    <n v="-1.55"/>
  </r>
  <r>
    <n v="7829"/>
    <s v="US-2026-107979"/>
    <d v="2026-06-08T00:00:00"/>
    <d v="2026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7999999999994"/>
    <n v="2"/>
    <n v="0.7"/>
    <n v="-48.392000000000003"/>
    <n v="2026"/>
    <x v="5"/>
    <n v="6"/>
    <s v="Q2"/>
    <n v="5"/>
    <n v="-0.66666666666666674"/>
  </r>
  <r>
    <n v="7830"/>
    <s v="US-2026-117436"/>
    <d v="2026-06-08T00:00:00"/>
    <d v="2026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  <n v="2026"/>
    <x v="5"/>
    <n v="6"/>
    <s v="Q2"/>
    <n v="6"/>
    <n v="0.49"/>
  </r>
  <r>
    <n v="7831"/>
    <s v="US-2026-132682"/>
    <d v="2026-06-08T00:00:00"/>
    <d v="2026-06-10T00:00:00"/>
    <s v="Second Class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9"/>
    <n v="2026"/>
    <x v="5"/>
    <n v="6"/>
    <s v="Q2"/>
    <n v="2"/>
    <n v="0.33749999999999997"/>
  </r>
  <r>
    <n v="7832"/>
    <s v="US-2026-107979"/>
    <d v="2026-06-08T00:00:00"/>
    <d v="2026-06-13T00:00:00"/>
    <s v="Standard Class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3999999999994"/>
    <n v="2026"/>
    <x v="5"/>
    <n v="6"/>
    <s v="Q2"/>
    <n v="5"/>
    <n v="-0.23749999999999999"/>
  </r>
  <r>
    <n v="7833"/>
    <s v="US-2026-132682"/>
    <d v="2026-06-08T00:00:00"/>
    <d v="2026-06-10T00:00:00"/>
    <s v="Second Class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90000000000002"/>
    <n v="2026"/>
    <x v="5"/>
    <n v="6"/>
    <s v="Q2"/>
    <n v="2"/>
    <n v="8.7500000000000008E-2"/>
  </r>
  <r>
    <n v="7834"/>
    <s v="US-2026-107979"/>
    <d v="2026-06-08T00:00:00"/>
    <d v="2026-06-13T00:00:00"/>
    <s v="Standard Class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3999999999997"/>
    <n v="7"/>
    <n v="0.2"/>
    <n v="12.3123"/>
    <n v="2026"/>
    <x v="5"/>
    <n v="6"/>
    <s v="Q2"/>
    <n v="5"/>
    <n v="0.13750000000000001"/>
  </r>
  <r>
    <n v="7835"/>
    <s v="US-2026-109316"/>
    <d v="2026-06-08T00:00:00"/>
    <d v="2026-06-10T00:00:00"/>
    <s v="First Class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"/>
    <n v="2026"/>
    <x v="5"/>
    <n v="6"/>
    <s v="Q2"/>
    <n v="2"/>
    <n v="-0.2"/>
  </r>
  <r>
    <n v="7836"/>
    <s v="US-2026-132682"/>
    <d v="2026-06-08T00:00:00"/>
    <d v="2026-06-10T00:00:00"/>
    <s v="Second Class"/>
    <s v="TH-21235"/>
    <s v="Tiffany House"/>
    <x v="2"/>
    <s v="United States"/>
    <s v="Dallas"/>
    <s v="Texas"/>
    <n v="75081"/>
    <x v="0"/>
    <s v="TEC-PH-10004042"/>
    <x v="2"/>
    <s v="Phones"/>
    <s v="ClearOne Communications CHAT 70 OCÂ Speaker Phone"/>
    <n v="381.57600000000002"/>
    <n v="3"/>
    <n v="0.2"/>
    <n v="28.618200000000002"/>
    <n v="2026"/>
    <x v="5"/>
    <n v="6"/>
    <s v="Q2"/>
    <n v="2"/>
    <n v="7.4999999999999997E-2"/>
  </r>
  <r>
    <n v="7837"/>
    <s v="US-2026-106663"/>
    <d v="2026-06-09T00:00:00"/>
    <d v="2026-06-13T00:00:00"/>
    <s v="Standard Class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5999999999999"/>
    <n v="3"/>
    <n v="0.6"/>
    <n v="-14.3856"/>
    <n v="2026"/>
    <x v="5"/>
    <n v="6"/>
    <s v="Q2"/>
    <n v="4"/>
    <n v="-0.6"/>
  </r>
  <r>
    <n v="7838"/>
    <s v="US-2026-106663"/>
    <d v="2026-06-09T00:00:00"/>
    <d v="2026-06-13T00:00:00"/>
    <s v="Standard Class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03"/>
    <n v="2026"/>
    <x v="5"/>
    <n v="6"/>
    <s v="Q2"/>
    <n v="4"/>
    <n v="-0.66"/>
  </r>
  <r>
    <n v="7839"/>
    <s v="US-2026-146822"/>
    <d v="2026-06-09T00:00:00"/>
    <d v="2026-06-14T00:00:00"/>
    <s v="Standard Class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400000000001"/>
    <n v="2026"/>
    <x v="5"/>
    <n v="6"/>
    <s v="Q2"/>
    <n v="5"/>
    <n v="0.47000000000000003"/>
  </r>
  <r>
    <n v="7840"/>
    <s v="US-2026-106663"/>
    <d v="2026-06-09T00:00:00"/>
    <d v="2026-06-13T00:00:00"/>
    <s v="Standard Class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6"/>
    <n v="2026"/>
    <x v="5"/>
    <n v="6"/>
    <s v="Q2"/>
    <n v="4"/>
    <n v="0.3125"/>
  </r>
  <r>
    <n v="7841"/>
    <s v="US-2026-100951"/>
    <d v="2026-06-09T00:00:00"/>
    <d v="2026-06-10T00:00:00"/>
    <s v="First Class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"/>
    <n v="5"/>
    <n v="0.2"/>
    <n v="54.057000000000002"/>
    <n v="2026"/>
    <x v="5"/>
    <n v="6"/>
    <s v="Q2"/>
    <n v="1"/>
    <n v="7.4999999999999997E-2"/>
  </r>
  <r>
    <n v="7842"/>
    <s v="US-2026-140963"/>
    <d v="2026-06-10T00:00:00"/>
    <d v="2026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5000000000001"/>
    <n v="2026"/>
    <x v="5"/>
    <n v="6"/>
    <s v="Q2"/>
    <n v="3"/>
    <n v="-5.8823529411764712E-2"/>
  </r>
  <r>
    <n v="7843"/>
    <s v="US-2026-137001"/>
    <d v="2026-06-10T00:00:00"/>
    <d v="2026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"/>
    <n v="7"/>
    <n v="0"/>
    <n v="4.1159999999999997"/>
    <n v="2026"/>
    <x v="5"/>
    <n v="6"/>
    <s v="Q2"/>
    <n v="3"/>
    <n v="0.27999999999999997"/>
  </r>
  <r>
    <n v="7844"/>
    <s v="US-2026-167080"/>
    <d v="2026-06-10T00:00:00"/>
    <d v="2026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  <n v="2026"/>
    <x v="5"/>
    <n v="6"/>
    <s v="Q2"/>
    <n v="4"/>
    <n v="0.5"/>
  </r>
  <r>
    <n v="7845"/>
    <s v="US-2026-143343"/>
    <d v="2026-06-10T00:00:00"/>
    <d v="2026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60000000000002"/>
    <n v="2026"/>
    <x v="5"/>
    <n v="6"/>
    <s v="Q2"/>
    <n v="3"/>
    <n v="0.29000000000000004"/>
  </r>
  <r>
    <n v="7846"/>
    <s v="US-2026-112172"/>
    <d v="2026-06-10T00:00:00"/>
    <d v="2026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3"/>
    <n v="3"/>
    <n v="0"/>
    <n v="0.70650000000000002"/>
    <n v="2026"/>
    <x v="5"/>
    <n v="6"/>
    <s v="Q2"/>
    <n v="4"/>
    <n v="4.9999999999999996E-2"/>
  </r>
  <r>
    <n v="7847"/>
    <s v="US-2026-140963"/>
    <d v="2026-06-10T00:00:00"/>
    <d v="2026-06-13T00:00:00"/>
    <s v="First Class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  <n v="2026"/>
    <x v="5"/>
    <n v="6"/>
    <s v="Q2"/>
    <n v="3"/>
    <n v="0.5"/>
  </r>
  <r>
    <n v="7848"/>
    <s v="US-2026-158071"/>
    <d v="2026-06-10T00:00:00"/>
    <d v="2026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  <n v="2026"/>
    <x v="5"/>
    <n v="6"/>
    <s v="Q2"/>
    <n v="5"/>
    <n v="0.47000000000000003"/>
  </r>
  <r>
    <n v="7849"/>
    <s v="US-2026-131583"/>
    <d v="2026-06-10T00:00:00"/>
    <d v="2026-06-10T00:00:00"/>
    <s v="Same Day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1999999999996"/>
    <n v="6"/>
    <n v="0.2"/>
    <n v="15.012"/>
    <n v="2026"/>
    <x v="5"/>
    <n v="6"/>
    <s v="Q2"/>
    <n v="0"/>
    <n v="0.37500000000000006"/>
  </r>
  <r>
    <n v="7850"/>
    <s v="US-2026-158071"/>
    <d v="2026-06-10T00:00:00"/>
    <d v="2026-06-15T00:00:00"/>
    <s v="Standard Class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5"/>
    <n v="2026"/>
    <x v="5"/>
    <n v="6"/>
    <s v="Q2"/>
    <n v="5"/>
    <n v="0.25"/>
  </r>
  <r>
    <n v="7851"/>
    <s v="US-2026-107167"/>
    <d v="2026-06-10T00:00:00"/>
    <d v="2026-06-14T00:00:00"/>
    <s v="Standard Class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"/>
    <n v="8"/>
    <n v="0.2"/>
    <n v="84.219999999999899"/>
    <n v="2026"/>
    <x v="5"/>
    <n v="6"/>
    <s v="Q2"/>
    <n v="4"/>
    <n v="6.2499999999999924E-2"/>
  </r>
  <r>
    <n v="7852"/>
    <s v="US-2026-106103"/>
    <d v="2026-06-10T00:00:00"/>
    <d v="2026-06-15T00:00:00"/>
    <s v="Standard Class"/>
    <s v="SC-20305"/>
    <s v="Sean Christensen"/>
    <x v="0"/>
    <s v="United States"/>
    <s v="Rochester Hills"/>
    <s v="Michigan"/>
    <n v="48307"/>
    <x v="0"/>
    <s v="TEC-AC-10003832"/>
    <x v="2"/>
    <s v="Accessories"/>
    <s v="ImationÂ 16GB Mini TravelDrive USB 2.0Â Flash Drive"/>
    <n v="132.52000000000001"/>
    <n v="4"/>
    <n v="0"/>
    <n v="54.333199999999998"/>
    <n v="2026"/>
    <x v="5"/>
    <n v="6"/>
    <s v="Q2"/>
    <n v="5"/>
    <n v="0.41"/>
  </r>
  <r>
    <n v="7853"/>
    <s v="US-2026-140963"/>
    <d v="2026-06-10T00:00:00"/>
    <d v="2026-06-13T00:00:00"/>
    <s v="First Class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499999999999"/>
    <n v="2026"/>
    <x v="5"/>
    <n v="6"/>
    <s v="Q2"/>
    <n v="3"/>
    <n v="6.25E-2"/>
  </r>
  <r>
    <n v="7854"/>
    <s v="US-2026-158071"/>
    <d v="2026-06-10T00:00:00"/>
    <d v="2026-06-15T00:00:00"/>
    <s v="Standard Class"/>
    <s v="BD-11320"/>
    <s v="Bill Donatelli"/>
    <x v="0"/>
    <s v="United States"/>
    <s v="Seattle"/>
    <s v="Washington"/>
    <n v="98103"/>
    <x v="3"/>
    <s v="TEC-PH-10002923"/>
    <x v="2"/>
    <s v="Phones"/>
    <s v="Logitech B530 USBÂ HeadsetÂ -Â headsetÂ - Full size, Binaural"/>
    <n v="88.775999999999996"/>
    <n v="3"/>
    <n v="0.2"/>
    <n v="7.7679"/>
    <n v="2026"/>
    <x v="5"/>
    <n v="6"/>
    <s v="Q2"/>
    <n v="5"/>
    <n v="8.7500000000000008E-2"/>
  </r>
  <r>
    <n v="7855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"/>
    <n v="3"/>
    <n v="0"/>
    <n v="41.860799999999998"/>
    <n v="2026"/>
    <x v="5"/>
    <n v="6"/>
    <s v="Q2"/>
    <n v="2"/>
    <n v="0.24"/>
  </r>
  <r>
    <n v="7856"/>
    <s v="US-2026-120418"/>
    <d v="2026-06-11T00:00:00"/>
    <d v="2026-06-12T00:00:00"/>
    <s v="First Class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199999999997"/>
    <n v="1"/>
    <n v="0.2"/>
    <n v="35.098999999999997"/>
    <n v="2026"/>
    <x v="5"/>
    <n v="6"/>
    <s v="Q2"/>
    <n v="1"/>
    <n v="0.125"/>
  </r>
  <r>
    <n v="7857"/>
    <s v="US-2026-141481"/>
    <d v="2026-06-11T00:00:00"/>
    <d v="2026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  <n v="2026"/>
    <x v="5"/>
    <n v="6"/>
    <s v="Q2"/>
    <n v="3"/>
    <n v="0.27"/>
  </r>
  <r>
    <n v="7858"/>
    <s v="US-2026-102554"/>
    <d v="2026-06-11T00:00:00"/>
    <d v="2026-06-15T00:00:00"/>
    <s v="Standard Class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4"/>
    <n v="2026"/>
    <x v="5"/>
    <n v="6"/>
    <s v="Q2"/>
    <n v="4"/>
    <n v="0.29000000000000004"/>
  </r>
  <r>
    <n v="7859"/>
    <s v="US-2026-120418"/>
    <d v="2026-06-11T00:00:00"/>
    <d v="2026-06-12T00:00:00"/>
    <s v="First Class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4"/>
    <n v="2026"/>
    <x v="5"/>
    <n v="6"/>
    <s v="Q2"/>
    <n v="1"/>
    <n v="0.125"/>
  </r>
  <r>
    <n v="7860"/>
    <s v="US-2026-120418"/>
    <d v="2026-06-11T00:00:00"/>
    <d v="2026-06-12T00:00:00"/>
    <s v="First Class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98"/>
    <n v="2026"/>
    <x v="5"/>
    <n v="6"/>
    <s v="Q2"/>
    <n v="1"/>
    <n v="7.4999999999999997E-2"/>
  </r>
  <r>
    <n v="7861"/>
    <s v="US-2026-133928"/>
    <d v="2026-06-11T00:00:00"/>
    <d v="2026-06-17T00:00:00"/>
    <s v="Standard Class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01"/>
    <n v="4"/>
    <n v="0.7"/>
    <n v="-3.81"/>
    <n v="2026"/>
    <x v="5"/>
    <n v="6"/>
    <s v="Q2"/>
    <n v="6"/>
    <n v="-0.83333333333333337"/>
  </r>
  <r>
    <n v="7862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4000000000004"/>
    <n v="2026"/>
    <x v="5"/>
    <n v="6"/>
    <s v="Q2"/>
    <n v="2"/>
    <n v="0.36250000000000004"/>
  </r>
  <r>
    <n v="7863"/>
    <s v="US-2026-152002"/>
    <d v="2026-06-11T00:00:00"/>
    <d v="2026-06-11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299999999998"/>
    <n v="2026"/>
    <x v="5"/>
    <n v="6"/>
    <s v="Q2"/>
    <n v="0"/>
    <n v="0.49"/>
  </r>
  <r>
    <n v="7864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200000000002"/>
    <n v="2026"/>
    <x v="5"/>
    <n v="6"/>
    <s v="Q2"/>
    <n v="2"/>
    <n v="0.48000000000000009"/>
  </r>
  <r>
    <n v="7865"/>
    <s v="US-2026-120418"/>
    <d v="2026-06-11T00:00:00"/>
    <d v="2026-06-12T00:00:00"/>
    <s v="First Class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2"/>
    <n v="2026"/>
    <x v="5"/>
    <n v="6"/>
    <s v="Q2"/>
    <n v="1"/>
    <n v="-0.22500000000000001"/>
  </r>
  <r>
    <n v="7866"/>
    <s v="US-2026-120418"/>
    <d v="2026-06-11T00:00:00"/>
    <d v="2026-06-12T00:00:00"/>
    <s v="First Class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7999999999993"/>
    <n v="4"/>
    <n v="0.2"/>
    <n v="7.7004000000000001"/>
    <n v="2026"/>
    <x v="5"/>
    <n v="6"/>
    <s v="Q2"/>
    <n v="1"/>
    <n v="0.11250000000000002"/>
  </r>
  <r>
    <n v="7867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01"/>
    <n v="2026"/>
    <x v="5"/>
    <n v="6"/>
    <s v="Q2"/>
    <n v="2"/>
    <n v="1.0000000000000002E-2"/>
  </r>
  <r>
    <n v="7868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"/>
    <n v="5"/>
    <n v="0.2"/>
    <n v="130.20750000000001"/>
    <n v="2026"/>
    <x v="5"/>
    <n v="6"/>
    <s v="Q2"/>
    <n v="2"/>
    <n v="0.33750000000000002"/>
  </r>
  <r>
    <n v="7869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4"/>
    <n v="2026"/>
    <x v="5"/>
    <n v="6"/>
    <s v="Q2"/>
    <n v="6"/>
    <n v="0.16666666666666666"/>
  </r>
  <r>
    <n v="7870"/>
    <s v="US-2026-143861"/>
    <d v="2026-06-12T00:00:00"/>
    <d v="2026-06-19T00:00:00"/>
    <s v="Standard Class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80000000000001"/>
    <n v="2026"/>
    <x v="5"/>
    <n v="6"/>
    <s v="Q2"/>
    <n v="7"/>
    <n v="6.25E-2"/>
  </r>
  <r>
    <n v="7871"/>
    <s v="US-2026-124191"/>
    <d v="2026-06-12T00:00:00"/>
    <d v="2026-06-14T00:00:00"/>
    <s v="Second Class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04"/>
    <n v="2026"/>
    <x v="5"/>
    <n v="6"/>
    <s v="Q2"/>
    <n v="2"/>
    <n v="-0.77500000000000002"/>
  </r>
  <r>
    <n v="7872"/>
    <s v="US-2026-148474"/>
    <d v="2026-06-12T00:00:00"/>
    <d v="2026-06-19T00:00:00"/>
    <s v="Standard Class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4"/>
    <n v="3"/>
    <n v="0"/>
    <n v="67.941000000000003"/>
    <n v="2026"/>
    <x v="5"/>
    <n v="6"/>
    <s v="Q2"/>
    <n v="7"/>
    <n v="0.15"/>
  </r>
  <r>
    <n v="7873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  <n v="2026"/>
    <x v="5"/>
    <n v="6"/>
    <s v="Q2"/>
    <n v="6"/>
    <n v="0.26"/>
  </r>
  <r>
    <n v="7874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6000000000004"/>
    <n v="2026"/>
    <x v="5"/>
    <n v="6"/>
    <s v="Q2"/>
    <n v="6"/>
    <n v="0.32500000000000001"/>
  </r>
  <r>
    <n v="7875"/>
    <s v="US-2026-148474"/>
    <d v="2026-06-12T00:00:00"/>
    <d v="2026-06-19T00:00:00"/>
    <s v="Standard Class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2"/>
    <n v="3"/>
    <n v="0"/>
    <n v="41.951999999999998"/>
    <n v="2026"/>
    <x v="5"/>
    <n v="6"/>
    <s v="Q2"/>
    <n v="7"/>
    <n v="0.45999999999999996"/>
  </r>
  <r>
    <n v="7876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  <n v="2026"/>
    <x v="5"/>
    <n v="6"/>
    <s v="Q2"/>
    <n v="6"/>
    <n v="0.49"/>
  </r>
  <r>
    <n v="7877"/>
    <s v="US-2026-119424"/>
    <d v="2026-06-12T00:00:00"/>
    <d v="2026-06-14T00:00:00"/>
    <s v="Second Class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  <n v="2026"/>
    <x v="5"/>
    <n v="6"/>
    <s v="Q2"/>
    <n v="2"/>
    <n v="0.48000000000000004"/>
  </r>
  <r>
    <n v="7878"/>
    <s v="US-2026-117821"/>
    <d v="2026-06-12T00:00:00"/>
    <d v="2026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"/>
    <n v="2"/>
    <n v="0.2"/>
    <n v="19.175999999999998"/>
    <n v="2026"/>
    <x v="5"/>
    <n v="6"/>
    <s v="Q2"/>
    <n v="4"/>
    <n v="0.3"/>
  </r>
  <r>
    <n v="7879"/>
    <s v="US-2026-119424"/>
    <d v="2026-06-12T00:00:00"/>
    <d v="2026-06-14T00:00:00"/>
    <s v="Second Class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  <n v="2026"/>
    <x v="5"/>
    <n v="6"/>
    <s v="Q2"/>
    <n v="2"/>
    <n v="0.12499999999999985"/>
  </r>
  <r>
    <n v="7880"/>
    <s v="US-2026-104850"/>
    <d v="2026-06-13T00:00:00"/>
    <d v="2026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399999999999"/>
    <n v="2026"/>
    <x v="5"/>
    <n v="6"/>
    <s v="Q2"/>
    <n v="6"/>
    <n v="-8.7499999999999994E-2"/>
  </r>
  <r>
    <n v="7881"/>
    <s v="US-2026-102337"/>
    <d v="2026-06-13T00:00:00"/>
    <d v="2026-06-16T00:00:00"/>
    <s v="First Class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200000000002"/>
    <n v="7"/>
    <n v="0.3"/>
    <n v="-87.341800000000006"/>
    <n v="2026"/>
    <x v="5"/>
    <n v="6"/>
    <s v="Q2"/>
    <n v="3"/>
    <n v="-0.18571428571428572"/>
  </r>
  <r>
    <n v="7882"/>
    <s v="US-2026-122056"/>
    <d v="2026-06-13T00:00:00"/>
    <d v="2026-06-17T00:00:00"/>
    <s v="Standard Class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  <n v="2026"/>
    <x v="5"/>
    <n v="6"/>
    <s v="Q2"/>
    <n v="4"/>
    <n v="0.27999999999999997"/>
  </r>
  <r>
    <n v="7883"/>
    <s v="US-2026-102337"/>
    <d v="2026-06-13T00:00:00"/>
    <d v="2026-06-16T00:00:00"/>
    <s v="First Class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8"/>
    <n v="2026"/>
    <x v="5"/>
    <n v="6"/>
    <s v="Q2"/>
    <n v="3"/>
    <n v="-0.23750000000000002"/>
  </r>
  <r>
    <n v="7884"/>
    <s v="US-2026-102337"/>
    <d v="2026-06-13T00:00:00"/>
    <d v="2026-06-16T00:00:00"/>
    <s v="First Class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896"/>
    <n v="2026"/>
    <x v="5"/>
    <n v="6"/>
    <s v="Q2"/>
    <n v="3"/>
    <n v="0.12499999999999978"/>
  </r>
  <r>
    <n v="7885"/>
    <s v="US-2026-126914"/>
    <d v="2026-06-15T00:00:00"/>
    <d v="2026-06-19T00:00:00"/>
    <s v="Standard Class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7999999999994"/>
    <n v="2"/>
    <n v="0.2"/>
    <n v="-3.8863999999999899"/>
    <n v="2026"/>
    <x v="5"/>
    <n v="6"/>
    <s v="Q2"/>
    <n v="4"/>
    <n v="-4.9999999999999871E-2"/>
  </r>
  <r>
    <n v="7886"/>
    <s v="US-2026-126914"/>
    <d v="2026-06-15T00:00:00"/>
    <d v="2026-06-19T00:00:00"/>
    <s v="Standard Class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199999999998"/>
    <n v="3"/>
    <n v="0.2"/>
    <n v="52.376399999999997"/>
    <n v="2026"/>
    <x v="5"/>
    <n v="6"/>
    <s v="Q2"/>
    <n v="4"/>
    <n v="7.4999999999999997E-2"/>
  </r>
  <r>
    <n v="7887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7999999999999"/>
    <n v="4"/>
    <n v="0.2"/>
    <n v="9.3504000000000005"/>
    <n v="2026"/>
    <x v="5"/>
    <n v="6"/>
    <s v="Q2"/>
    <n v="5"/>
    <n v="0.30000000000000004"/>
  </r>
  <r>
    <n v="7888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"/>
    <n v="2026"/>
    <x v="5"/>
    <n v="6"/>
    <s v="Q2"/>
    <n v="5"/>
    <n v="-0.23333333333333334"/>
  </r>
  <r>
    <n v="7889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98"/>
    <n v="2026"/>
    <x v="5"/>
    <n v="6"/>
    <s v="Q2"/>
    <n v="5"/>
    <n v="8.7499999999999994E-2"/>
  </r>
  <r>
    <n v="7890"/>
    <s v="US-2026-111178"/>
    <d v="2026-06-15T00:00:00"/>
    <d v="2026-06-22T00:00:00"/>
    <s v="Standard Class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  <n v="2026"/>
    <x v="5"/>
    <n v="6"/>
    <s v="Q2"/>
    <n v="7"/>
    <n v="8.7500000000000008E-2"/>
  </r>
  <r>
    <n v="7891"/>
    <s v="US-2026-135167"/>
    <d v="2026-06-15T00:00:00"/>
    <d v="2026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  <n v="2026"/>
    <x v="5"/>
    <n v="6"/>
    <s v="Q2"/>
    <n v="5"/>
    <n v="0.41000000000000003"/>
  </r>
  <r>
    <n v="7892"/>
    <s v="US-2026-169691"/>
    <d v="2026-06-15T00:00:00"/>
    <d v="2026-06-18T00:00:00"/>
    <s v="First Class"/>
    <s v="Dp-13240"/>
    <s v="Dean percer"/>
    <x v="1"/>
    <s v="United States"/>
    <s v="Maple Grove"/>
    <s v="Minnesota"/>
    <n v="55369"/>
    <x v="0"/>
    <s v="OFF-LA-10002312"/>
    <x v="0"/>
    <s v="Labels"/>
    <s v="Avery 490"/>
    <n v="44.4"/>
    <n v="3"/>
    <n v="0"/>
    <n v="22.2"/>
    <n v="2026"/>
    <x v="5"/>
    <n v="6"/>
    <s v="Q2"/>
    <n v="3"/>
    <n v="0.5"/>
  </r>
  <r>
    <n v="7893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OFF-PA-10000312"/>
    <x v="0"/>
    <s v="Paper"/>
    <s v="Xerox 1955"/>
    <n v="91.36"/>
    <n v="5"/>
    <n v="0.2"/>
    <n v="29.692"/>
    <n v="2026"/>
    <x v="5"/>
    <n v="6"/>
    <s v="Q2"/>
    <n v="5"/>
    <n v="0.32500000000000001"/>
  </r>
  <r>
    <n v="7894"/>
    <s v="US-2026-169691"/>
    <d v="2026-06-15T00:00:00"/>
    <d v="2026-06-18T00:00:00"/>
    <s v="First Class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5999999999995"/>
    <n v="2026"/>
    <x v="5"/>
    <n v="6"/>
    <s v="Q2"/>
    <n v="3"/>
    <n v="0.48999999999999994"/>
  </r>
  <r>
    <n v="7895"/>
    <s v="US-2026-169691"/>
    <d v="2026-06-15T00:00:00"/>
    <d v="2026-06-18T00:00:00"/>
    <s v="First Class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  <n v="2026"/>
    <x v="5"/>
    <n v="6"/>
    <s v="Q2"/>
    <n v="3"/>
    <n v="0.26999999999999996"/>
  </r>
  <r>
    <n v="7896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7000000000001"/>
    <n v="2026"/>
    <x v="5"/>
    <n v="6"/>
    <s v="Q2"/>
    <n v="5"/>
    <n v="0.125"/>
  </r>
  <r>
    <n v="7897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59999999999"/>
    <n v="2026"/>
    <x v="5"/>
    <n v="6"/>
    <s v="Q2"/>
    <n v="5"/>
    <n v="9.9999999999999992E-2"/>
  </r>
  <r>
    <n v="7898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99"/>
    <n v="2026"/>
    <x v="5"/>
    <n v="6"/>
    <s v="Q2"/>
    <n v="5"/>
    <n v="0.1125"/>
  </r>
  <r>
    <n v="7899"/>
    <s v="US-2026-118864"/>
    <d v="2026-06-15T00:00:00"/>
    <d v="2026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96"/>
    <n v="2026"/>
    <x v="5"/>
    <n v="6"/>
    <s v="Q2"/>
    <n v="4"/>
    <n v="6.25E-2"/>
  </r>
  <r>
    <n v="7900"/>
    <s v="US-2026-169901"/>
    <d v="2026-06-15T00:00:00"/>
    <d v="2026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01"/>
    <n v="2026"/>
    <x v="5"/>
    <n v="6"/>
    <s v="Q2"/>
    <n v="4"/>
    <n v="0.1"/>
  </r>
  <r>
    <n v="7901"/>
    <s v="US-2026-105214"/>
    <d v="2026-06-16T00:00:00"/>
    <d v="2026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94"/>
    <n v="2026"/>
    <x v="5"/>
    <n v="6"/>
    <s v="Q2"/>
    <n v="3"/>
    <n v="7.4999999999999997E-2"/>
  </r>
  <r>
    <n v="7902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94"/>
    <n v="2026"/>
    <x v="5"/>
    <n v="6"/>
    <s v="Q2"/>
    <n v="5"/>
    <n v="0.3"/>
  </r>
  <r>
    <n v="7903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1"/>
    <n v="2026"/>
    <x v="5"/>
    <n v="6"/>
    <s v="Q2"/>
    <n v="5"/>
    <n v="0.28000000000000003"/>
  </r>
  <r>
    <n v="7904"/>
    <s v="US-2026-111269"/>
    <d v="2026-06-16T00:00:00"/>
    <d v="2026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"/>
    <n v="2026"/>
    <x v="5"/>
    <n v="6"/>
    <s v="Q2"/>
    <n v="2"/>
    <n v="7.4999999999999997E-2"/>
  </r>
  <r>
    <n v="7905"/>
    <s v="US-2026-136826"/>
    <d v="2026-06-16T00:00:00"/>
    <d v="2026-06-20T00:00:00"/>
    <s v="Standard Class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6"/>
    <n v="3"/>
    <n v="0.2"/>
    <n v="4.7304000000000004"/>
    <n v="2026"/>
    <x v="5"/>
    <n v="6"/>
    <s v="Q2"/>
    <n v="4"/>
    <n v="0.33750000000000002"/>
  </r>
  <r>
    <n v="7906"/>
    <s v="US-2026-132206"/>
    <d v="2026-06-16T00:00:00"/>
    <d v="2026-06-21T00:00:00"/>
    <s v="Standard Class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9"/>
    <n v="7"/>
    <n v="0.8"/>
    <n v="-8.9039999999999999"/>
    <n v="2026"/>
    <x v="5"/>
    <n v="6"/>
    <s v="Q2"/>
    <n v="5"/>
    <n v="-1.5"/>
  </r>
  <r>
    <n v="7907"/>
    <s v="US-2026-155873"/>
    <d v="2026-06-16T00:00:00"/>
    <d v="2026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  <n v="2026"/>
    <x v="5"/>
    <n v="6"/>
    <s v="Q2"/>
    <n v="5"/>
    <n v="0.48000000000000004"/>
  </r>
  <r>
    <n v="7908"/>
    <s v="US-2026-105214"/>
    <d v="2026-06-16T00:00:00"/>
    <d v="2026-06-19T00:00:00"/>
    <s v="First Class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8000000000009"/>
    <n v="2026"/>
    <x v="5"/>
    <n v="6"/>
    <s v="Q2"/>
    <n v="3"/>
    <n v="0.47000000000000008"/>
  </r>
  <r>
    <n v="7909"/>
    <s v="US-2026-155873"/>
    <d v="2026-06-16T00:00:00"/>
    <d v="2026-06-21T00:00:00"/>
    <s v="Standard Class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800000000002"/>
    <n v="2026"/>
    <x v="5"/>
    <n v="6"/>
    <s v="Q2"/>
    <n v="5"/>
    <n v="0.48000000000000004"/>
  </r>
  <r>
    <n v="7910"/>
    <s v="US-2026-155873"/>
    <d v="2026-06-16T00:00:00"/>
    <d v="2026-06-21T00:00:00"/>
    <s v="Standard Class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  <n v="2026"/>
    <x v="5"/>
    <n v="6"/>
    <s v="Q2"/>
    <n v="5"/>
    <n v="0.26"/>
  </r>
  <r>
    <n v="7911"/>
    <s v="US-2026-111269"/>
    <d v="2026-06-16T00:00:00"/>
    <d v="2026-06-18T00:00:00"/>
    <s v="Second Class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"/>
    <n v="2026"/>
    <x v="5"/>
    <n v="6"/>
    <s v="Q2"/>
    <n v="2"/>
    <n v="0.22500000000000001"/>
  </r>
  <r>
    <n v="7912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600000000002"/>
    <n v="2026"/>
    <x v="5"/>
    <n v="6"/>
    <s v="Q2"/>
    <n v="5"/>
    <n v="0.27"/>
  </r>
  <r>
    <n v="7913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399999999999"/>
    <n v="2026"/>
    <x v="5"/>
    <n v="6"/>
    <s v="Q2"/>
    <n v="5"/>
    <n v="0.26"/>
  </r>
  <r>
    <n v="7914"/>
    <s v="US-2026-118437"/>
    <d v="2026-06-17T00:00:00"/>
    <d v="2026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5000000000003"/>
    <n v="2026"/>
    <x v="5"/>
    <n v="6"/>
    <s v="Q2"/>
    <n v="4"/>
    <n v="0.30000000000000004"/>
  </r>
  <r>
    <n v="7915"/>
    <s v="US-2026-131618"/>
    <d v="2026-06-17T00:00:00"/>
    <d v="2026-06-20T00:00:00"/>
    <s v="First Class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8"/>
    <n v="4"/>
    <n v="0.8"/>
    <n v="-3.5712000000000002"/>
    <n v="2026"/>
    <x v="5"/>
    <n v="6"/>
    <s v="Q2"/>
    <n v="3"/>
    <n v="-1.5500000000000003"/>
  </r>
  <r>
    <n v="7916"/>
    <s v="US-2026-131618"/>
    <d v="2026-06-17T00:00:00"/>
    <d v="2026-06-20T00:00:00"/>
    <s v="First Class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6"/>
    <n v="4"/>
    <n v="0.8"/>
    <n v="-16.38"/>
    <n v="2026"/>
    <x v="5"/>
    <n v="6"/>
    <s v="Q2"/>
    <n v="3"/>
    <n v="-1.75"/>
  </r>
  <r>
    <n v="7917"/>
    <s v="US-2026-157833"/>
    <d v="2026-06-17T00:00:00"/>
    <d v="2026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  <n v="2026"/>
    <x v="5"/>
    <n v="6"/>
    <s v="Q2"/>
    <n v="3"/>
    <n v="0.35"/>
  </r>
  <r>
    <n v="7918"/>
    <s v="US-2026-131618"/>
    <d v="2026-06-17T00:00:00"/>
    <d v="2026-06-20T00:00:00"/>
    <s v="First Class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  <n v="2026"/>
    <x v="5"/>
    <n v="6"/>
    <s v="Q2"/>
    <n v="3"/>
    <n v="0.36249999999999993"/>
  </r>
  <r>
    <n v="7919"/>
    <s v="US-2026-146346"/>
    <d v="2026-06-17T00:00:00"/>
    <d v="2026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  <n v="2026"/>
    <x v="5"/>
    <n v="6"/>
    <s v="Q2"/>
    <n v="3"/>
    <n v="-0.22500000000000001"/>
  </r>
  <r>
    <n v="7920"/>
    <s v="US-2026-118437"/>
    <d v="2026-06-17T00:00:00"/>
    <d v="2026-06-21T00:00:00"/>
    <s v="Second Class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98"/>
    <n v="2026"/>
    <x v="5"/>
    <n v="6"/>
    <s v="Q2"/>
    <n v="4"/>
    <n v="0.28999999999999998"/>
  </r>
  <r>
    <n v="7921"/>
    <s v="US-2026-165323"/>
    <d v="2026-06-17T00:00:00"/>
    <d v="2026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"/>
    <n v="2026"/>
    <x v="5"/>
    <n v="6"/>
    <s v="Q2"/>
    <n v="4"/>
    <n v="7.9999999999999905E-2"/>
  </r>
  <r>
    <n v="7922"/>
    <s v="US-2026-165323"/>
    <d v="2026-06-17T00:00:00"/>
    <d v="2026-06-21T00:00:00"/>
    <s v="Standard Class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  <n v="2026"/>
    <x v="5"/>
    <n v="6"/>
    <s v="Q2"/>
    <n v="4"/>
    <n v="0.49"/>
  </r>
  <r>
    <n v="7923"/>
    <s v="US-2026-112753"/>
    <d v="2026-06-18T00:00:00"/>
    <d v="2026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99"/>
    <n v="9"/>
    <n v="0.15"/>
    <n v="75.593699999999899"/>
    <n v="2026"/>
    <x v="5"/>
    <n v="6"/>
    <s v="Q2"/>
    <n v="5"/>
    <n v="8.2352941176470476E-2"/>
  </r>
  <r>
    <n v="7924"/>
    <s v="US-2026-162712"/>
    <d v="2026-06-18T00:00:00"/>
    <d v="2026-06-20T00:00:00"/>
    <s v="Second Class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9"/>
    <n v="2026"/>
    <x v="5"/>
    <n v="6"/>
    <s v="Q2"/>
    <n v="2"/>
    <n v="0.3125"/>
  </r>
  <r>
    <n v="7925"/>
    <s v="US-2026-112753"/>
    <d v="2026-06-18T00:00:00"/>
    <d v="2026-06-23T00:00:00"/>
    <s v="Standard Class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  <n v="2026"/>
    <x v="5"/>
    <n v="6"/>
    <s v="Q2"/>
    <n v="5"/>
    <n v="0.49"/>
  </r>
  <r>
    <n v="7926"/>
    <s v="CA-2026-184712"/>
    <d v="2026-06-18T00:00:00"/>
    <d v="2026-06-20T00:00:00"/>
    <s v="Second Class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  <n v="2026"/>
    <x v="5"/>
    <n v="6"/>
    <s v="Q2"/>
    <n v="2"/>
    <n v="0.3125"/>
  </r>
  <r>
    <n v="7927"/>
    <s v="US-2026-128944"/>
    <d v="2026-06-19T00:00:00"/>
    <d v="2026-06-21T00:00:00"/>
    <s v="Second Class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99"/>
    <n v="6"/>
    <n v="0.3"/>
    <n v="-43.435200000000002"/>
    <n v="2026"/>
    <x v="5"/>
    <n v="6"/>
    <s v="Q2"/>
    <n v="2"/>
    <n v="-5.7142857142857148E-2"/>
  </r>
  <r>
    <n v="7928"/>
    <s v="US-2026-138870"/>
    <d v="2026-06-19T00:00:00"/>
    <d v="2026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399999999999"/>
    <n v="2026"/>
    <x v="5"/>
    <n v="6"/>
    <s v="Q2"/>
    <n v="4"/>
    <n v="0.42"/>
  </r>
  <r>
    <n v="7929"/>
    <s v="US-2026-128944"/>
    <d v="2026-06-19T00:00:00"/>
    <d v="2026-06-21T00:00:00"/>
    <s v="Second Class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3999999999999"/>
    <n v="3"/>
    <n v="0.2"/>
    <n v="7.2720000000000002"/>
    <n v="2026"/>
    <x v="5"/>
    <n v="6"/>
    <s v="Q2"/>
    <n v="2"/>
    <n v="0.1875"/>
  </r>
  <r>
    <n v="7930"/>
    <s v="US-2026-154011"/>
    <d v="2026-06-19T00:00:00"/>
    <d v="2026-06-26T00:00:00"/>
    <s v="Standard Class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500000000001"/>
    <n v="3"/>
    <n v="0.3"/>
    <n v="-84.961500000000001"/>
    <n v="2026"/>
    <x v="5"/>
    <n v="6"/>
    <s v="Q2"/>
    <n v="7"/>
    <n v="-0.18571428571428572"/>
  </r>
  <r>
    <n v="7931"/>
    <s v="US-2026-102288"/>
    <d v="2026-06-19T00:00:00"/>
    <d v="2026-06-23T00:00:00"/>
    <s v="Standard Class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400000000000001"/>
    <n v="1"/>
    <n v="0.8"/>
    <n v="-1.1100000000000001"/>
    <n v="2026"/>
    <x v="5"/>
    <n v="6"/>
    <s v="Q2"/>
    <n v="4"/>
    <n v="-2.5"/>
  </r>
  <r>
    <n v="7932"/>
    <s v="US-2026-102288"/>
    <d v="2026-06-19T00:00:00"/>
    <d v="2026-06-23T00:00:00"/>
    <s v="Standard Class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8"/>
    <n v="1"/>
    <n v="0.8"/>
    <n v="-5.2072000000000003"/>
    <n v="2026"/>
    <x v="5"/>
    <n v="6"/>
    <s v="Q2"/>
    <n v="4"/>
    <n v="-2.3000000000000003"/>
  </r>
  <r>
    <n v="7933"/>
    <s v="US-2026-154011"/>
    <d v="2026-06-19T00:00:00"/>
    <d v="2026-06-26T00:00:00"/>
    <s v="Standard Class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99"/>
    <n v="3"/>
    <n v="0.8"/>
    <n v="-11.020799999999999"/>
    <n v="2026"/>
    <x v="5"/>
    <n v="6"/>
    <s v="Q2"/>
    <n v="7"/>
    <n v="-1.5999999999999999"/>
  </r>
  <r>
    <n v="7934"/>
    <s v="US-2026-169999"/>
    <d v="2026-06-19T00:00:00"/>
    <d v="2026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"/>
    <n v="3"/>
    <n v="0.2"/>
    <n v="3.7595999999999998"/>
    <n v="2026"/>
    <x v="5"/>
    <n v="6"/>
    <s v="Q2"/>
    <n v="7"/>
    <n v="0.32500000000000001"/>
  </r>
  <r>
    <n v="7935"/>
    <s v="US-2026-102288"/>
    <d v="2026-06-19T00:00:00"/>
    <d v="2026-06-23T00:00:00"/>
    <s v="Standard Class"/>
    <s v="ZC-21910"/>
    <s v="Zuschuss Carroll"/>
    <x v="0"/>
    <s v="United States"/>
    <s v="Houston"/>
    <s v="Texas"/>
    <n v="77095"/>
    <x v="0"/>
    <s v="OFF-PA-10000740"/>
    <x v="0"/>
    <s v="Paper"/>
    <s v="Xerox 1982"/>
    <n v="146.17599999999999"/>
    <n v="8"/>
    <n v="0.2"/>
    <n v="47.507199999999997"/>
    <n v="2026"/>
    <x v="5"/>
    <n v="6"/>
    <s v="Q2"/>
    <n v="4"/>
    <n v="0.32500000000000001"/>
  </r>
  <r>
    <n v="7936"/>
    <s v="US-2026-140844"/>
    <d v="2026-06-19T00:00:00"/>
    <d v="2026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4"/>
    <n v="2026"/>
    <x v="5"/>
    <n v="6"/>
    <s v="Q2"/>
    <n v="4"/>
    <n v="0.47000000000000003"/>
  </r>
  <r>
    <n v="7937"/>
    <s v="US-2026-138870"/>
    <d v="2026-06-19T00:00:00"/>
    <d v="2026-06-23T00:00:00"/>
    <s v="Standard Class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200000000001"/>
    <n v="2026"/>
    <x v="5"/>
    <n v="6"/>
    <s v="Q2"/>
    <n v="4"/>
    <n v="0.47000000000000003"/>
  </r>
  <r>
    <n v="7938"/>
    <s v="US-2026-169999"/>
    <d v="2026-06-19T00:00:00"/>
    <d v="2026-06-26T00:00:00"/>
    <s v="Standard Class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901"/>
    <n v="2026"/>
    <x v="5"/>
    <n v="6"/>
    <s v="Q2"/>
    <n v="7"/>
    <n v="4.999999999999992E-2"/>
  </r>
  <r>
    <n v="7939"/>
    <s v="US-2026-141992"/>
    <d v="2026-06-19T00:00:00"/>
    <d v="2026-06-25T00:00:00"/>
    <s v="Standard Class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  <n v="2026"/>
    <x v="5"/>
    <n v="6"/>
    <s v="Q2"/>
    <n v="6"/>
    <n v="-0.21249999999999999"/>
  </r>
  <r>
    <n v="7940"/>
    <s v="US-2026-141992"/>
    <d v="2026-06-19T00:00:00"/>
    <d v="2026-06-25T00:00:00"/>
    <s v="Standard Class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3999999999999"/>
    <n v="1"/>
    <n v="0.2"/>
    <n v="0.83879999999999999"/>
    <n v="2026"/>
    <x v="5"/>
    <n v="6"/>
    <s v="Q2"/>
    <n v="6"/>
    <n v="7.4999999999999997E-2"/>
  </r>
  <r>
    <n v="7941"/>
    <s v="US-2026-140844"/>
    <d v="2026-06-19T00:00:00"/>
    <d v="2026-06-23T00:00:00"/>
    <s v="Standard Class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9"/>
    <n v="2026"/>
    <x v="5"/>
    <n v="6"/>
    <s v="Q2"/>
    <n v="4"/>
    <n v="9.9999999999999992E-2"/>
  </r>
  <r>
    <n v="7942"/>
    <s v="US-2026-128944"/>
    <d v="2026-06-19T00:00:00"/>
    <d v="2026-06-21T00:00:00"/>
    <s v="Second Class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8"/>
    <n v="9"/>
    <n v="0.2"/>
    <n v="1.5290999999999999"/>
    <n v="2026"/>
    <x v="5"/>
    <n v="6"/>
    <s v="Q2"/>
    <n v="2"/>
    <n v="1.2499999999999999E-2"/>
  </r>
  <r>
    <n v="7943"/>
    <s v="US-2026-106852"/>
    <d v="2026-06-20T00:00:00"/>
    <d v="2026-06-27T00:00:00"/>
    <s v="Standard Class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04"/>
    <n v="2026"/>
    <x v="5"/>
    <n v="6"/>
    <s v="Q2"/>
    <n v="7"/>
    <n v="0.11249999999999981"/>
  </r>
  <r>
    <n v="7944"/>
    <s v="US-2026-132934"/>
    <d v="2026-06-20T00:00:00"/>
    <d v="2026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6"/>
    <n v="2026"/>
    <x v="5"/>
    <n v="6"/>
    <s v="Q2"/>
    <n v="6"/>
    <n v="0.36250000000000004"/>
  </r>
  <r>
    <n v="7945"/>
    <s v="US-2026-101434"/>
    <d v="2026-06-20T00:00:00"/>
    <d v="2026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  <n v="2026"/>
    <x v="5"/>
    <n v="6"/>
    <s v="Q2"/>
    <n v="7"/>
    <n v="0.49"/>
  </r>
  <r>
    <n v="7946"/>
    <s v="US-2026-135986"/>
    <d v="2026-06-20T00:00:00"/>
    <d v="2026-06-27T00:00:00"/>
    <s v="Standard Class"/>
    <s v="PG-18895"/>
    <s v="Paul Gonzalez"/>
    <x v="0"/>
    <s v="United States"/>
    <s v="Richmond"/>
    <s v="Virginia"/>
    <n v="23223"/>
    <x v="2"/>
    <s v="OFF-PA-10001534"/>
    <x v="0"/>
    <s v="Paper"/>
    <s v="Xerox 230"/>
    <n v="32.4"/>
    <n v="5"/>
    <n v="0"/>
    <n v="15.552"/>
    <n v="2026"/>
    <x v="5"/>
    <n v="6"/>
    <s v="Q2"/>
    <n v="7"/>
    <n v="0.48"/>
  </r>
  <r>
    <n v="7947"/>
    <s v="US-2026-106852"/>
    <d v="2026-06-20T00:00:00"/>
    <d v="2026-06-27T00:00:00"/>
    <s v="Standard Class"/>
    <s v="ST-20530"/>
    <s v="Shui Tom"/>
    <x v="0"/>
    <s v="United States"/>
    <s v="Parma"/>
    <s v="Ohio"/>
    <n v="44134"/>
    <x v="1"/>
    <s v="OFF-PA-10001639"/>
    <x v="0"/>
    <s v="Paper"/>
    <s v="Xerox 203"/>
    <n v="31.103999999999999"/>
    <n v="6"/>
    <n v="0.2"/>
    <n v="10.8864"/>
    <n v="2026"/>
    <x v="5"/>
    <n v="6"/>
    <s v="Q2"/>
    <n v="7"/>
    <n v="0.35000000000000003"/>
  </r>
  <r>
    <n v="7948"/>
    <s v="US-2026-151218"/>
    <d v="2026-06-20T00:00:00"/>
    <d v="2026-06-23T00:00:00"/>
    <s v="First Class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  <n v="2026"/>
    <x v="5"/>
    <n v="6"/>
    <s v="Q2"/>
    <n v="3"/>
    <n v="7.4999999999999983E-2"/>
  </r>
  <r>
    <n v="7949"/>
    <s v="US-2026-132934"/>
    <d v="2026-06-20T00:00:00"/>
    <d v="2026-06-26T00:00:00"/>
    <s v="Standard Class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9"/>
    <n v="2026"/>
    <x v="5"/>
    <n v="6"/>
    <s v="Q2"/>
    <n v="6"/>
    <n v="0.1"/>
  </r>
  <r>
    <n v="7950"/>
    <s v="US-2026-101434"/>
    <d v="2026-06-20T00:00:00"/>
    <d v="2026-06-27T00:00:00"/>
    <s v="Standard Class"/>
    <s v="TR-21325"/>
    <s v="Toby Ritter"/>
    <x v="0"/>
    <s v="United States"/>
    <s v="Belleville"/>
    <s v="New Jersey"/>
    <n v="7109"/>
    <x v="1"/>
    <s v="TEC-AC-10002402"/>
    <x v="2"/>
    <s v="Accessories"/>
    <s v="Razer Kraken PRO Over Ear PC and Music Headset"/>
    <n v="239.97"/>
    <n v="3"/>
    <n v="0"/>
    <n v="71.991"/>
    <n v="2026"/>
    <x v="5"/>
    <n v="6"/>
    <s v="Q2"/>
    <n v="7"/>
    <n v="0.3"/>
  </r>
  <r>
    <n v="7951"/>
    <s v="US-2026-135986"/>
    <d v="2026-06-20T00:00:00"/>
    <d v="2026-06-27T00:00:00"/>
    <s v="Standard Class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"/>
    <n v="2026"/>
    <x v="5"/>
    <n v="6"/>
    <s v="Q2"/>
    <n v="7"/>
    <n v="0.25"/>
  </r>
  <r>
    <n v="7952"/>
    <s v="US-2026-101049"/>
    <d v="2026-06-21T00:00:00"/>
    <d v="2026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4"/>
    <n v="2026"/>
    <x v="5"/>
    <n v="6"/>
    <s v="Q2"/>
    <n v="4"/>
    <n v="0.13749999999999998"/>
  </r>
  <r>
    <n v="7953"/>
    <s v="US-2026-124744"/>
    <d v="2026-06-21T00:00:00"/>
    <d v="2026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  <n v="2026"/>
    <x v="5"/>
    <n v="6"/>
    <s v="Q2"/>
    <n v="4"/>
    <n v="0.48999999999999994"/>
  </r>
  <r>
    <n v="7954"/>
    <s v="US-2026-101049"/>
    <d v="2026-06-21T00:00:00"/>
    <d v="2026-06-25T00:00:00"/>
    <s v="Second Class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"/>
    <n v="6"/>
    <n v="0.7"/>
    <n v="-34.380000000000003"/>
    <n v="2026"/>
    <x v="5"/>
    <n v="6"/>
    <s v="Q2"/>
    <n v="4"/>
    <n v="-0.83333333333333337"/>
  </r>
  <r>
    <n v="7955"/>
    <s v="US-2026-124744"/>
    <d v="2026-06-21T00:00:00"/>
    <d v="2026-06-25T00:00:00"/>
    <s v="Standard Class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5999999999998"/>
    <n v="2026"/>
    <x v="5"/>
    <n v="6"/>
    <s v="Q2"/>
    <n v="4"/>
    <n v="0.48999999999999994"/>
  </r>
  <r>
    <n v="7956"/>
    <s v="US-2026-124744"/>
    <d v="2026-06-21T00:00:00"/>
    <d v="2026-06-25T00:00:00"/>
    <s v="Standard Class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  <n v="2026"/>
    <x v="5"/>
    <n v="6"/>
    <s v="Q2"/>
    <n v="4"/>
    <n v="0.49"/>
  </r>
  <r>
    <n v="7957"/>
    <s v="US-2026-105823"/>
    <d v="2026-06-22T00:00:00"/>
    <d v="2026-06-26T00:00:00"/>
    <s v="Standard Class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800000000001"/>
    <n v="2026"/>
    <x v="5"/>
    <n v="6"/>
    <s v="Q2"/>
    <n v="4"/>
    <n v="0.30000000000000004"/>
  </r>
  <r>
    <n v="7958"/>
    <s v="US-2026-155936"/>
    <d v="2026-06-22T00:00:00"/>
    <d v="2026-06-29T00:00:00"/>
    <s v="Standard Class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6"/>
    <n v="3"/>
    <n v="0.8"/>
    <n v="-5.0094000000000003"/>
    <n v="2026"/>
    <x v="5"/>
    <n v="6"/>
    <s v="Q2"/>
    <n v="7"/>
    <n v="-1.6500000000000001"/>
  </r>
  <r>
    <n v="7959"/>
    <s v="US-2026-165757"/>
    <d v="2026-06-22T00:00:00"/>
    <d v="2026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1"/>
    <n v="3"/>
    <n v="0.7"/>
    <n v="-7.5768000000000004"/>
    <n v="2026"/>
    <x v="5"/>
    <n v="6"/>
    <s v="Q2"/>
    <n v="6"/>
    <n v="-0.73333333333333328"/>
  </r>
  <r>
    <n v="7960"/>
    <s v="US-2026-165757"/>
    <d v="2026-06-22T00:00:00"/>
    <d v="2026-06-28T00:00:00"/>
    <s v="Standard Class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1"/>
    <n v="5"/>
    <n v="0.7"/>
    <n v="-23.8855"/>
    <n v="2026"/>
    <x v="5"/>
    <n v="6"/>
    <s v="Q2"/>
    <n v="6"/>
    <n v="-0.76666666666666661"/>
  </r>
  <r>
    <n v="7961"/>
    <s v="US-2026-133781"/>
    <d v="2026-06-22T00:00:00"/>
    <d v="2026-06-23T00:00:00"/>
    <s v="First Class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7999999999997"/>
    <n v="3"/>
    <n v="0.2"/>
    <n v="12.6927"/>
    <n v="2026"/>
    <x v="5"/>
    <n v="6"/>
    <s v="Q2"/>
    <n v="1"/>
    <n v="0.33750000000000002"/>
  </r>
  <r>
    <n v="7962"/>
    <s v="US-2026-165757"/>
    <d v="2026-06-22T00:00:00"/>
    <d v="2026-06-28T00:00:00"/>
    <s v="Standard Class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  <n v="2026"/>
    <x v="5"/>
    <n v="6"/>
    <s v="Q2"/>
    <n v="6"/>
    <n v="7.4999999999999983E-2"/>
  </r>
  <r>
    <n v="7963"/>
    <s v="US-2026-136350"/>
    <d v="2026-06-24T00:00:00"/>
    <d v="2026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02"/>
    <n v="2026"/>
    <x v="5"/>
    <n v="6"/>
    <s v="Q2"/>
    <n v="2"/>
    <n v="0.18888888888888888"/>
  </r>
  <r>
    <n v="7964"/>
    <s v="US-2026-136350"/>
    <d v="2026-06-24T00:00:00"/>
    <d v="2026-06-26T00:00:00"/>
    <s v="Second Class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200000000002"/>
    <n v="2026"/>
    <x v="5"/>
    <n v="6"/>
    <s v="Q2"/>
    <n v="2"/>
    <n v="0.18"/>
  </r>
  <r>
    <n v="7965"/>
    <s v="US-2026-100384"/>
    <d v="2026-06-24T00:00:00"/>
    <d v="2026-07-01T00:00:00"/>
    <s v="Standard Class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4"/>
    <n v="2026"/>
    <x v="5"/>
    <n v="6"/>
    <s v="Q2"/>
    <n v="7"/>
    <n v="0.28999999999999998"/>
  </r>
  <r>
    <n v="7966"/>
    <s v="US-2026-100384"/>
    <d v="2026-06-24T00:00:00"/>
    <d v="2026-07-01T00:00:00"/>
    <s v="Standard Class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600000000001"/>
    <n v="2026"/>
    <x v="5"/>
    <n v="6"/>
    <s v="Q2"/>
    <n v="7"/>
    <n v="0.33"/>
  </r>
  <r>
    <n v="7967"/>
    <s v="US-2026-122105"/>
    <d v="2026-06-24T00:00:00"/>
    <d v="2026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9"/>
    <n v="2026"/>
    <x v="5"/>
    <n v="6"/>
    <s v="Q2"/>
    <n v="4"/>
    <n v="0.26999999999999996"/>
  </r>
  <r>
    <n v="7968"/>
    <s v="US-2026-132955"/>
    <d v="2026-06-24T00:00:00"/>
    <d v="2026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099999999999"/>
    <n v="2026"/>
    <x v="5"/>
    <n v="6"/>
    <s v="Q2"/>
    <n v="4"/>
    <n v="0.47"/>
  </r>
  <r>
    <n v="7969"/>
    <s v="US-2026-151316"/>
    <d v="2026-06-24T00:00:00"/>
    <d v="2026-06-30T00:00:00"/>
    <s v="Standard Class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4"/>
    <n v="3"/>
    <n v="0.8"/>
    <n v="-320.23950000000002"/>
    <n v="2026"/>
    <x v="5"/>
    <n v="6"/>
    <s v="Q2"/>
    <n v="6"/>
    <n v="-1.7500000000000002"/>
  </r>
  <r>
    <n v="7970"/>
    <s v="US-2026-159107"/>
    <d v="2026-06-24T00:00:00"/>
    <d v="2026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  <n v="2026"/>
    <x v="5"/>
    <n v="6"/>
    <s v="Q2"/>
    <n v="2"/>
    <n v="0.47"/>
  </r>
  <r>
    <n v="7971"/>
    <s v="US-2026-151316"/>
    <d v="2026-06-24T00:00:00"/>
    <d v="2026-06-30T00:00:00"/>
    <s v="Standard Class"/>
    <s v="MC-17635"/>
    <s v="Matthew Clasen"/>
    <x v="2"/>
    <s v="United States"/>
    <s v="Decatur"/>
    <s v="Illinois"/>
    <n v="62521"/>
    <x v="0"/>
    <s v="OFF-PA-10000327"/>
    <x v="0"/>
    <s v="Paper"/>
    <s v="Xerox 1971"/>
    <n v="10.272"/>
    <n v="3"/>
    <n v="0.2"/>
    <n v="3.21"/>
    <n v="2026"/>
    <x v="5"/>
    <n v="6"/>
    <s v="Q2"/>
    <n v="6"/>
    <n v="0.3125"/>
  </r>
  <r>
    <n v="7972"/>
    <s v="US-2026-105074"/>
    <d v="2026-06-24T00:00:00"/>
    <d v="2026-06-29T00:00:00"/>
    <s v="Standard Class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"/>
    <n v="3"/>
    <n v="0.2"/>
    <n v="6.7949999999999999"/>
    <n v="2026"/>
    <x v="5"/>
    <n v="6"/>
    <s v="Q2"/>
    <n v="5"/>
    <n v="0.3125"/>
  </r>
  <r>
    <n v="7973"/>
    <s v="US-2026-116127"/>
    <d v="2026-06-25T00:00:00"/>
    <d v="2026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399999999999"/>
    <n v="1"/>
    <n v="0.2"/>
    <n v="-5.0098000000000296"/>
    <n v="2026"/>
    <x v="5"/>
    <n v="6"/>
    <s v="Q2"/>
    <n v="2"/>
    <n v="-1.2500000000000074E-2"/>
  </r>
  <r>
    <n v="7974"/>
    <s v="US-2026-124821"/>
    <d v="2026-06-25T00:00:00"/>
    <d v="2026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800000000001"/>
    <n v="2026"/>
    <x v="5"/>
    <n v="6"/>
    <s v="Q2"/>
    <n v="4"/>
    <n v="0.17"/>
  </r>
  <r>
    <n v="7975"/>
    <s v="US-2026-133648"/>
    <d v="2026-06-25T00:00:00"/>
    <d v="2026-07-02T00:00:00"/>
    <s v="Standard Class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01"/>
    <n v="2026"/>
    <x v="5"/>
    <n v="6"/>
    <s v="Q2"/>
    <n v="7"/>
    <n v="0.13749999999999982"/>
  </r>
  <r>
    <n v="7976"/>
    <s v="US-2026-133648"/>
    <d v="2026-06-25T00:00:00"/>
    <d v="2026-07-02T00:00:00"/>
    <s v="Standard Class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  <n v="2026"/>
    <x v="5"/>
    <n v="6"/>
    <s v="Q2"/>
    <n v="7"/>
    <n v="-0.1875"/>
  </r>
  <r>
    <n v="7977"/>
    <s v="US-2026-133648"/>
    <d v="2026-06-25T00:00:00"/>
    <d v="2026-07-02T00:00:00"/>
    <s v="Standard Class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"/>
    <n v="2026"/>
    <x v="5"/>
    <n v="6"/>
    <s v="Q2"/>
    <n v="7"/>
    <n v="0.375"/>
  </r>
  <r>
    <n v="7978"/>
    <s v="US-2026-134796"/>
    <d v="2026-06-25T00:00:00"/>
    <d v="2026-07-01T00:00:00"/>
    <s v="Standard Class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4000000000001"/>
    <n v="2026"/>
    <x v="5"/>
    <n v="6"/>
    <s v="Q2"/>
    <n v="6"/>
    <n v="0.11250000000000002"/>
  </r>
  <r>
    <n v="7979"/>
    <s v="US-2026-148810"/>
    <d v="2026-06-26T00:00:00"/>
    <d v="2026-07-01T00:00:00"/>
    <s v="Standard Class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6"/>
    <n v="2026"/>
    <x v="5"/>
    <n v="6"/>
    <s v="Q2"/>
    <n v="5"/>
    <n v="-4.9999999999999996E-2"/>
  </r>
  <r>
    <n v="7980"/>
    <s v="US-2026-157091"/>
    <d v="2026-06-26T00:00:00"/>
    <d v="2026-07-01T00:00:00"/>
    <s v="Standard Class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7"/>
    <n v="2026"/>
    <x v="5"/>
    <n v="6"/>
    <s v="Q2"/>
    <n v="5"/>
    <n v="0.06"/>
  </r>
  <r>
    <n v="7981"/>
    <s v="US-2026-133256"/>
    <d v="2026-06-26T00:00:00"/>
    <d v="2026-06-27T00:00:00"/>
    <s v="First Class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98"/>
    <n v="2026"/>
    <x v="5"/>
    <n v="6"/>
    <s v="Q2"/>
    <n v="1"/>
    <n v="0.33999999999999997"/>
  </r>
  <r>
    <n v="7982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  <n v="2026"/>
    <x v="5"/>
    <n v="6"/>
    <s v="Q2"/>
    <n v="4"/>
    <n v="0.36250000000000004"/>
  </r>
  <r>
    <n v="7983"/>
    <s v="US-2026-148810"/>
    <d v="2026-06-26T00:00:00"/>
    <d v="2026-07-01T00:00:00"/>
    <s v="Standard Class"/>
    <s v="DR-12880"/>
    <s v="Dan Reichenbach"/>
    <x v="2"/>
    <s v="United States"/>
    <s v="Miami"/>
    <s v="Florida"/>
    <n v="33180"/>
    <x v="2"/>
    <s v="OFF-LA-10004689"/>
    <x v="0"/>
    <s v="Labels"/>
    <s v="Avery 512"/>
    <n v="13.872"/>
    <n v="6"/>
    <n v="0.2"/>
    <n v="4.6818"/>
    <n v="2026"/>
    <x v="5"/>
    <n v="6"/>
    <s v="Q2"/>
    <n v="5"/>
    <n v="0.33750000000000002"/>
  </r>
  <r>
    <n v="7984"/>
    <s v="US-2026-133256"/>
    <d v="2026-06-26T00:00:00"/>
    <d v="2026-06-27T00:00:00"/>
    <s v="First Class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30000000000001"/>
    <n v="2026"/>
    <x v="5"/>
    <n v="6"/>
    <s v="Q2"/>
    <n v="1"/>
    <n v="0.45"/>
  </r>
  <r>
    <n v="7985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200000000001"/>
    <n v="2026"/>
    <x v="5"/>
    <n v="6"/>
    <s v="Q2"/>
    <n v="4"/>
    <n v="0.46"/>
  </r>
  <r>
    <n v="7986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9"/>
    <n v="2026"/>
    <x v="5"/>
    <n v="6"/>
    <s v="Q2"/>
    <n v="4"/>
    <n v="0.3"/>
  </r>
  <r>
    <n v="7987"/>
    <s v="US-2026-115364"/>
    <d v="2026-06-26T00:00:00"/>
    <d v="2026-07-02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2"/>
    <n v="2026"/>
    <x v="5"/>
    <n v="6"/>
    <s v="Q2"/>
    <n v="6"/>
    <n v="0.02"/>
  </r>
  <r>
    <n v="7988"/>
    <s v="US-2026-100636"/>
    <d v="2026-06-26T00:00:00"/>
    <d v="2026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  <n v="2026"/>
    <x v="5"/>
    <n v="6"/>
    <s v="Q2"/>
    <n v="4"/>
    <n v="0"/>
  </r>
  <r>
    <n v="7989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60000000000007"/>
    <n v="2026"/>
    <x v="5"/>
    <n v="6"/>
    <s v="Q2"/>
    <n v="4"/>
    <n v="0.29000000000000004"/>
  </r>
  <r>
    <n v="7990"/>
    <s v="US-2026-138310"/>
    <d v="2026-06-26T00:00:00"/>
    <d v="2026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"/>
    <n v="9"/>
    <n v="0.2"/>
    <n v="64.789199999999994"/>
    <n v="2026"/>
    <x v="5"/>
    <n v="6"/>
    <s v="Q2"/>
    <n v="4"/>
    <n v="0.15"/>
  </r>
  <r>
    <n v="7991"/>
    <s v="US-2026-161410"/>
    <d v="2026-06-26T00:00:00"/>
    <d v="2026-07-03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600000000005"/>
    <n v="14"/>
    <n v="0.4"/>
    <n v="72.788799999999995"/>
    <n v="2026"/>
    <x v="5"/>
    <n v="6"/>
    <s v="Q2"/>
    <n v="7"/>
    <n v="0.1333333333333333"/>
  </r>
  <r>
    <n v="7992"/>
    <s v="US-2026-163531"/>
    <d v="2026-06-26T00:00:00"/>
    <d v="2026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7"/>
    <n v="3"/>
    <n v="0"/>
    <n v="67.191599999999994"/>
    <n v="2026"/>
    <x v="5"/>
    <n v="6"/>
    <s v="Q2"/>
    <n v="4"/>
    <n v="0.27999999999999997"/>
  </r>
  <r>
    <n v="7993"/>
    <s v="US-2026-161410"/>
    <d v="2026-06-26T00:00:00"/>
    <d v="2026-07-03T00:00:00"/>
    <s v="Standard Class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"/>
    <n v="2026"/>
    <x v="5"/>
    <n v="6"/>
    <s v="Q2"/>
    <n v="7"/>
    <n v="0.11666666666666667"/>
  </r>
  <r>
    <n v="7994"/>
    <s v="US-2026-133256"/>
    <d v="2026-06-26T00:00:00"/>
    <d v="2026-06-27T00:00:00"/>
    <s v="First Class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7999999999999"/>
    <n v="2026"/>
    <x v="5"/>
    <n v="6"/>
    <s v="Q2"/>
    <n v="1"/>
    <n v="0.25"/>
  </r>
  <r>
    <n v="7995"/>
    <s v="US-2026-123638"/>
    <d v="2026-06-27T00:00:00"/>
    <d v="2026-07-04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599999999999"/>
    <n v="3"/>
    <n v="0.1"/>
    <n v="31.940999999999999"/>
    <n v="2026"/>
    <x v="5"/>
    <n v="6"/>
    <s v="Q2"/>
    <n v="7"/>
    <n v="0.16666666666666669"/>
  </r>
  <r>
    <n v="7996"/>
    <s v="US-2026-116988"/>
    <d v="2026-06-27T00:00:00"/>
    <d v="2026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"/>
    <n v="3"/>
    <n v="0"/>
    <n v="40.415999999999997"/>
    <n v="2026"/>
    <x v="5"/>
    <n v="6"/>
    <s v="Q2"/>
    <n v="2"/>
    <n v="0.32"/>
  </r>
  <r>
    <n v="7997"/>
    <s v="US-2026-151190"/>
    <d v="2026-06-27T00:00:00"/>
    <d v="2026-07-01T00:00:00"/>
    <s v="Standard Class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2000000000006"/>
    <n v="2026"/>
    <x v="5"/>
    <n v="6"/>
    <s v="Q2"/>
    <n v="4"/>
    <n v="0.46"/>
  </r>
  <r>
    <n v="7998"/>
    <s v="US-2026-116988"/>
    <d v="2026-06-27T00:00:00"/>
    <d v="2026-06-29T00:00:00"/>
    <s v="Second Class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  <n v="2026"/>
    <x v="5"/>
    <n v="6"/>
    <s v="Q2"/>
    <n v="2"/>
    <n v="0.48000000000000004"/>
  </r>
  <r>
    <n v="7999"/>
    <s v="US-2026-116988"/>
    <d v="2026-06-27T00:00:00"/>
    <d v="2026-06-29T00:00:00"/>
    <s v="Second Class"/>
    <s v="PW-19030"/>
    <s v="Pauline Webber"/>
    <x v="2"/>
    <s v="United States"/>
    <s v="Seattle"/>
    <s v="Washington"/>
    <n v="98105"/>
    <x v="3"/>
    <s v="TEC-AC-10003832"/>
    <x v="2"/>
    <s v="Accessories"/>
    <s v="LogitechÂ P710e Mobile Speakerphone"/>
    <n v="1287.45"/>
    <n v="5"/>
    <n v="0"/>
    <n v="244.6155"/>
    <n v="2026"/>
    <x v="5"/>
    <n v="6"/>
    <s v="Q2"/>
    <n v="2"/>
    <n v="0.19"/>
  </r>
  <r>
    <n v="8000"/>
    <s v="US-2026-137449"/>
    <d v="2026-06-29T00:00:00"/>
    <d v="2026-06-30T00:00:00"/>
    <s v="First Class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98"/>
    <n v="2026"/>
    <x v="5"/>
    <n v="6"/>
    <s v="Q2"/>
    <n v="1"/>
    <n v="-0.23529411764705882"/>
  </r>
  <r>
    <n v="8001"/>
    <s v="US-2026-143574"/>
    <d v="2026-06-29T00:00:00"/>
    <d v="2026-07-02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8"/>
    <n v="2026"/>
    <x v="5"/>
    <n v="6"/>
    <s v="Q2"/>
    <n v="3"/>
    <n v="0.28999999999999998"/>
  </r>
  <r>
    <n v="8002"/>
    <s v="US-2026-143574"/>
    <d v="2026-06-29T00:00:00"/>
    <d v="2026-07-02T00:00:00"/>
    <s v="First Class"/>
    <s v="DR-12880"/>
    <s v="Dan Reichenbach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93"/>
    <n v="2026"/>
    <x v="5"/>
    <n v="6"/>
    <s v="Q2"/>
    <n v="3"/>
    <n v="0.33999999999999997"/>
  </r>
  <r>
    <n v="8003"/>
    <s v="US-2026-137449"/>
    <d v="2026-06-29T00:00:00"/>
    <d v="2026-06-30T00:00:00"/>
    <s v="First Class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01"/>
    <n v="2026"/>
    <x v="5"/>
    <n v="6"/>
    <s v="Q2"/>
    <n v="1"/>
    <n v="-0.12857142857142856"/>
  </r>
  <r>
    <n v="8004"/>
    <s v="US-2026-137449"/>
    <d v="2026-06-29T00:00:00"/>
    <d v="2026-06-30T00:00:00"/>
    <s v="First Class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9"/>
    <n v="2"/>
    <n v="0.8"/>
    <n v="-54.549599999999998"/>
    <n v="2026"/>
    <x v="5"/>
    <n v="6"/>
    <s v="Q2"/>
    <n v="1"/>
    <n v="-2.5499999999999998"/>
  </r>
  <r>
    <n v="8005"/>
    <s v="US-2026-147039"/>
    <d v="2026-06-29T00:00:00"/>
    <d v="2026-07-04T00:00:00"/>
    <s v="Standard Class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4999999999999"/>
    <n v="2026"/>
    <x v="5"/>
    <n v="6"/>
    <s v="Q2"/>
    <n v="5"/>
    <n v="0.25"/>
  </r>
  <r>
    <n v="8006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9"/>
    <n v="2026"/>
    <x v="5"/>
    <n v="6"/>
    <s v="Q2"/>
    <n v="1"/>
    <n v="0.26"/>
  </r>
  <r>
    <n v="8007"/>
    <s v="US-2026-137085"/>
    <d v="2026-06-29T00:00:00"/>
    <d v="2026-07-06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40000000001"/>
    <n v="2026"/>
    <x v="5"/>
    <n v="6"/>
    <s v="Q2"/>
    <n v="7"/>
    <n v="0.32500000000000001"/>
  </r>
  <r>
    <n v="8008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9"/>
    <n v="2026"/>
    <x v="5"/>
    <n v="6"/>
    <s v="Q2"/>
    <n v="1"/>
    <n v="0.33750000000000002"/>
  </r>
  <r>
    <n v="8009"/>
    <s v="US-2026-147039"/>
    <d v="2026-06-29T00:00:00"/>
    <d v="2026-07-04T00:00:00"/>
    <s v="Standard Class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  <n v="2026"/>
    <x v="5"/>
    <n v="6"/>
    <s v="Q2"/>
    <n v="5"/>
    <n v="0.5"/>
  </r>
  <r>
    <n v="8010"/>
    <s v="US-2026-126081"/>
    <d v="2026-06-29T00:00:00"/>
    <d v="2026-07-04T00:00:00"/>
    <s v="Standard Class"/>
    <s v="FC-14335"/>
    <s v="Fred Chung"/>
    <x v="2"/>
    <s v="United States"/>
    <s v="Mesquite"/>
    <s v="Texas"/>
    <n v="75150"/>
    <x v="0"/>
    <s v="OFF-PA-10003953"/>
    <x v="0"/>
    <s v="Paper"/>
    <s v="Xerox 218"/>
    <n v="5.1840000000000002"/>
    <n v="1"/>
    <n v="0.2"/>
    <n v="1.8144"/>
    <n v="2026"/>
    <x v="5"/>
    <n v="6"/>
    <s v="Q2"/>
    <n v="5"/>
    <n v="0.35"/>
  </r>
  <r>
    <n v="8011"/>
    <s v="US-2026-100650"/>
    <d v="2026-06-29T00:00:00"/>
    <d v="2026-07-03T00:00:00"/>
    <s v="Second Class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19999999997"/>
    <n v="2026"/>
    <x v="5"/>
    <n v="6"/>
    <s v="Q2"/>
    <n v="4"/>
    <n v="0.24"/>
  </r>
  <r>
    <n v="8012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3000000000001"/>
    <n v="2026"/>
    <x v="5"/>
    <n v="6"/>
    <s v="Q2"/>
    <n v="1"/>
    <n v="0.3"/>
  </r>
  <r>
    <n v="8013"/>
    <s v="US-2026-143574"/>
    <d v="2026-06-29T00:00:00"/>
    <d v="2026-07-02T00:00:00"/>
    <s v="First Class"/>
    <s v="DR-12880"/>
    <s v="Dan Reichenbach"/>
    <x v="2"/>
    <s v="United States"/>
    <s v="Milford"/>
    <s v="Connecticut"/>
    <n v="6460"/>
    <x v="1"/>
    <s v="OFF-SU-10002537"/>
    <x v="0"/>
    <s v="Supplies"/>
    <s v="Acme Box Cutter Scissors"/>
    <n v="30.69"/>
    <n v="3"/>
    <n v="0"/>
    <n v="7.9794"/>
    <n v="2026"/>
    <x v="5"/>
    <n v="6"/>
    <s v="Q2"/>
    <n v="3"/>
    <n v="0.26"/>
  </r>
  <r>
    <n v="8014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  <n v="2026"/>
    <x v="5"/>
    <n v="6"/>
    <s v="Q2"/>
    <n v="1"/>
    <n v="0.36"/>
  </r>
  <r>
    <n v="8015"/>
    <s v="US-2026-109393"/>
    <d v="2026-06-30T00:00:00"/>
    <d v="2026-07-02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8"/>
    <n v="2026"/>
    <x v="5"/>
    <n v="6"/>
    <s v="Q2"/>
    <n v="2"/>
    <n v="1.1764705882352894E-2"/>
  </r>
  <r>
    <n v="8016"/>
    <s v="US-2026-163006"/>
    <d v="2026-06-30T00:00:00"/>
    <d v="2026-07-04T00:00:00"/>
    <s v="Second Class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"/>
    <n v="2026"/>
    <x v="5"/>
    <n v="6"/>
    <s v="Q2"/>
    <n v="4"/>
    <n v="-0.31428571428571428"/>
  </r>
  <r>
    <n v="8017"/>
    <s v="US-2026-125745"/>
    <d v="2026-06-30T00:00:00"/>
    <d v="2026-07-04T00:00:00"/>
    <s v="Standard Class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03"/>
    <n v="2026"/>
    <x v="5"/>
    <n v="6"/>
    <s v="Q2"/>
    <n v="4"/>
    <n v="0.27500000000000002"/>
  </r>
  <r>
    <n v="8018"/>
    <s v="US-2026-131695"/>
    <d v="2026-06-30T00:00:00"/>
    <d v="2026-07-06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01"/>
    <n v="2026"/>
    <x v="5"/>
    <n v="6"/>
    <s v="Q2"/>
    <n v="6"/>
    <n v="0.44"/>
  </r>
  <r>
    <n v="8019"/>
    <s v="US-2026-163006"/>
    <d v="2026-06-30T00:00:00"/>
    <d v="2026-07-04T00:00:00"/>
    <s v="Second Class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"/>
    <n v="2"/>
    <n v="0.6"/>
    <n v="-10.3124"/>
    <n v="2026"/>
    <x v="5"/>
    <n v="6"/>
    <s v="Q2"/>
    <n v="4"/>
    <n v="-0.72499999999999998"/>
  </r>
  <r>
    <n v="8020"/>
    <s v="US-2026-102890"/>
    <d v="2026-06-30T00:00:00"/>
    <d v="2026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300000000001"/>
    <n v="5"/>
    <n v="0.4"/>
    <n v="-295.9785"/>
    <n v="2026"/>
    <x v="5"/>
    <n v="6"/>
    <s v="Q2"/>
    <n v="0"/>
    <n v="-0.28333333333333333"/>
  </r>
  <r>
    <n v="8021"/>
    <s v="US-2026-102946"/>
    <d v="2026-06-30T00:00:00"/>
    <d v="2026-07-05T00:00:00"/>
    <s v="Standard Class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9"/>
    <n v="2026"/>
    <x v="5"/>
    <n v="6"/>
    <s v="Q2"/>
    <n v="5"/>
    <n v="0.33749999999999997"/>
  </r>
  <r>
    <n v="8022"/>
    <s v="US-2026-113201"/>
    <d v="2026-06-30T00:00:00"/>
    <d v="2026-07-05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"/>
    <n v="5"/>
    <n v="0"/>
    <n v="100.4255"/>
    <n v="2026"/>
    <x v="5"/>
    <n v="6"/>
    <s v="Q2"/>
    <n v="5"/>
    <n v="0.49000000000000005"/>
  </r>
  <r>
    <n v="8023"/>
    <s v="US-2026-131695"/>
    <d v="2026-06-30T00:00:00"/>
    <d v="2026-07-06T00:00:00"/>
    <s v="Standard Class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01"/>
    <n v="2026"/>
    <x v="5"/>
    <n v="6"/>
    <s v="Q2"/>
    <n v="6"/>
    <n v="0.27"/>
  </r>
  <r>
    <n v="8024"/>
    <s v="US-2026-164112"/>
    <d v="2026-06-30T00:00:00"/>
    <d v="2026-07-04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  <n v="2026"/>
    <x v="5"/>
    <n v="6"/>
    <s v="Q2"/>
    <n v="4"/>
    <n v="0.26"/>
  </r>
  <r>
    <n v="8025"/>
    <s v="US-2026-163006"/>
    <d v="2026-06-30T00:00:00"/>
    <d v="2026-07-04T00:00:00"/>
    <s v="Second Class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39999999999"/>
    <n v="2"/>
    <n v="0.2"/>
    <n v="125.19799999999999"/>
    <n v="2026"/>
    <x v="5"/>
    <n v="6"/>
    <s v="Q2"/>
    <n v="4"/>
    <n v="0.125"/>
  </r>
  <r>
    <n v="8026"/>
    <s v="US-2026-148362"/>
    <d v="2026-07-01T00:00:00"/>
    <d v="2026-07-08T00:00:00"/>
    <s v="Standard Class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400000000006"/>
    <n v="2026"/>
    <x v="6"/>
    <n v="7"/>
    <s v="Q3"/>
    <n v="7"/>
    <n v="0.46"/>
  </r>
  <r>
    <n v="8027"/>
    <s v="US-2026-148362"/>
    <d v="2026-07-01T00:00:00"/>
    <d v="2026-07-08T00:00:00"/>
    <s v="Standard Class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599999999999"/>
    <n v="2026"/>
    <x v="6"/>
    <n v="7"/>
    <s v="Q3"/>
    <n v="7"/>
    <n v="0.47999999999999993"/>
  </r>
  <r>
    <n v="8028"/>
    <s v="US-2026-148362"/>
    <d v="2026-07-01T00:00:00"/>
    <d v="2026-07-08T00:00:00"/>
    <s v="Standard Class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01"/>
    <n v="2026"/>
    <x v="6"/>
    <n v="7"/>
    <s v="Q3"/>
    <n v="7"/>
    <n v="0.03"/>
  </r>
  <r>
    <n v="8029"/>
    <s v="US-2026-107958"/>
    <d v="2026-07-02T00:00:00"/>
    <d v="2026-07-05T00:00:00"/>
    <s v="First Class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20000000000002"/>
    <n v="4"/>
    <n v="0.8"/>
    <n v="-8.1096000000000004"/>
    <n v="2026"/>
    <x v="6"/>
    <n v="7"/>
    <s v="Q3"/>
    <n v="3"/>
    <n v="-1.55"/>
  </r>
  <r>
    <n v="8030"/>
    <s v="US-2026-107958"/>
    <d v="2026-07-02T00:00:00"/>
    <d v="2026-07-05T00:00:00"/>
    <s v="First Class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  <n v="2026"/>
    <x v="6"/>
    <n v="7"/>
    <s v="Q3"/>
    <n v="3"/>
    <n v="0.36249999999999999"/>
  </r>
  <r>
    <n v="8031"/>
    <s v="US-2026-169124"/>
    <d v="2026-07-03T00:00:00"/>
    <d v="2026-07-10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8999999999999"/>
    <n v="3"/>
    <n v="0"/>
    <n v="54.343800000000002"/>
    <n v="2026"/>
    <x v="6"/>
    <n v="7"/>
    <s v="Q3"/>
    <n v="7"/>
    <n v="0.42000000000000004"/>
  </r>
  <r>
    <n v="8032"/>
    <s v="US-2026-126179"/>
    <d v="2026-07-03T00:00:00"/>
    <d v="2026-07-07T00:00:00"/>
    <s v="Standard Class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96"/>
    <n v="2026"/>
    <x v="6"/>
    <n v="7"/>
    <s v="Q3"/>
    <n v="4"/>
    <n v="0.23"/>
  </r>
  <r>
    <n v="8033"/>
    <s v="US-2026-140053"/>
    <d v="2026-07-03T00:00:00"/>
    <d v="2026-07-10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  <n v="2026"/>
    <x v="6"/>
    <n v="7"/>
    <s v="Q3"/>
    <n v="7"/>
    <n v="0.21"/>
  </r>
  <r>
    <n v="8034"/>
    <s v="US-2026-106747"/>
    <d v="2026-07-03T00:00:00"/>
    <d v="2026-07-04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  <n v="2026"/>
    <x v="6"/>
    <n v="7"/>
    <s v="Q3"/>
    <n v="1"/>
    <n v="0.26"/>
  </r>
  <r>
    <n v="8035"/>
    <s v="US-2026-111024"/>
    <d v="2026-07-03T00:00:00"/>
    <d v="2026-07-06T00:00:00"/>
    <s v="Second Class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20000000001"/>
    <n v="2026"/>
    <x v="6"/>
    <n v="7"/>
    <s v="Q3"/>
    <n v="3"/>
    <n v="-0.48333333333333339"/>
  </r>
  <r>
    <n v="8036"/>
    <s v="US-2026-124828"/>
    <d v="2026-07-03T00:00:00"/>
    <d v="2026-07-04T00:00:00"/>
    <s v="First Class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2"/>
    <n v="2026"/>
    <x v="6"/>
    <n v="7"/>
    <s v="Q3"/>
    <n v="1"/>
    <n v="0.16250000000000001"/>
  </r>
  <r>
    <n v="8037"/>
    <s v="US-2026-111024"/>
    <d v="2026-07-03T00:00:00"/>
    <d v="2026-07-06T00:00:00"/>
    <s v="Second Class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  <n v="2026"/>
    <x v="6"/>
    <n v="7"/>
    <s v="Q3"/>
    <n v="3"/>
    <n v="0.33749999999999997"/>
  </r>
  <r>
    <n v="8038"/>
    <s v="US-2026-121503"/>
    <d v="2026-07-03T00:00:00"/>
    <d v="2026-07-06T00:00:00"/>
    <s v="Second Class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94"/>
    <n v="2026"/>
    <x v="6"/>
    <n v="7"/>
    <s v="Q3"/>
    <n v="3"/>
    <n v="0.33749999999999997"/>
  </r>
  <r>
    <n v="8039"/>
    <s v="US-2026-129777"/>
    <d v="2026-07-03T00:00:00"/>
    <d v="2026-07-09T00:00:00"/>
    <s v="Standard Class"/>
    <s v="FM-14290"/>
    <s v="Frank Merwin"/>
    <x v="1"/>
    <s v="United States"/>
    <s v="Quincy"/>
    <s v="Massachusetts"/>
    <n v="2169"/>
    <x v="1"/>
    <s v="OFF-PA-10001970"/>
    <x v="0"/>
    <s v="Paper"/>
    <s v="Xerox 1881"/>
    <n v="24.56"/>
    <n v="2"/>
    <n v="0"/>
    <n v="11.543200000000001"/>
    <n v="2026"/>
    <x v="6"/>
    <n v="7"/>
    <s v="Q3"/>
    <n v="6"/>
    <n v="0.47000000000000003"/>
  </r>
  <r>
    <n v="8040"/>
    <s v="US-2026-111024"/>
    <d v="2026-07-03T00:00:00"/>
    <d v="2026-07-06T00:00:00"/>
    <s v="Second Class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  <n v="2026"/>
    <x v="6"/>
    <n v="7"/>
    <s v="Q3"/>
    <n v="3"/>
    <n v="0.36249999999999999"/>
  </r>
  <r>
    <n v="8041"/>
    <s v="US-2026-139437"/>
    <d v="2026-07-03T00:00:00"/>
    <d v="2026-07-08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698"/>
    <n v="2026"/>
    <x v="6"/>
    <n v="7"/>
    <s v="Q3"/>
    <n v="5"/>
    <n v="9.9999999999999655E-3"/>
  </r>
  <r>
    <n v="8042"/>
    <s v="US-2026-168109"/>
    <d v="2026-07-03T00:00:00"/>
    <d v="2026-07-03T00:00:00"/>
    <s v="Same Day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199999999995"/>
    <n v="2026"/>
    <x v="6"/>
    <n v="7"/>
    <s v="Q3"/>
    <n v="0"/>
    <n v="0.44"/>
  </r>
  <r>
    <n v="8043"/>
    <s v="US-2026-166233"/>
    <d v="2026-07-03T00:00:00"/>
    <d v="2026-07-09T00:00:00"/>
    <s v="Standard Class"/>
    <s v="MO-17950"/>
    <s v="Michael Oakman"/>
    <x v="0"/>
    <s v="United States"/>
    <s v="Jacksonville"/>
    <s v="North Carolina"/>
    <n v="28540"/>
    <x v="2"/>
    <s v="TEC-AC-10002167"/>
    <x v="2"/>
    <s v="Accessories"/>
    <s v="ImationÂ 8gb Micro Traveldrive Usb 2.0Â Flash Drive"/>
    <n v="24"/>
    <n v="2"/>
    <n v="0.2"/>
    <n v="-2.7"/>
    <n v="2026"/>
    <x v="6"/>
    <n v="7"/>
    <s v="Q3"/>
    <n v="6"/>
    <n v="-0.1125"/>
  </r>
  <r>
    <n v="8044"/>
    <s v="US-2026-129777"/>
    <d v="2026-07-03T00:00:00"/>
    <d v="2026-07-09T00:00:00"/>
    <s v="Standard Class"/>
    <s v="FM-14290"/>
    <s v="Frank Merwin"/>
    <x v="1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  <n v="2026"/>
    <x v="6"/>
    <n v="7"/>
    <s v="Q3"/>
    <n v="6"/>
    <n v="0.36"/>
  </r>
  <r>
    <n v="8045"/>
    <s v="US-2026-168109"/>
    <d v="2026-07-03T00:00:00"/>
    <d v="2026-07-03T00:00:00"/>
    <s v="Same Day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1"/>
    <n v="2026"/>
    <x v="6"/>
    <n v="7"/>
    <s v="Q3"/>
    <n v="0"/>
    <n v="0.44000000000000006"/>
  </r>
  <r>
    <n v="8046"/>
    <s v="US-2026-168109"/>
    <d v="2026-07-03T00:00:00"/>
    <d v="2026-07-03T00:00:00"/>
    <s v="Same Day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1999999999998"/>
    <n v="6"/>
    <n v="0.2"/>
    <n v="209.58"/>
    <n v="2026"/>
    <x v="6"/>
    <n v="7"/>
    <s v="Q3"/>
    <n v="0"/>
    <n v="8.7500000000000008E-2"/>
  </r>
  <r>
    <n v="8047"/>
    <s v="US-2026-121503"/>
    <d v="2026-07-03T00:00:00"/>
    <d v="2026-07-06T00:00:00"/>
    <s v="Second Class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199999999995"/>
    <n v="3"/>
    <n v="0.4"/>
    <n v="49.761000000000003"/>
    <n v="2026"/>
    <x v="6"/>
    <n v="7"/>
    <s v="Q3"/>
    <n v="3"/>
    <n v="8.3333333333333343E-2"/>
  </r>
  <r>
    <n v="8048"/>
    <s v="US-2026-168109"/>
    <d v="2026-07-03T00:00:00"/>
    <d v="2026-07-03T00:00:00"/>
    <s v="Same Day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"/>
    <n v="1"/>
    <n v="0.2"/>
    <n v="2.6972999999999998"/>
    <n v="2026"/>
    <x v="6"/>
    <n v="7"/>
    <s v="Q3"/>
    <n v="0"/>
    <n v="0.33749999999999997"/>
  </r>
  <r>
    <n v="8049"/>
    <s v="US-2026-126179"/>
    <d v="2026-07-03T00:00:00"/>
    <d v="2026-07-07T00:00:00"/>
    <s v="Standard Class"/>
    <s v="CS-12460"/>
    <s v="Chuck Sachs"/>
    <x v="0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  <n v="2026"/>
    <x v="6"/>
    <n v="7"/>
    <s v="Q3"/>
    <n v="4"/>
    <n v="0.27"/>
  </r>
  <r>
    <n v="8050"/>
    <s v="US-2026-111647"/>
    <d v="2026-07-03T00:00:00"/>
    <d v="2026-07-07T00:00:00"/>
    <s v="Standard Class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799999999999"/>
    <n v="4"/>
    <n v="0.2"/>
    <n v="62.988"/>
    <n v="2026"/>
    <x v="6"/>
    <n v="7"/>
    <s v="Q3"/>
    <n v="4"/>
    <n v="0.375"/>
  </r>
  <r>
    <n v="8051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39999999998"/>
    <n v="2026"/>
    <x v="6"/>
    <n v="7"/>
    <s v="Q3"/>
    <n v="5"/>
    <n v="-1.0499999999999998"/>
  </r>
  <r>
    <n v="8052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4"/>
    <n v="9"/>
    <n v="0.8"/>
    <n v="-17.660699999999999"/>
    <n v="2026"/>
    <x v="6"/>
    <n v="7"/>
    <s v="Q3"/>
    <n v="5"/>
    <n v="-1.5499999999999998"/>
  </r>
  <r>
    <n v="8053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98"/>
    <n v="1"/>
    <n v="0.8"/>
    <n v="-10.4214"/>
    <n v="2026"/>
    <x v="6"/>
    <n v="7"/>
    <s v="Q3"/>
    <n v="5"/>
    <n v="-1.6500000000000001"/>
  </r>
  <r>
    <n v="8054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x v="0"/>
    <s v="OFF-PA-10000232"/>
    <x v="0"/>
    <s v="Paper"/>
    <s v="Xerox 1975"/>
    <n v="15.552"/>
    <n v="3"/>
    <n v="0.2"/>
    <n v="5.6375999999999999"/>
    <n v="2026"/>
    <x v="6"/>
    <n v="7"/>
    <s v="Q3"/>
    <n v="5"/>
    <n v="0.36249999999999999"/>
  </r>
  <r>
    <n v="8055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x v="0"/>
    <s v="OFF-PA-10002195"/>
    <x v="0"/>
    <s v="Paper"/>
    <s v="Xerox 1966"/>
    <n v="31.103999999999999"/>
    <n v="6"/>
    <n v="0.2"/>
    <n v="11.2752"/>
    <n v="2026"/>
    <x v="6"/>
    <n v="7"/>
    <s v="Q3"/>
    <n v="5"/>
    <n v="0.36249999999999999"/>
  </r>
  <r>
    <n v="8056"/>
    <s v="US-2026-104388"/>
    <d v="2026-07-05T00:00:00"/>
    <d v="2026-07-07T00:00:00"/>
    <s v="First Class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"/>
    <n v="2026"/>
    <x v="6"/>
    <n v="7"/>
    <s v="Q3"/>
    <n v="2"/>
    <n v="0.28000000000000003"/>
  </r>
  <r>
    <n v="8057"/>
    <s v="US-2026-152492"/>
    <d v="2026-07-06T00:00:00"/>
    <d v="2026-07-06T00:00:00"/>
    <s v="Same Day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3999999999999"/>
    <n v="2026"/>
    <x v="6"/>
    <n v="7"/>
    <s v="Q3"/>
    <n v="0"/>
    <n v="9.9999999999999992E-2"/>
  </r>
  <r>
    <n v="8058"/>
    <s v="US-2026-101784"/>
    <d v="2026-07-06T00:00:00"/>
    <d v="2026-07-11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"/>
    <n v="3"/>
    <n v="0.2"/>
    <n v="-13.7403"/>
    <n v="2026"/>
    <x v="6"/>
    <n v="7"/>
    <s v="Q3"/>
    <n v="5"/>
    <n v="-0.1125"/>
  </r>
  <r>
    <n v="8059"/>
    <s v="US-2026-124303"/>
    <d v="2026-07-06T00:00:00"/>
    <d v="2026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2"/>
    <n v="2"/>
    <n v="0.7"/>
    <n v="-2.2585999999999999"/>
    <n v="2026"/>
    <x v="6"/>
    <n v="7"/>
    <s v="Q3"/>
    <n v="7"/>
    <n v="-0.76666666666666661"/>
  </r>
  <r>
    <n v="8060"/>
    <s v="US-2026-124303"/>
    <d v="2026-07-06T00:00:00"/>
    <d v="2026-07-13T00:00:00"/>
    <s v="Standard Class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2999999999996"/>
    <n v="2026"/>
    <x v="6"/>
    <n v="7"/>
    <s v="Q3"/>
    <n v="7"/>
    <n v="0.36249999999999993"/>
  </r>
  <r>
    <n v="8061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"/>
    <n v="3"/>
    <n v="0.5"/>
    <n v="-45.349200000000003"/>
    <n v="2026"/>
    <x v="6"/>
    <n v="7"/>
    <s v="Q3"/>
    <n v="2"/>
    <n v="-0.52000000000000013"/>
  </r>
  <r>
    <n v="8062"/>
    <s v="US-2026-105053"/>
    <d v="2026-07-07T00:00:00"/>
    <d v="2026-07-09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5999999999997"/>
    <n v="2026"/>
    <x v="6"/>
    <n v="7"/>
    <s v="Q3"/>
    <n v="2"/>
    <n v="0.36249999999999993"/>
  </r>
  <r>
    <n v="8063"/>
    <s v="US-2026-106824"/>
    <d v="2026-07-07T00:00:00"/>
    <d v="2026-07-11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4"/>
    <n v="3"/>
    <n v="0"/>
    <n v="0.1188"/>
    <n v="2026"/>
    <x v="6"/>
    <n v="7"/>
    <s v="Q3"/>
    <n v="4"/>
    <n v="0.02"/>
  </r>
  <r>
    <n v="8064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x v="1"/>
    <s v="OFF-PA-10004100"/>
    <x v="0"/>
    <s v="Paper"/>
    <s v="Xerox 216"/>
    <n v="15.552"/>
    <n v="3"/>
    <n v="0.2"/>
    <n v="5.4432"/>
    <n v="2026"/>
    <x v="6"/>
    <n v="7"/>
    <s v="Q3"/>
    <n v="2"/>
    <n v="0.35000000000000003"/>
  </r>
  <r>
    <n v="8065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1999999999999"/>
    <n v="3"/>
    <n v="0.2"/>
    <n v="1.0044"/>
    <n v="2026"/>
    <x v="6"/>
    <n v="7"/>
    <s v="Q3"/>
    <n v="2"/>
    <n v="7.4999999999999997E-2"/>
  </r>
  <r>
    <n v="8066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"/>
    <n v="3"/>
    <n v="0.2"/>
    <n v="4.8231000000000002"/>
    <n v="2026"/>
    <x v="6"/>
    <n v="7"/>
    <s v="Q3"/>
    <n v="2"/>
    <n v="0.28750000000000003"/>
  </r>
  <r>
    <n v="8067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7000000000006"/>
    <n v="2026"/>
    <x v="6"/>
    <n v="7"/>
    <s v="Q3"/>
    <n v="2"/>
    <n v="0.16250000000000003"/>
  </r>
  <r>
    <n v="8068"/>
    <s v="US-2026-155152"/>
    <d v="2026-07-07T00:00:00"/>
    <d v="2026-07-09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s v="Hypercom P1300 Pinpad"/>
    <n v="252"/>
    <n v="4"/>
    <n v="0"/>
    <n v="93.24"/>
    <n v="2026"/>
    <x v="6"/>
    <n v="7"/>
    <s v="Q3"/>
    <n v="2"/>
    <n v="0.37"/>
  </r>
  <r>
    <n v="8069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800000000006"/>
    <n v="2"/>
    <n v="0.4"/>
    <n v="-113.998"/>
    <n v="2026"/>
    <x v="6"/>
    <n v="7"/>
    <s v="Q3"/>
    <n v="2"/>
    <n v="-0.16666666666666666"/>
  </r>
  <r>
    <n v="8070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  <n v="2026"/>
    <x v="6"/>
    <n v="7"/>
    <s v="Q3"/>
    <n v="4"/>
    <n v="0.23"/>
  </r>
  <r>
    <n v="8071"/>
    <s v="US-2026-133249"/>
    <d v="2026-07-08T00:00:00"/>
    <d v="2026-07-11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7000000000002"/>
    <n v="2026"/>
    <x v="6"/>
    <n v="7"/>
    <s v="Q3"/>
    <n v="3"/>
    <n v="0.43"/>
  </r>
  <r>
    <n v="8072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  <n v="2026"/>
    <x v="6"/>
    <n v="7"/>
    <s v="Q3"/>
    <n v="7"/>
    <n v="0.5"/>
  </r>
  <r>
    <n v="8073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4000000000001"/>
    <n v="2026"/>
    <x v="6"/>
    <n v="7"/>
    <s v="Q3"/>
    <n v="4"/>
    <n v="0.31"/>
  </r>
  <r>
    <n v="8074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899"/>
    <n v="2026"/>
    <x v="6"/>
    <n v="7"/>
    <s v="Q3"/>
    <n v="4"/>
    <n v="6.9999999999999882E-2"/>
  </r>
  <r>
    <n v="8075"/>
    <s v="US-2026-134306"/>
    <d v="2026-07-08T00:00:00"/>
    <d v="2026-07-12T00:00:00"/>
    <s v="Standard Class"/>
    <s v="TD-20995"/>
    <s v="Tamara Dahlen"/>
    <x v="0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  <n v="2026"/>
    <x v="6"/>
    <n v="7"/>
    <s v="Q3"/>
    <n v="4"/>
    <n v="0.31999999999999995"/>
  </r>
  <r>
    <n v="8076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3"/>
    <n v="2026"/>
    <x v="6"/>
    <n v="7"/>
    <s v="Q3"/>
    <n v="4"/>
    <n v="0.3"/>
  </r>
  <r>
    <n v="8077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39999999999998"/>
    <n v="3"/>
    <n v="0"/>
    <n v="6.2016"/>
    <n v="2026"/>
    <x v="6"/>
    <n v="7"/>
    <s v="Q3"/>
    <n v="4"/>
    <n v="0.34"/>
  </r>
  <r>
    <n v="8078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"/>
    <n v="5"/>
    <n v="0"/>
    <n v="45.487000000000002"/>
    <n v="2026"/>
    <x v="6"/>
    <n v="7"/>
    <s v="Q3"/>
    <n v="4"/>
    <n v="0.26"/>
  </r>
  <r>
    <n v="8079"/>
    <s v="US-2026-134306"/>
    <d v="2026-07-08T00:00:00"/>
    <d v="2026-07-12T00:00:00"/>
    <s v="Standard Class"/>
    <s v="TD-20995"/>
    <s v="Tamara Dahlen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"/>
    <n v="3"/>
    <n v="0"/>
    <n v="3.0996000000000001"/>
    <n v="2026"/>
    <x v="6"/>
    <n v="7"/>
    <s v="Q3"/>
    <n v="4"/>
    <n v="0.41000000000000003"/>
  </r>
  <r>
    <n v="8080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6000000000001"/>
    <n v="2026"/>
    <x v="6"/>
    <n v="7"/>
    <s v="Q3"/>
    <n v="4"/>
    <n v="0.33"/>
  </r>
  <r>
    <n v="8081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7999999999999"/>
    <n v="2"/>
    <n v="0.2"/>
    <n v="7.8192000000000004"/>
    <n v="2026"/>
    <x v="6"/>
    <n v="7"/>
    <s v="Q3"/>
    <n v="7"/>
    <n v="0.33750000000000002"/>
  </r>
  <r>
    <n v="8082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"/>
    <n v="2026"/>
    <x v="6"/>
    <n v="7"/>
    <s v="Q3"/>
    <n v="4"/>
    <n v="0.35"/>
  </r>
  <r>
    <n v="8083"/>
    <s v="US-2026-150189"/>
    <d v="2026-07-08T00:00:00"/>
    <d v="2026-07-10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s v="Avery 485"/>
    <n v="75.180000000000007"/>
    <n v="6"/>
    <n v="0"/>
    <n v="35.334600000000002"/>
    <n v="2026"/>
    <x v="6"/>
    <n v="7"/>
    <s v="Q3"/>
    <n v="2"/>
    <n v="0.47"/>
  </r>
  <r>
    <n v="8084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  <n v="2026"/>
    <x v="6"/>
    <n v="7"/>
    <s v="Q3"/>
    <n v="7"/>
    <n v="0.49"/>
  </r>
  <r>
    <n v="8085"/>
    <s v="US-2026-134306"/>
    <d v="2026-07-08T00:00:00"/>
    <d v="2026-07-12T00:00:00"/>
    <s v="Standard Class"/>
    <s v="TD-20995"/>
    <s v="Tamara Dahlen"/>
    <x v="0"/>
    <s v="United States"/>
    <s v="Lowell"/>
    <s v="Massachusetts"/>
    <n v="1852"/>
    <x v="1"/>
    <s v="OFF-PA-10000249"/>
    <x v="0"/>
    <s v="Paper"/>
    <s v="Easy-staple paper"/>
    <n v="24.56"/>
    <n v="2"/>
    <n v="0"/>
    <n v="11.543200000000001"/>
    <n v="2026"/>
    <x v="6"/>
    <n v="7"/>
    <s v="Q3"/>
    <n v="4"/>
    <n v="0.47000000000000003"/>
  </r>
  <r>
    <n v="8086"/>
    <s v="US-2026-111759"/>
    <d v="2026-07-08T00:00:00"/>
    <d v="2026-07-12T00:00:00"/>
    <s v="Standard Class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600000000001"/>
    <n v="2026"/>
    <x v="6"/>
    <n v="7"/>
    <s v="Q3"/>
    <n v="4"/>
    <n v="0.46"/>
  </r>
  <r>
    <n v="8087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  <n v="2026"/>
    <x v="6"/>
    <n v="7"/>
    <s v="Q3"/>
    <n v="4"/>
    <n v="0.41"/>
  </r>
  <r>
    <n v="8088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  <n v="2026"/>
    <x v="6"/>
    <n v="7"/>
    <s v="Q3"/>
    <n v="7"/>
    <n v="0.21"/>
  </r>
  <r>
    <n v="8089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  <n v="2026"/>
    <x v="6"/>
    <n v="7"/>
    <s v="Q3"/>
    <n v="4"/>
    <n v="0.11249396572531981"/>
  </r>
  <r>
    <n v="8090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  <n v="2026"/>
    <x v="6"/>
    <n v="7"/>
    <s v="Q3"/>
    <n v="4"/>
    <n v="-0.70022883295194505"/>
  </r>
  <r>
    <n v="8091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  <n v="2026"/>
    <x v="6"/>
    <n v="7"/>
    <s v="Q3"/>
    <n v="4"/>
    <n v="-0.6664997496244367"/>
  </r>
  <r>
    <n v="8092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  <n v="2026"/>
    <x v="6"/>
    <n v="7"/>
    <s v="Q3"/>
    <n v="4"/>
    <n v="-3.7623171095849506E-2"/>
  </r>
  <r>
    <n v="8093"/>
    <s v="US-2026-145128"/>
    <d v="2026-07-09T00:00:00"/>
    <d v="2026-07-14T00:00:00"/>
    <s v="Standard Class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7"/>
    <n v="2026"/>
    <x v="6"/>
    <n v="7"/>
    <s v="Q3"/>
    <n v="5"/>
    <n v="0.06"/>
  </r>
  <r>
    <n v="8094"/>
    <s v="US-2026-115651"/>
    <d v="2026-07-09T00:00:00"/>
    <d v="2026-07-12T00:00:00"/>
    <s v="First Class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99"/>
    <n v="9"/>
    <n v="0.8"/>
    <n v="-146.16"/>
    <n v="2026"/>
    <x v="6"/>
    <n v="7"/>
    <s v="Q3"/>
    <n v="3"/>
    <n v="-2.5"/>
  </r>
  <r>
    <n v="8095"/>
    <s v="US-2026-115651"/>
    <d v="2026-07-09T00:00:00"/>
    <d v="2026-07-12T00:00:00"/>
    <s v="First Class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4999999999998"/>
    <n v="2026"/>
    <x v="6"/>
    <n v="7"/>
    <s v="Q3"/>
    <n v="3"/>
    <n v="0.33749999999999997"/>
  </r>
  <r>
    <n v="8096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s v="Prismacolor Color Pencil Set"/>
    <n v="119.04"/>
    <n v="6"/>
    <n v="0"/>
    <n v="48.806399999999996"/>
    <n v="2026"/>
    <x v="6"/>
    <n v="7"/>
    <s v="Q3"/>
    <n v="6"/>
    <n v="0.41"/>
  </r>
  <r>
    <n v="8097"/>
    <s v="US-2026-100209"/>
    <d v="2026-07-09T00:00:00"/>
    <d v="2026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"/>
    <n v="2"/>
    <n v="0.7"/>
    <n v="-0.79200000000000004"/>
    <n v="2026"/>
    <x v="6"/>
    <n v="7"/>
    <s v="Q3"/>
    <n v="6"/>
    <n v="-0.73333333333333328"/>
  </r>
  <r>
    <n v="8098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  <n v="2026"/>
    <x v="6"/>
    <n v="7"/>
    <s v="Q3"/>
    <n v="6"/>
    <n v="0.48999999999999994"/>
  </r>
  <r>
    <n v="8099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7999999999998"/>
    <n v="2026"/>
    <x v="6"/>
    <n v="7"/>
    <s v="Q3"/>
    <n v="6"/>
    <n v="0.02"/>
  </r>
  <r>
    <n v="8100"/>
    <s v="US-2026-132122"/>
    <d v="2026-07-09T00:00:00"/>
    <d v="2026-07-14T00:00:00"/>
    <s v="Standard Class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9"/>
    <n v="2026"/>
    <x v="6"/>
    <n v="7"/>
    <s v="Q3"/>
    <n v="5"/>
    <n v="6.25E-2"/>
  </r>
  <r>
    <n v="8101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  <n v="2026"/>
    <x v="6"/>
    <n v="7"/>
    <s v="Q3"/>
    <n v="6"/>
    <n v="0.28999999999999998"/>
  </r>
  <r>
    <n v="8102"/>
    <s v="US-2026-128629"/>
    <d v="2026-07-10T00:00:00"/>
    <d v="2026-07-14T00:00:00"/>
    <s v="Second Class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7999999999998"/>
    <n v="2026"/>
    <x v="6"/>
    <n v="7"/>
    <s v="Q3"/>
    <n v="4"/>
    <n v="0.42"/>
  </r>
  <r>
    <n v="8103"/>
    <s v="US-2026-169012"/>
    <d v="2026-07-10T00:00:00"/>
    <d v="2026-07-14T00:00:00"/>
    <s v="Standard Class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"/>
    <n v="3"/>
    <n v="0"/>
    <n v="10.896599999999999"/>
    <n v="2026"/>
    <x v="6"/>
    <n v="7"/>
    <s v="Q3"/>
    <n v="4"/>
    <n v="0.26"/>
  </r>
  <r>
    <n v="8104"/>
    <s v="US-2026-127460"/>
    <d v="2026-07-10T00:00:00"/>
    <d v="2026-07-14T00:00:00"/>
    <s v="Standard Class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01"/>
    <n v="2026"/>
    <x v="6"/>
    <n v="7"/>
    <s v="Q3"/>
    <n v="4"/>
    <n v="8.7500000000000008E-2"/>
  </r>
  <r>
    <n v="8105"/>
    <s v="US-2026-162015"/>
    <d v="2026-07-11T00:00:00"/>
    <d v="2026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6000000000003"/>
    <n v="2026"/>
    <x v="6"/>
    <n v="7"/>
    <s v="Q3"/>
    <n v="7"/>
    <n v="0.26"/>
  </r>
  <r>
    <n v="8106"/>
    <s v="US-2026-127656"/>
    <d v="2026-07-11T00:00:00"/>
    <d v="2026-07-17T00:00:00"/>
    <s v="Standard Class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  <n v="2026"/>
    <x v="6"/>
    <n v="7"/>
    <s v="Q3"/>
    <n v="6"/>
    <n v="0.39"/>
  </r>
  <r>
    <n v="8107"/>
    <s v="US-2026-136623"/>
    <d v="2026-07-11T00:00:00"/>
    <d v="2026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"/>
    <n v="5"/>
    <n v="0.2"/>
    <n v="9.3125"/>
    <n v="2026"/>
    <x v="6"/>
    <n v="7"/>
    <s v="Q3"/>
    <n v="5"/>
    <n v="0.3125"/>
  </r>
  <r>
    <n v="8108"/>
    <s v="US-2026-164959"/>
    <d v="2026-07-11T00:00:00"/>
    <d v="2026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  <n v="2026"/>
    <x v="6"/>
    <n v="7"/>
    <s v="Q3"/>
    <n v="4"/>
    <n v="0.47000000000000003"/>
  </r>
  <r>
    <n v="8109"/>
    <s v="US-2026-156818"/>
    <d v="2026-07-11T00:00:00"/>
    <d v="2026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"/>
    <n v="6"/>
    <n v="0"/>
    <n v="17.238"/>
    <n v="2026"/>
    <x v="6"/>
    <n v="7"/>
    <s v="Q3"/>
    <n v="2"/>
    <n v="0.13"/>
  </r>
  <r>
    <n v="8110"/>
    <s v="US-2026-162015"/>
    <d v="2026-07-11T00:00:00"/>
    <d v="2026-07-18T00:00:00"/>
    <s v="Standard Class"/>
    <s v="KB-16240"/>
    <s v="Karen Bern"/>
    <x v="2"/>
    <s v="United States"/>
    <s v="Los Angeles"/>
    <s v="California"/>
    <n v="90049"/>
    <x v="3"/>
    <s v="TEC-AC-10003832"/>
    <x v="2"/>
    <s v="Accessories"/>
    <s v="LogitechÂ P710e Mobile Speakerphone"/>
    <n v="1287.45"/>
    <n v="5"/>
    <n v="0"/>
    <n v="244.6155"/>
    <n v="2026"/>
    <x v="6"/>
    <n v="7"/>
    <s v="Q3"/>
    <n v="7"/>
    <n v="0.19"/>
  </r>
  <r>
    <n v="8111"/>
    <s v="US-2026-136623"/>
    <d v="2026-07-11T00:00:00"/>
    <d v="2026-07-16T00:00:00"/>
    <s v="Standard Class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99"/>
    <n v="2026"/>
    <x v="6"/>
    <n v="7"/>
    <s v="Q3"/>
    <n v="5"/>
    <n v="7.4999999999999997E-2"/>
  </r>
  <r>
    <n v="8112"/>
    <s v="US-2026-106047"/>
    <d v="2026-07-12T00:00:00"/>
    <d v="2026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9"/>
    <n v="2026"/>
    <x v="6"/>
    <n v="7"/>
    <s v="Q3"/>
    <n v="6"/>
    <n v="0.3125"/>
  </r>
  <r>
    <n v="8113"/>
    <s v="US-2026-136364"/>
    <d v="2026-07-13T00:00:00"/>
    <d v="2026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7999999999996"/>
    <n v="9"/>
    <n v="0.2"/>
    <n v="19.339200000000002"/>
    <n v="2026"/>
    <x v="6"/>
    <n v="7"/>
    <s v="Q3"/>
    <n v="4"/>
    <n v="0.21250000000000002"/>
  </r>
  <r>
    <n v="8114"/>
    <s v="US-2026-102155"/>
    <d v="2026-07-13T00:00:00"/>
    <d v="2026-07-17T00:00:00"/>
    <s v="Standard Class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  <n v="2026"/>
    <x v="6"/>
    <n v="7"/>
    <s v="Q3"/>
    <n v="4"/>
    <n v="0.45999999999999996"/>
  </r>
  <r>
    <n v="8115"/>
    <s v="US-2026-102155"/>
    <d v="2026-07-13T00:00:00"/>
    <d v="2026-07-17T00:00:00"/>
    <s v="Standard Class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  <n v="2026"/>
    <x v="6"/>
    <n v="7"/>
    <s v="Q3"/>
    <n v="4"/>
    <n v="0.26"/>
  </r>
  <r>
    <n v="8116"/>
    <s v="US-2026-136364"/>
    <d v="2026-07-13T00:00:00"/>
    <d v="2026-07-17T00:00:00"/>
    <s v="Second Class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4000000000001"/>
    <n v="1"/>
    <n v="0.4"/>
    <n v="-7.2588999999999997"/>
    <n v="2026"/>
    <x v="6"/>
    <n v="7"/>
    <s v="Q3"/>
    <n v="4"/>
    <n v="-0.18333333333333332"/>
  </r>
  <r>
    <n v="8117"/>
    <s v="US-2026-161935"/>
    <d v="2026-07-14T00:00:00"/>
    <d v="2026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"/>
    <n v="5"/>
    <n v="0.2"/>
    <n v="148.845"/>
    <n v="2026"/>
    <x v="6"/>
    <n v="7"/>
    <s v="Q3"/>
    <n v="4"/>
    <n v="0.375"/>
  </r>
  <r>
    <n v="8118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7999999999998"/>
    <n v="2026"/>
    <x v="6"/>
    <n v="7"/>
    <s v="Q3"/>
    <n v="4"/>
    <n v="0.42"/>
  </r>
  <r>
    <n v="8119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200000000002"/>
    <n v="2026"/>
    <x v="6"/>
    <n v="7"/>
    <s v="Q3"/>
    <n v="4"/>
    <n v="0.18"/>
  </r>
  <r>
    <n v="8120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8"/>
    <n v="2026"/>
    <x v="6"/>
    <n v="7"/>
    <s v="Q3"/>
    <n v="4"/>
    <n v="0.28999999999999998"/>
  </r>
  <r>
    <n v="8121"/>
    <s v="US-2026-161935"/>
    <d v="2026-07-14T00:00:00"/>
    <d v="2026-07-18T00:00:00"/>
    <s v="Standard Class"/>
    <s v="JL-15835"/>
    <s v="John Lee"/>
    <x v="0"/>
    <s v="United States"/>
    <s v="Columbus"/>
    <s v="Ohio"/>
    <n v="43229"/>
    <x v="1"/>
    <s v="OFF-AR-10004757"/>
    <x v="0"/>
    <s v="Art"/>
    <s v="Crayola Colored Pencils"/>
    <n v="13.12"/>
    <n v="5"/>
    <n v="0.2"/>
    <n v="2.1320000000000001"/>
    <n v="2026"/>
    <x v="6"/>
    <n v="7"/>
    <s v="Q3"/>
    <n v="4"/>
    <n v="0.16250000000000001"/>
  </r>
  <r>
    <n v="8122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80000000000004"/>
    <n v="2"/>
    <n v="0.2"/>
    <n v="1.4456"/>
    <n v="2026"/>
    <x v="6"/>
    <n v="7"/>
    <s v="Q3"/>
    <n v="4"/>
    <n v="0.32499999999999996"/>
  </r>
  <r>
    <n v="8123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  <n v="2026"/>
    <x v="6"/>
    <n v="7"/>
    <s v="Q3"/>
    <n v="4"/>
    <n v="0.47"/>
  </r>
  <r>
    <n v="8124"/>
    <s v="US-2026-161935"/>
    <d v="2026-07-14T00:00:00"/>
    <d v="2026-07-18T00:00:00"/>
    <s v="Standard Class"/>
    <s v="JL-15835"/>
    <s v="John Lee"/>
    <x v="0"/>
    <s v="United States"/>
    <s v="Columbus"/>
    <s v="Ohio"/>
    <n v="43229"/>
    <x v="1"/>
    <s v="OFF-PA-10000605"/>
    <x v="0"/>
    <s v="Paper"/>
    <s v="Xerox 1950"/>
    <n v="9.2479999999999993"/>
    <n v="2"/>
    <n v="0.2"/>
    <n v="3.3523999999999998"/>
    <n v="2026"/>
    <x v="6"/>
    <n v="7"/>
    <s v="Q3"/>
    <n v="4"/>
    <n v="0.36249999999999999"/>
  </r>
  <r>
    <n v="8125"/>
    <s v="US-2026-161935"/>
    <d v="2026-07-14T00:00:00"/>
    <d v="2026-07-18T00:00:00"/>
    <s v="Standard Class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199999999999"/>
    <n v="2026"/>
    <x v="6"/>
    <n v="7"/>
    <s v="Q3"/>
    <n v="4"/>
    <n v="7.4999999999999997E-2"/>
  </r>
  <r>
    <n v="8126"/>
    <s v="US-2026-161935"/>
    <d v="2026-07-14T00:00:00"/>
    <d v="2026-07-18T00:00:00"/>
    <s v="Standard Class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"/>
    <n v="5"/>
    <n v="0.2"/>
    <n v="4.6529999999999996"/>
    <n v="2026"/>
    <x v="6"/>
    <n v="7"/>
    <s v="Q3"/>
    <n v="4"/>
    <n v="7.4999999999999997E-2"/>
  </r>
  <r>
    <n v="8127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1"/>
    <n v="2026"/>
    <x v="6"/>
    <n v="7"/>
    <s v="Q3"/>
    <n v="4"/>
    <n v="0.14000000000000001"/>
  </r>
  <r>
    <n v="8128"/>
    <s v="US-2026-161935"/>
    <d v="2026-07-14T00:00:00"/>
    <d v="2026-07-18T00:00:00"/>
    <s v="Standard Class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  <n v="2026"/>
    <x v="6"/>
    <n v="7"/>
    <s v="Q3"/>
    <n v="4"/>
    <n v="-0.2"/>
  </r>
  <r>
    <n v="8129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599999999998"/>
    <n v="3"/>
    <n v="0.2"/>
    <n v="52.917299999999997"/>
    <n v="2026"/>
    <x v="6"/>
    <n v="7"/>
    <s v="Q3"/>
    <n v="4"/>
    <n v="0.1125"/>
  </r>
  <r>
    <n v="8130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  <n v="2026"/>
    <x v="6"/>
    <n v="7"/>
    <s v="Q3"/>
    <n v="3"/>
    <n v="0.13333333333333336"/>
  </r>
  <r>
    <n v="8131"/>
    <s v="US-2026-128951"/>
    <d v="2026-07-15T00:00:00"/>
    <d v="2026-07-17T00:00:00"/>
    <s v="First Class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2"/>
    <n v="2026"/>
    <x v="6"/>
    <n v="7"/>
    <s v="Q3"/>
    <n v="2"/>
    <n v="0.18"/>
  </r>
  <r>
    <n v="8132"/>
    <s v="US-2026-166142"/>
    <d v="2026-07-15T00:00:00"/>
    <d v="2026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299999999998"/>
    <n v="3"/>
    <n v="0.3"/>
    <n v="-48.783900000000003"/>
    <n v="2026"/>
    <x v="6"/>
    <n v="7"/>
    <s v="Q3"/>
    <n v="4"/>
    <n v="-0.15714285714285717"/>
  </r>
  <r>
    <n v="8133"/>
    <s v="US-2026-128951"/>
    <d v="2026-07-15T00:00:00"/>
    <d v="2026-07-17T00:00:00"/>
    <s v="First Class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2"/>
    <n v="2026"/>
    <x v="6"/>
    <n v="7"/>
    <s v="Q3"/>
    <n v="2"/>
    <n v="0.28000000000000003"/>
  </r>
  <r>
    <n v="8134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4000000000001"/>
    <n v="2026"/>
    <x v="6"/>
    <n v="7"/>
    <s v="Q3"/>
    <n v="3"/>
    <n v="0.29000000000000004"/>
  </r>
  <r>
    <n v="8135"/>
    <s v="US-2026-166142"/>
    <d v="2026-07-15T00:00:00"/>
    <d v="2026-07-19T00:00:00"/>
    <s v="Standard Class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5"/>
    <n v="3"/>
    <n v="0"/>
    <n v="13.009499999999999"/>
    <n v="2026"/>
    <x v="6"/>
    <n v="7"/>
    <s v="Q3"/>
    <n v="4"/>
    <n v="0.48999999999999994"/>
  </r>
  <r>
    <n v="8136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  <n v="2026"/>
    <x v="6"/>
    <n v="7"/>
    <s v="Q3"/>
    <n v="3"/>
    <n v="0.45999999999999996"/>
  </r>
  <r>
    <n v="8137"/>
    <s v="US-2026-128951"/>
    <d v="2026-07-15T00:00:00"/>
    <d v="2026-07-17T00:00:00"/>
    <s v="First Class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7999999999997"/>
    <n v="2026"/>
    <x v="6"/>
    <n v="7"/>
    <s v="Q3"/>
    <n v="2"/>
    <n v="0.47999999999999993"/>
  </r>
  <r>
    <n v="8138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3999999999996"/>
    <n v="2026"/>
    <x v="6"/>
    <n v="7"/>
    <s v="Q3"/>
    <n v="3"/>
    <n v="0.48999999999999994"/>
  </r>
  <r>
    <n v="8139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  <n v="2026"/>
    <x v="6"/>
    <n v="7"/>
    <s v="Q3"/>
    <n v="3"/>
    <n v="0.21"/>
  </r>
  <r>
    <n v="8140"/>
    <s v="US-2026-156909"/>
    <d v="2026-07-16T00:00:00"/>
    <d v="2026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2"/>
    <n v="2"/>
    <n v="0.3"/>
    <n v="-1.0196000000000001"/>
    <n v="2026"/>
    <x v="6"/>
    <n v="7"/>
    <s v="Q3"/>
    <n v="2"/>
    <n v="-1.4285714285714287E-2"/>
  </r>
  <r>
    <n v="8141"/>
    <s v="US-2026-152842"/>
    <d v="2026-07-16T00:00:00"/>
    <d v="2026-07-23T00:00:00"/>
    <s v="Standard Class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"/>
    <n v="3"/>
    <n v="0.2"/>
    <n v="15.147"/>
    <n v="2026"/>
    <x v="6"/>
    <n v="7"/>
    <s v="Q3"/>
    <n v="7"/>
    <n v="6.25E-2"/>
  </r>
  <r>
    <n v="8142"/>
    <s v="US-2026-109778"/>
    <d v="2026-07-16T00:00:00"/>
    <d v="2026-07-21T00:00:00"/>
    <s v="Standard Class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19999999999999"/>
    <n v="2"/>
    <n v="0.2"/>
    <n v="0.91"/>
    <n v="2026"/>
    <x v="6"/>
    <n v="7"/>
    <s v="Q3"/>
    <n v="5"/>
    <n v="0.3125"/>
  </r>
  <r>
    <n v="8143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500000000001"/>
    <n v="2026"/>
    <x v="6"/>
    <n v="7"/>
    <s v="Q3"/>
    <n v="2"/>
    <n v="0.17647058823529413"/>
  </r>
  <r>
    <n v="8144"/>
    <s v="US-2026-139948"/>
    <d v="2026-07-17T00:00:00"/>
    <d v="2026-07-22T00:00:00"/>
    <s v="Standard Class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39999999999999"/>
    <n v="2"/>
    <n v="0.2"/>
    <n v="2.1736"/>
    <n v="2026"/>
    <x v="6"/>
    <n v="7"/>
    <s v="Q3"/>
    <n v="5"/>
    <n v="0.27500000000000002"/>
  </r>
  <r>
    <n v="8145"/>
    <s v="US-2026-105046"/>
    <d v="2026-07-17T00:00:00"/>
    <d v="2026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6"/>
    <n v="2026"/>
    <x v="6"/>
    <n v="7"/>
    <s v="Q3"/>
    <n v="6"/>
    <n v="0.37"/>
  </r>
  <r>
    <n v="8146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  <n v="2026"/>
    <x v="6"/>
    <n v="7"/>
    <s v="Q3"/>
    <n v="2"/>
    <n v="0.5"/>
  </r>
  <r>
    <n v="8147"/>
    <s v="US-2026-105046"/>
    <d v="2026-07-17T00:00:00"/>
    <d v="2026-07-23T00:00:00"/>
    <s v="Standard Class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1999999999998"/>
    <n v="2026"/>
    <x v="6"/>
    <n v="7"/>
    <s v="Q3"/>
    <n v="6"/>
    <n v="0.48"/>
  </r>
  <r>
    <n v="8148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"/>
    <n v="5"/>
    <n v="0"/>
    <n v="15.552"/>
    <n v="2026"/>
    <x v="6"/>
    <n v="7"/>
    <s v="Q3"/>
    <n v="2"/>
    <n v="0.48"/>
  </r>
  <r>
    <n v="8149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  <n v="2026"/>
    <x v="6"/>
    <n v="7"/>
    <s v="Q3"/>
    <n v="2"/>
    <n v="0"/>
  </r>
  <r>
    <n v="8150"/>
    <s v="US-2026-126662"/>
    <d v="2026-07-17T00:00:00"/>
    <d v="2026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399999999998"/>
    <n v="2"/>
    <n v="0.2"/>
    <n v="89.997"/>
    <n v="2026"/>
    <x v="6"/>
    <n v="7"/>
    <s v="Q3"/>
    <n v="4"/>
    <n v="0.1875"/>
  </r>
  <r>
    <n v="8151"/>
    <s v="US-2026-105046"/>
    <d v="2026-07-17T00:00:00"/>
    <d v="2026-07-23T00:00:00"/>
    <s v="Standard Class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  <n v="2026"/>
    <x v="6"/>
    <n v="7"/>
    <s v="Q3"/>
    <n v="6"/>
    <n v="0.25"/>
  </r>
  <r>
    <n v="8152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"/>
    <n v="3"/>
    <n v="0.2"/>
    <n v="-42.896700000000003"/>
    <n v="2026"/>
    <x v="6"/>
    <n v="7"/>
    <s v="Q3"/>
    <n v="5"/>
    <n v="-0.13750000000000001"/>
  </r>
  <r>
    <n v="8153"/>
    <s v="US-2026-165358"/>
    <d v="2026-07-18T00:00:00"/>
    <d v="2026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6"/>
    <n v="2026"/>
    <x v="6"/>
    <n v="7"/>
    <s v="Q3"/>
    <n v="5"/>
    <n v="-7.1428571428571425E-2"/>
  </r>
  <r>
    <n v="8154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1"/>
    <n v="2026"/>
    <x v="6"/>
    <n v="7"/>
    <s v="Q3"/>
    <n v="5"/>
    <n v="6.25E-2"/>
  </r>
  <r>
    <n v="8155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6"/>
    <n v="5"/>
    <n v="0.5"/>
    <n v="-448.89600000000002"/>
    <n v="2026"/>
    <x v="6"/>
    <n v="7"/>
    <s v="Q3"/>
    <n v="5"/>
    <n v="-0.56000000000000005"/>
  </r>
  <r>
    <n v="8156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59999999999997"/>
    <n v="4"/>
    <n v="0.7"/>
    <n v="-6.1247999999999996"/>
    <n v="2026"/>
    <x v="6"/>
    <n v="7"/>
    <s v="Q3"/>
    <n v="5"/>
    <n v="-0.79999999999999993"/>
  </r>
  <r>
    <n v="8157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  <n v="2026"/>
    <x v="6"/>
    <n v="7"/>
    <s v="Q3"/>
    <n v="5"/>
    <n v="0.32500000000000001"/>
  </r>
  <r>
    <n v="8158"/>
    <s v="US-2026-165358"/>
    <d v="2026-07-18T00:00:00"/>
    <d v="2026-07-23T00:00:00"/>
    <s v="Standard Class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39999999999993"/>
    <n v="2"/>
    <n v="0.2"/>
    <n v="1.1479999999999999"/>
    <n v="2026"/>
    <x v="6"/>
    <n v="7"/>
    <s v="Q3"/>
    <n v="5"/>
    <n v="0.125"/>
  </r>
  <r>
    <n v="8159"/>
    <s v="US-2026-165358"/>
    <d v="2026-07-18T00:00:00"/>
    <d v="2026-07-23T00:00:00"/>
    <s v="Standard Class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97"/>
    <n v="2026"/>
    <x v="6"/>
    <n v="7"/>
    <s v="Q3"/>
    <n v="5"/>
    <n v="0.11666666666666665"/>
  </r>
  <r>
    <n v="8160"/>
    <s v="US-2026-108343"/>
    <d v="2026-07-20T00:00:00"/>
    <d v="2026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  <n v="2026"/>
    <x v="6"/>
    <n v="7"/>
    <s v="Q3"/>
    <n v="5"/>
    <n v="0.15555555555555553"/>
  </r>
  <r>
    <n v="8161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9"/>
    <n v="2026"/>
    <x v="6"/>
    <n v="7"/>
    <s v="Q3"/>
    <n v="5"/>
    <n v="0.15"/>
  </r>
  <r>
    <n v="8162"/>
    <s v="US-2026-108343"/>
    <d v="2026-07-20T00:00:00"/>
    <d v="2026-07-25T00:00:00"/>
    <s v="Standard Class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400000000001"/>
    <n v="2026"/>
    <x v="6"/>
    <n v="7"/>
    <s v="Q3"/>
    <n v="5"/>
    <n v="0.17"/>
  </r>
  <r>
    <n v="8163"/>
    <s v="US-2026-118640"/>
    <d v="2026-07-20T00:00:00"/>
    <d v="2026-07-26T00:00:00"/>
    <s v="Standard Class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  <n v="2026"/>
    <x v="6"/>
    <n v="7"/>
    <s v="Q3"/>
    <n v="6"/>
    <n v="-0.65"/>
  </r>
  <r>
    <n v="8164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"/>
    <n v="2026"/>
    <x v="6"/>
    <n v="7"/>
    <s v="Q3"/>
    <n v="5"/>
    <n v="0.27"/>
  </r>
  <r>
    <n v="8165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  <n v="2026"/>
    <x v="6"/>
    <n v="7"/>
    <s v="Q3"/>
    <n v="5"/>
    <n v="0.47000000000000003"/>
  </r>
  <r>
    <n v="8166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  <n v="2026"/>
    <x v="6"/>
    <n v="7"/>
    <s v="Q3"/>
    <n v="5"/>
    <n v="0.5"/>
  </r>
  <r>
    <n v="8167"/>
    <s v="US-2026-150497"/>
    <d v="2026-07-20T00:00:00"/>
    <d v="2026-07-24T00:00:00"/>
    <s v="Standard Class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  <n v="2026"/>
    <x v="6"/>
    <n v="7"/>
    <s v="Q3"/>
    <n v="4"/>
    <n v="0.44999999999999996"/>
  </r>
  <r>
    <n v="8168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4000000000004"/>
    <n v="2026"/>
    <x v="6"/>
    <n v="7"/>
    <s v="Q3"/>
    <n v="5"/>
    <n v="0.47000000000000003"/>
  </r>
  <r>
    <n v="8169"/>
    <s v="US-2026-108343"/>
    <d v="2026-07-20T00:00:00"/>
    <d v="2026-07-25T00:00:00"/>
    <s v="Standard Class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  <n v="2026"/>
    <x v="6"/>
    <n v="7"/>
    <s v="Q3"/>
    <n v="5"/>
    <n v="0.48"/>
  </r>
  <r>
    <n v="8170"/>
    <s v="US-2026-118640"/>
    <d v="2026-07-20T00:00:00"/>
    <d v="2026-07-26T00:00:00"/>
    <s v="Standard Class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40000000000004"/>
    <n v="2026"/>
    <x v="6"/>
    <n v="7"/>
    <s v="Q3"/>
    <n v="6"/>
    <n v="0.125"/>
  </r>
  <r>
    <n v="8171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"/>
    <n v="2026"/>
    <x v="6"/>
    <n v="7"/>
    <s v="Q3"/>
    <n v="5"/>
    <n v="0.33999999999999997"/>
  </r>
  <r>
    <n v="8172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94"/>
    <n v="2026"/>
    <x v="6"/>
    <n v="7"/>
    <s v="Q3"/>
    <n v="6"/>
    <n v="0.22999999999999998"/>
  </r>
  <r>
    <n v="8173"/>
    <s v="US-2026-145429"/>
    <d v="2026-07-21T00:00:00"/>
    <d v="2026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599999999999"/>
    <n v="2"/>
    <n v="0.2"/>
    <n v="22.529599999999999"/>
    <n v="2026"/>
    <x v="6"/>
    <n v="7"/>
    <s v="Q3"/>
    <n v="4"/>
    <n v="9.9999999999999992E-2"/>
  </r>
  <r>
    <n v="8174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19999999999999"/>
    <n v="2026"/>
    <x v="6"/>
    <n v="7"/>
    <s v="Q3"/>
    <n v="6"/>
    <n v="0.43999999999999995"/>
  </r>
  <r>
    <n v="8175"/>
    <s v="US-2026-123834"/>
    <d v="2026-07-21T00:00:00"/>
    <d v="2026-07-25T00:00:00"/>
    <s v="Standard Class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  <n v="2026"/>
    <x v="6"/>
    <n v="7"/>
    <s v="Q3"/>
    <n v="4"/>
    <n v="-0.17142857142857143"/>
  </r>
  <r>
    <n v="8176"/>
    <s v="US-2026-123204"/>
    <d v="2026-07-21T00:00:00"/>
    <d v="2026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  <n v="2026"/>
    <x v="6"/>
    <n v="7"/>
    <s v="Q3"/>
    <n v="6"/>
    <n v="0.26"/>
  </r>
  <r>
    <n v="8177"/>
    <s v="US-2026-158505"/>
    <d v="2026-07-21T00:00:00"/>
    <d v="2026-07-21T00:00:00"/>
    <s v="Same Day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97"/>
    <n v="2026"/>
    <x v="6"/>
    <n v="7"/>
    <s v="Q3"/>
    <n v="0"/>
    <n v="0.28999999999999998"/>
  </r>
  <r>
    <n v="8178"/>
    <s v="US-2026-118724"/>
    <d v="2026-07-21T00:00:00"/>
    <d v="2026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  <n v="2026"/>
    <x v="6"/>
    <n v="7"/>
    <s v="Q3"/>
    <n v="4"/>
    <n v="0.48"/>
  </r>
  <r>
    <n v="8179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6"/>
    <n v="2026"/>
    <x v="6"/>
    <n v="7"/>
    <s v="Q3"/>
    <n v="6"/>
    <n v="0.28999999999999998"/>
  </r>
  <r>
    <n v="8180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2000000000003"/>
    <n v="2026"/>
    <x v="6"/>
    <n v="7"/>
    <s v="Q3"/>
    <n v="6"/>
    <n v="0.29000000000000004"/>
  </r>
  <r>
    <n v="8181"/>
    <s v="US-2026-145093"/>
    <d v="2026-07-21T00:00:00"/>
    <d v="2026-07-26T00:00:00"/>
    <s v="Standard Class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20000000000001"/>
    <n v="2"/>
    <n v="0.8"/>
    <n v="-3.3792"/>
    <n v="2026"/>
    <x v="6"/>
    <n v="7"/>
    <s v="Q3"/>
    <n v="5"/>
    <n v="-1.5999999999999999"/>
  </r>
  <r>
    <n v="8182"/>
    <s v="US-2026-145429"/>
    <d v="2026-07-21T00:00:00"/>
    <d v="2026-07-25T00:00:00"/>
    <s v="Standard Class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1999999999997"/>
    <n v="3"/>
    <n v="0.2"/>
    <n v="17.623200000000001"/>
    <n v="2026"/>
    <x v="6"/>
    <n v="7"/>
    <s v="Q3"/>
    <n v="4"/>
    <n v="0.35000000000000003"/>
  </r>
  <r>
    <n v="8183"/>
    <s v="US-2026-160465"/>
    <d v="2026-07-21T00:00:00"/>
    <d v="2026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"/>
    <n v="3"/>
    <n v="0.7"/>
    <n v="-22.62"/>
    <n v="2026"/>
    <x v="6"/>
    <n v="7"/>
    <s v="Q3"/>
    <n v="5"/>
    <n v="-0.66666666666666674"/>
  </r>
  <r>
    <n v="8184"/>
    <s v="US-2026-103478"/>
    <d v="2026-07-21T00:00:00"/>
    <d v="2026-07-24T00:00:00"/>
    <s v="Second Class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9"/>
    <n v="4"/>
    <n v="0.8"/>
    <n v="-4.5823999999999998"/>
    <n v="2026"/>
    <x v="6"/>
    <n v="7"/>
    <s v="Q3"/>
    <n v="3"/>
    <n v="-1.6"/>
  </r>
  <r>
    <n v="8185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"/>
    <n v="3"/>
    <n v="0"/>
    <n v="7.1711999999999998"/>
    <n v="2026"/>
    <x v="6"/>
    <n v="7"/>
    <s v="Q3"/>
    <n v="6"/>
    <n v="0.48"/>
  </r>
  <r>
    <n v="8186"/>
    <s v="US-2026-103478"/>
    <d v="2026-07-21T00:00:00"/>
    <d v="2026-07-24T00:00:00"/>
    <s v="Second Class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93"/>
    <n v="7"/>
    <n v="0.8"/>
    <n v="-164.83600000000001"/>
    <n v="2026"/>
    <x v="6"/>
    <n v="7"/>
    <s v="Q3"/>
    <n v="3"/>
    <n v="-1.7500000000000002"/>
  </r>
  <r>
    <n v="8187"/>
    <s v="US-2026-127719"/>
    <d v="2026-07-21T00:00:00"/>
    <d v="2026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s v="Xerox 1993"/>
    <n v="6.48"/>
    <n v="1"/>
    <n v="0"/>
    <n v="3.1751999999999998"/>
    <n v="2026"/>
    <x v="6"/>
    <n v="7"/>
    <s v="Q3"/>
    <n v="4"/>
    <n v="0.48999999999999994"/>
  </r>
  <r>
    <n v="8188"/>
    <s v="US-2026-145429"/>
    <d v="2026-07-21T00:00:00"/>
    <d v="2026-07-25T00:00:00"/>
    <s v="Standard Class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  <n v="2026"/>
    <x v="6"/>
    <n v="7"/>
    <s v="Q3"/>
    <n v="4"/>
    <n v="0.47000000000000003"/>
  </r>
  <r>
    <n v="8189"/>
    <s v="US-2026-160465"/>
    <d v="2026-07-21T00:00:00"/>
    <d v="2026-07-26T00:00:00"/>
    <s v="Standard Class"/>
    <s v="SW-20350"/>
    <s v="Sean Wendt"/>
    <x v="1"/>
    <s v="United States"/>
    <s v="Cleveland"/>
    <s v="Ohio"/>
    <n v="44105"/>
    <x v="1"/>
    <s v="OFF-ST-10000136"/>
    <x v="0"/>
    <s v="Storage"/>
    <s v="Letter Size File"/>
    <n v="222.32"/>
    <n v="7"/>
    <n v="0.2"/>
    <n v="25.010999999999999"/>
    <n v="2026"/>
    <x v="6"/>
    <n v="7"/>
    <s v="Q3"/>
    <n v="5"/>
    <n v="0.1125"/>
  </r>
  <r>
    <n v="8190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6"/>
    <n v="2026"/>
    <x v="6"/>
    <n v="7"/>
    <s v="Q3"/>
    <n v="6"/>
    <n v="0.05"/>
  </r>
  <r>
    <n v="8191"/>
    <s v="US-2026-118724"/>
    <d v="2026-07-21T00:00:00"/>
    <d v="2026-07-25T00:00:00"/>
    <s v="Second Class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"/>
    <n v="9"/>
    <n v="0.2"/>
    <n v="121.9644"/>
    <n v="2026"/>
    <x v="6"/>
    <n v="7"/>
    <s v="Q3"/>
    <n v="4"/>
    <n v="7.4999999999999997E-2"/>
  </r>
  <r>
    <n v="8192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89999999999995"/>
    <n v="2026"/>
    <x v="6"/>
    <n v="7"/>
    <s v="Q3"/>
    <n v="6"/>
    <n v="0.25"/>
  </r>
  <r>
    <n v="8193"/>
    <s v="US-2026-158505"/>
    <d v="2026-07-21T00:00:00"/>
    <d v="2026-07-21T00:00:00"/>
    <s v="Same Day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7999999999997"/>
    <n v="9"/>
    <n v="0.2"/>
    <n v="6.2937000000000003"/>
    <n v="2026"/>
    <x v="6"/>
    <n v="7"/>
    <s v="Q3"/>
    <n v="0"/>
    <n v="8.7500000000000008E-2"/>
  </r>
  <r>
    <n v="8194"/>
    <s v="US-2026-160465"/>
    <d v="2026-07-21T00:00:00"/>
    <d v="2026-07-26T00:00:00"/>
    <s v="Standard Class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399999999999"/>
    <n v="6"/>
    <n v="0.4"/>
    <n v="-52.640999999999998"/>
    <n v="2026"/>
    <x v="6"/>
    <n v="7"/>
    <s v="Q3"/>
    <n v="5"/>
    <n v="-0.25"/>
  </r>
  <r>
    <n v="8195"/>
    <s v="US-2026-106551"/>
    <d v="2026-07-22T00:00:00"/>
    <d v="2026-07-27T00:00:00"/>
    <s v="Standard Class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400000000005"/>
    <n v="4"/>
    <n v="0.3"/>
    <n v="-75.191999999999993"/>
    <n v="2026"/>
    <x v="6"/>
    <n v="7"/>
    <s v="Q3"/>
    <n v="5"/>
    <n v="-0.14285714285714282"/>
  </r>
  <r>
    <n v="8196"/>
    <s v="US-2026-109750"/>
    <d v="2026-07-22T00:00:00"/>
    <d v="2026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900000000001"/>
    <n v="2026"/>
    <x v="6"/>
    <n v="7"/>
    <s v="Q3"/>
    <n v="6"/>
    <n v="0.47000000000000003"/>
  </r>
  <r>
    <n v="8197"/>
    <s v="US-2026-110940"/>
    <d v="2026-07-23T00:00:00"/>
    <d v="2026-07-28T00:00:00"/>
    <s v="Standard Class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2"/>
    <n v="2026"/>
    <x v="6"/>
    <n v="7"/>
    <s v="Q3"/>
    <n v="5"/>
    <n v="0.125"/>
  </r>
  <r>
    <n v="8198"/>
    <s v="US-2026-169320"/>
    <d v="2026-07-23T00:00:00"/>
    <d v="2026-07-25T00:00:00"/>
    <s v="Second Class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6000000000003"/>
    <n v="2026"/>
    <x v="6"/>
    <n v="7"/>
    <s v="Q3"/>
    <n v="2"/>
    <n v="0.47000000000000003"/>
  </r>
  <r>
    <n v="8199"/>
    <s v="US-2026-117240"/>
    <d v="2026-07-23T00:00:00"/>
    <d v="2026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6000000000004"/>
    <n v="2026"/>
    <x v="6"/>
    <n v="7"/>
    <s v="Q3"/>
    <n v="5"/>
    <n v="0.32500000000000001"/>
  </r>
  <r>
    <n v="8200"/>
    <s v="US-2026-125367"/>
    <d v="2026-07-23T00:00:00"/>
    <d v="2026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s v="Wilson Jones â€œSnapâ€ Scratch Pad Binder Tool for Ring Binders"/>
    <n v="13.92"/>
    <n v="3"/>
    <n v="0.2"/>
    <n v="4.3499999999999996"/>
    <n v="2026"/>
    <x v="6"/>
    <n v="7"/>
    <s v="Q3"/>
    <n v="7"/>
    <n v="0.3125"/>
  </r>
  <r>
    <n v="8201"/>
    <s v="US-2026-133718"/>
    <d v="2026-07-23T00:00:00"/>
    <d v="2026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1000000000003"/>
    <n v="2026"/>
    <x v="6"/>
    <n v="7"/>
    <s v="Q3"/>
    <n v="3"/>
    <n v="0.36250000000000004"/>
  </r>
  <r>
    <n v="8202"/>
    <s v="US-2026-103506"/>
    <d v="2026-07-23T00:00:00"/>
    <d v="2026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  <n v="2026"/>
    <x v="6"/>
    <n v="7"/>
    <s v="Q3"/>
    <n v="4"/>
    <n v="0.48000000000000004"/>
  </r>
  <r>
    <n v="8203"/>
    <s v="US-2026-133718"/>
    <d v="2026-07-23T00:00:00"/>
    <d v="2026-07-26T00:00:00"/>
    <s v="First Class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"/>
    <n v="9"/>
    <n v="0"/>
    <n v="27.993600000000001"/>
    <n v="2026"/>
    <x v="6"/>
    <n v="7"/>
    <s v="Q3"/>
    <n v="3"/>
    <n v="0.48"/>
  </r>
  <r>
    <n v="8204"/>
    <s v="US-2026-101721"/>
    <d v="2026-07-23T00:00:00"/>
    <d v="2026-07-27T00:00:00"/>
    <s v="Standard Class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4"/>
    <n v="2026"/>
    <x v="6"/>
    <n v="7"/>
    <s v="Q3"/>
    <n v="4"/>
    <n v="0.32500000000000001"/>
  </r>
  <r>
    <n v="8205"/>
    <s v="US-2026-118346"/>
    <d v="2026-07-23T00:00:00"/>
    <d v="2026-07-24T00:00:00"/>
    <s v="First Class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  <n v="2026"/>
    <x v="6"/>
    <n v="7"/>
    <s v="Q3"/>
    <n v="1"/>
    <n v="0.36"/>
  </r>
  <r>
    <n v="8206"/>
    <s v="US-2026-169320"/>
    <d v="2026-07-23T00:00:00"/>
    <d v="2026-07-25T00:00:00"/>
    <s v="Second Class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9"/>
    <n v="2026"/>
    <x v="6"/>
    <n v="7"/>
    <s v="Q3"/>
    <n v="2"/>
    <n v="6.9999999999999993E-2"/>
  </r>
  <r>
    <n v="8207"/>
    <s v="US-2026-135013"/>
    <d v="2026-07-24T00:00:00"/>
    <d v="2026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599999999999"/>
    <n v="2026"/>
    <x v="6"/>
    <n v="7"/>
    <s v="Q3"/>
    <n v="0"/>
    <n v="0.35"/>
  </r>
  <r>
    <n v="8208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"/>
    <n v="4"/>
    <n v="0.2"/>
    <n v="3.0144000000000002"/>
    <n v="2026"/>
    <x v="6"/>
    <n v="7"/>
    <s v="Q3"/>
    <n v="3"/>
    <n v="0.15000000000000002"/>
  </r>
  <r>
    <n v="8209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8"/>
    <n v="2026"/>
    <x v="6"/>
    <n v="7"/>
    <s v="Q3"/>
    <n v="3"/>
    <n v="-0.25"/>
  </r>
  <r>
    <n v="8210"/>
    <s v="US-2026-167549"/>
    <d v="2026-07-25T00:00:00"/>
    <d v="2026-07-27T00:00:00"/>
    <s v="First Class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99"/>
    <n v="2026"/>
    <x v="6"/>
    <n v="7"/>
    <s v="Q3"/>
    <n v="2"/>
    <n v="-1.4285714285714421E-2"/>
  </r>
  <r>
    <n v="8211"/>
    <s v="US-2026-169810"/>
    <d v="2026-07-25T00:00:00"/>
    <d v="2026-07-31T00:00:00"/>
    <s v="Standard Class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  <n v="2026"/>
    <x v="6"/>
    <n v="7"/>
    <s v="Q3"/>
    <n v="6"/>
    <n v="0.47000000000000003"/>
  </r>
  <r>
    <n v="8212"/>
    <s v="US-2026-125640"/>
    <d v="2026-07-25T00:00:00"/>
    <d v="2026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39999999999998"/>
    <n v="1"/>
    <n v="0.2"/>
    <n v="1.0738000000000001"/>
    <n v="2026"/>
    <x v="6"/>
    <n v="7"/>
    <s v="Q3"/>
    <n v="4"/>
    <n v="0.32500000000000007"/>
  </r>
  <r>
    <n v="8213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1"/>
    <n v="4"/>
    <n v="0.2"/>
    <n v="7.2576000000000001"/>
    <n v="2026"/>
    <x v="6"/>
    <n v="7"/>
    <s v="Q3"/>
    <n v="3"/>
    <n v="0.35"/>
  </r>
  <r>
    <n v="8214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"/>
    <n v="5"/>
    <n v="0.2"/>
    <n v="-25.992000000000001"/>
    <n v="2026"/>
    <x v="6"/>
    <n v="7"/>
    <s v="Q3"/>
    <n v="3"/>
    <n v="-9.9999999999999992E-2"/>
  </r>
  <r>
    <n v="8215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899"/>
    <n v="2026"/>
    <x v="6"/>
    <n v="7"/>
    <s v="Q3"/>
    <n v="3"/>
    <n v="0.11249999999999973"/>
  </r>
  <r>
    <n v="8216"/>
    <s v="US-2026-167318"/>
    <d v="2026-07-26T00:00:00"/>
    <d v="2026-08-01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97"/>
    <n v="2026"/>
    <x v="6"/>
    <n v="7"/>
    <s v="Q3"/>
    <n v="6"/>
    <n v="0.125"/>
  </r>
  <r>
    <n v="8217"/>
    <s v="US-2026-167318"/>
    <d v="2026-07-26T00:00:00"/>
    <d v="2026-08-01T00:00:00"/>
    <s v="Standard Class"/>
    <s v="GZ-14545"/>
    <s v="George Zrebassa"/>
    <x v="2"/>
    <s v="United States"/>
    <s v="Los Angeles"/>
    <s v="California"/>
    <n v="90036"/>
    <x v="3"/>
    <s v="TEC-AC-10003870"/>
    <x v="2"/>
    <s v="Accessories"/>
    <s v="LogitechÂ Z-906 Speaker sys - home theater - 5.1-CH"/>
    <n v="1649.95"/>
    <n v="5"/>
    <n v="0"/>
    <n v="659.98"/>
    <n v="2026"/>
    <x v="6"/>
    <n v="7"/>
    <s v="Q3"/>
    <n v="6"/>
    <n v="0.4"/>
  </r>
  <r>
    <n v="8218"/>
    <s v="US-2026-107209"/>
    <d v="2026-07-27T00:00:00"/>
    <d v="2026-08-01T00:00:00"/>
    <s v="Second Class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8000000000001"/>
    <n v="2026"/>
    <x v="6"/>
    <n v="7"/>
    <s v="Q3"/>
    <n v="5"/>
    <n v="6.25E-2"/>
  </r>
  <r>
    <n v="8219"/>
    <s v="US-2026-123239"/>
    <d v="2026-07-27T00:00:00"/>
    <d v="2026-07-31T00:00:00"/>
    <s v="Second Class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1999999999996"/>
    <n v="3"/>
    <n v="0.2"/>
    <n v="-2.27580000000001"/>
    <n v="2026"/>
    <x v="6"/>
    <n v="7"/>
    <s v="Q3"/>
    <n v="4"/>
    <n v="-2.5000000000000112E-2"/>
  </r>
  <r>
    <n v="8220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199999999999"/>
    <n v="2026"/>
    <x v="6"/>
    <n v="7"/>
    <s v="Q3"/>
    <n v="5"/>
    <n v="0.44"/>
  </r>
  <r>
    <n v="8221"/>
    <s v="US-2026-108791"/>
    <d v="2026-07-27T00:00:00"/>
    <d v="2026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2999999999998"/>
    <n v="2026"/>
    <x v="6"/>
    <n v="7"/>
    <s v="Q3"/>
    <n v="4"/>
    <n v="0.26999999999999996"/>
  </r>
  <r>
    <n v="8222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7999999999997"/>
    <n v="2026"/>
    <x v="6"/>
    <n v="7"/>
    <s v="Q3"/>
    <n v="5"/>
    <n v="0.47999999999999993"/>
  </r>
  <r>
    <n v="8223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  <n v="2026"/>
    <x v="6"/>
    <n v="7"/>
    <s v="Q3"/>
    <n v="5"/>
    <n v="0.46"/>
  </r>
  <r>
    <n v="8224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"/>
    <n v="5"/>
    <n v="0"/>
    <n v="32.893000000000001"/>
    <n v="2026"/>
    <x v="6"/>
    <n v="7"/>
    <s v="Q3"/>
    <n v="5"/>
    <n v="0.14000000000000001"/>
  </r>
  <r>
    <n v="8225"/>
    <s v="US-2026-108791"/>
    <d v="2026-07-27T00:00:00"/>
    <d v="2026-07-31T00:00:00"/>
    <s v="Standard Class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7999999999999"/>
    <n v="2026"/>
    <x v="6"/>
    <n v="7"/>
    <s v="Q3"/>
    <n v="4"/>
    <n v="0.25"/>
  </r>
  <r>
    <n v="8226"/>
    <s v="US-2026-130841"/>
    <d v="2026-07-28T00:00:00"/>
    <d v="2026-08-01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"/>
    <n v="4"/>
    <n v="0.2"/>
    <n v="3.6192000000000002"/>
    <n v="2026"/>
    <x v="6"/>
    <n v="7"/>
    <s v="Q3"/>
    <n v="4"/>
    <n v="0.36250000000000004"/>
  </r>
  <r>
    <n v="8227"/>
    <s v="US-2026-130841"/>
    <d v="2026-07-28T00:00:00"/>
    <d v="2026-08-01T00:00:00"/>
    <s v="Standard Class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  <n v="2026"/>
    <x v="6"/>
    <n v="7"/>
    <s v="Q3"/>
    <n v="4"/>
    <n v="0.27999999999999997"/>
  </r>
  <r>
    <n v="8228"/>
    <s v="US-2026-130841"/>
    <d v="2026-07-28T00:00:00"/>
    <d v="2026-08-01T00:00:00"/>
    <s v="Standard Class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5999999999999"/>
    <n v="4"/>
    <n v="0.2"/>
    <n v="100.24"/>
    <n v="2026"/>
    <x v="6"/>
    <n v="7"/>
    <s v="Q3"/>
    <n v="4"/>
    <n v="8.7500000000000008E-2"/>
  </r>
  <r>
    <n v="8229"/>
    <s v="US-2026-115301"/>
    <d v="2026-07-29T00:00:00"/>
    <d v="2026-08-02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199999999999"/>
    <n v="2026"/>
    <x v="6"/>
    <n v="7"/>
    <s v="Q3"/>
    <n v="4"/>
    <n v="0.22"/>
  </r>
  <r>
    <n v="8230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  <n v="2026"/>
    <x v="6"/>
    <n v="7"/>
    <s v="Q3"/>
    <n v="5"/>
    <n v="0.24"/>
  </r>
  <r>
    <n v="8231"/>
    <s v="US-2026-101483"/>
    <d v="2026-07-29T00:00:00"/>
    <d v="2026-08-01T00:00:00"/>
    <s v="Second Class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7999999999999"/>
    <n v="2"/>
    <n v="0.2"/>
    <n v="6.5339999999999998"/>
    <n v="2026"/>
    <x v="6"/>
    <n v="7"/>
    <s v="Q3"/>
    <n v="3"/>
    <n v="0.1875"/>
  </r>
  <r>
    <n v="8232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799999999998"/>
    <n v="2026"/>
    <x v="6"/>
    <n v="7"/>
    <s v="Q3"/>
    <n v="5"/>
    <n v="0.43999999999999995"/>
  </r>
  <r>
    <n v="8233"/>
    <s v="US-2026-146031"/>
    <d v="2026-07-29T00:00:00"/>
    <d v="2026-08-01T00:00:00"/>
    <s v="Second Class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9"/>
    <n v="2026"/>
    <x v="6"/>
    <n v="7"/>
    <s v="Q3"/>
    <n v="3"/>
    <n v="0.37"/>
  </r>
  <r>
    <n v="8234"/>
    <s v="US-2026-101483"/>
    <d v="2026-07-29T00:00:00"/>
    <d v="2026-08-01T00:00:00"/>
    <s v="Second Class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19999999999998"/>
    <n v="2026"/>
    <x v="6"/>
    <n v="7"/>
    <s v="Q3"/>
    <n v="3"/>
    <n v="8.7499999999999994E-2"/>
  </r>
  <r>
    <n v="8235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200000000001"/>
    <n v="2026"/>
    <x v="6"/>
    <n v="7"/>
    <s v="Q3"/>
    <n v="5"/>
    <n v="0.49000000000000005"/>
  </r>
  <r>
    <n v="8236"/>
    <s v="US-2026-130771"/>
    <d v="2026-07-29T00:00:00"/>
    <d v="2026-08-03T00:00:00"/>
    <s v="Standard Class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59999999999999"/>
    <n v="2"/>
    <n v="0.2"/>
    <n v="0.47060000000000002"/>
    <n v="2026"/>
    <x v="6"/>
    <n v="7"/>
    <s v="Q3"/>
    <n v="5"/>
    <n v="0.16250000000000001"/>
  </r>
  <r>
    <n v="8237"/>
    <s v="US-2026-113852"/>
    <d v="2026-07-29T00:00:00"/>
    <d v="2026-08-02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s v="ImationÂ 8GB Mini TravelDrive USB 2.0Â Flash Drive"/>
    <n v="90.57"/>
    <n v="3"/>
    <n v="0"/>
    <n v="11.774100000000001"/>
    <n v="2026"/>
    <x v="6"/>
    <n v="7"/>
    <s v="Q3"/>
    <n v="4"/>
    <n v="0.13"/>
  </r>
  <r>
    <n v="8238"/>
    <s v="US-2026-130771"/>
    <d v="2026-07-29T00:00:00"/>
    <d v="2026-08-03T00:00:00"/>
    <s v="Standard Class"/>
    <s v="LA-16780"/>
    <s v="Laura Armstrong"/>
    <x v="2"/>
    <s v="United States"/>
    <s v="Austin"/>
    <s v="Texas"/>
    <n v="78745"/>
    <x v="0"/>
    <s v="TEC-PH-10002496"/>
    <x v="2"/>
    <s v="Phones"/>
    <s v="Cisco SPA301"/>
    <n v="124.792"/>
    <n v="1"/>
    <n v="0.2"/>
    <n v="15.599"/>
    <n v="2026"/>
    <x v="6"/>
    <n v="7"/>
    <s v="Q3"/>
    <n v="5"/>
    <n v="0.125"/>
  </r>
  <r>
    <n v="8239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30000000001"/>
    <n v="2026"/>
    <x v="6"/>
    <n v="7"/>
    <s v="Q3"/>
    <n v="5"/>
    <n v="0.29000000000000004"/>
  </r>
  <r>
    <n v="8240"/>
    <s v="US-2026-101483"/>
    <d v="2026-07-29T00:00:00"/>
    <d v="2026-08-01T00:00:00"/>
    <s v="Second Class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  <n v="2026"/>
    <x v="6"/>
    <n v="7"/>
    <s v="Q3"/>
    <n v="3"/>
    <n v="6.25E-2"/>
  </r>
  <r>
    <n v="8241"/>
    <s v="US-2026-155740"/>
    <d v="2026-07-30T00:00:00"/>
    <d v="2026-08-02T00:00:00"/>
    <s v="First Class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5999999999996"/>
    <n v="4"/>
    <n v="0.7"/>
    <n v="-53.743200000000002"/>
    <n v="2026"/>
    <x v="6"/>
    <n v="7"/>
    <s v="Q3"/>
    <n v="3"/>
    <n v="-0.70000000000000007"/>
  </r>
  <r>
    <n v="8242"/>
    <s v="US-2026-167913"/>
    <d v="2026-07-30T00:00:00"/>
    <d v="2026-08-03T00:00:00"/>
    <s v="Second Class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6"/>
    <n v="2026"/>
    <x v="6"/>
    <n v="7"/>
    <s v="Q3"/>
    <n v="4"/>
    <n v="0.48"/>
  </r>
  <r>
    <n v="8243"/>
    <s v="US-2026-167913"/>
    <d v="2026-07-30T00:00:00"/>
    <d v="2026-08-03T00:00:00"/>
    <s v="Second Class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  <n v="2026"/>
    <x v="6"/>
    <n v="7"/>
    <s v="Q3"/>
    <n v="4"/>
    <n v="0.26"/>
  </r>
  <r>
    <n v="8244"/>
    <s v="US-2026-141103"/>
    <d v="2026-07-30T00:00:00"/>
    <d v="2026-08-06T00:00:00"/>
    <s v="Standard Class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5"/>
    <n v="5"/>
    <n v="0"/>
    <n v="43.176000000000002"/>
    <n v="2026"/>
    <x v="6"/>
    <n v="7"/>
    <s v="Q3"/>
    <n v="7"/>
    <n v="0.48"/>
  </r>
  <r>
    <n v="8245"/>
    <s v="US-2026-161102"/>
    <d v="2026-07-31T00:00:00"/>
    <d v="2026-08-03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9"/>
    <n v="2026"/>
    <x v="6"/>
    <n v="7"/>
    <s v="Q3"/>
    <n v="3"/>
    <n v="0.31"/>
  </r>
  <r>
    <n v="8246"/>
    <s v="US-2026-165869"/>
    <d v="2026-07-31T00:00:00"/>
    <d v="2026-08-05T00:00:00"/>
    <s v="Standard Class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  <n v="2026"/>
    <x v="6"/>
    <n v="7"/>
    <s v="Q3"/>
    <n v="5"/>
    <n v="0.35000000000000003"/>
  </r>
  <r>
    <n v="8247"/>
    <s v="US-2026-147032"/>
    <d v="2026-07-31T00:00:00"/>
    <d v="2026-08-04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  <n v="2026"/>
    <x v="6"/>
    <n v="7"/>
    <s v="Q3"/>
    <n v="4"/>
    <n v="0.49"/>
  </r>
  <r>
    <n v="8248"/>
    <s v="US-2026-165869"/>
    <d v="2026-07-31T00:00:00"/>
    <d v="2026-08-05T00:00:00"/>
    <s v="Standard Class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  <n v="2026"/>
    <x v="6"/>
    <n v="7"/>
    <s v="Q3"/>
    <n v="5"/>
    <n v="0.48"/>
  </r>
  <r>
    <n v="8249"/>
    <s v="US-2026-147032"/>
    <d v="2026-07-31T00:00:00"/>
    <d v="2026-08-04T00:00:00"/>
    <s v="Standard Class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  <n v="2026"/>
    <x v="6"/>
    <n v="7"/>
    <s v="Q3"/>
    <n v="4"/>
    <n v="0.45999999999999996"/>
  </r>
  <r>
    <n v="8250"/>
    <s v="US-2026-147032"/>
    <d v="2026-07-31T00:00:00"/>
    <d v="2026-08-04T00:00:00"/>
    <s v="Standard Class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2000000000001"/>
    <n v="2026"/>
    <x v="6"/>
    <n v="7"/>
    <s v="Q3"/>
    <n v="4"/>
    <n v="0.48000000000000004"/>
  </r>
  <r>
    <n v="8251"/>
    <s v="US-2026-121909"/>
    <d v="2026-07-31T00:00:00"/>
    <d v="2026-08-05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200000000001"/>
    <n v="2026"/>
    <x v="6"/>
    <n v="7"/>
    <s v="Q3"/>
    <n v="5"/>
    <n v="0.32500000000000001"/>
  </r>
  <r>
    <n v="8252"/>
    <s v="US-2026-161102"/>
    <d v="2026-07-31T00:00:00"/>
    <d v="2026-08-03T00:00:00"/>
    <s v="First Class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  <n v="2026"/>
    <x v="6"/>
    <n v="7"/>
    <s v="Q3"/>
    <n v="3"/>
    <n v="0.27"/>
  </r>
  <r>
    <n v="8253"/>
    <s v="US-2026-125752"/>
    <d v="2026-07-31T00:00:00"/>
    <d v="2026-08-04T00:00:00"/>
    <s v="Standard Class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3999999999999"/>
    <n v="2"/>
    <n v="0.2"/>
    <n v="8.2848000000000006"/>
    <n v="2026"/>
    <x v="6"/>
    <n v="7"/>
    <s v="Q3"/>
    <n v="4"/>
    <n v="0.2"/>
  </r>
  <r>
    <n v="8254"/>
    <s v="US-2026-126144"/>
    <d v="2026-07-31T00:00:00"/>
    <d v="2026-08-05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600000000002"/>
    <n v="4"/>
    <n v="0.4"/>
    <n v="-57.115200000000002"/>
    <n v="2026"/>
    <x v="6"/>
    <n v="7"/>
    <s v="Q3"/>
    <n v="5"/>
    <n v="-0.19999999999999998"/>
  </r>
  <r>
    <n v="8255"/>
    <s v="US-2026-115805"/>
    <d v="2026-07-31T00:00:00"/>
    <d v="2026-07-31T00:00:00"/>
    <s v="Same Day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1"/>
    <n v="2026"/>
    <x v="6"/>
    <n v="7"/>
    <s v="Q3"/>
    <n v="0"/>
    <n v="0.11249999999999999"/>
  </r>
  <r>
    <n v="8256"/>
    <s v="US-2026-124576"/>
    <d v="2026-08-01T00:00:00"/>
    <d v="2026-08-04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1"/>
    <n v="2"/>
    <n v="0.2"/>
    <n v="18.5274"/>
    <n v="2026"/>
    <x v="7"/>
    <n v="8"/>
    <s v="Q3"/>
    <n v="3"/>
    <n v="0.33750000000000002"/>
  </r>
  <r>
    <n v="8257"/>
    <s v="US-2026-162691"/>
    <d v="2026-08-01T00:00:00"/>
    <d v="2026-08-07T00:00:00"/>
    <s v="Standard Class"/>
    <s v="AS-10045"/>
    <s v="Aaron Smayling"/>
    <x v="2"/>
    <s v="United States"/>
    <s v="Austin"/>
    <s v="Texas"/>
    <n v="78745"/>
    <x v="0"/>
    <s v="OFF-PA-10003729"/>
    <x v="0"/>
    <s v="Paper"/>
    <s v="Xerox 1998"/>
    <n v="36.287999999999997"/>
    <n v="7"/>
    <n v="0.2"/>
    <n v="12.700799999999999"/>
    <n v="2026"/>
    <x v="7"/>
    <n v="8"/>
    <s v="Q3"/>
    <n v="6"/>
    <n v="0.35000000000000003"/>
  </r>
  <r>
    <n v="8258"/>
    <s v="US-2026-168942"/>
    <d v="2026-08-01T00:00:00"/>
    <d v="2026-08-05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"/>
    <n v="2026"/>
    <x v="7"/>
    <n v="8"/>
    <s v="Q3"/>
    <n v="4"/>
    <n v="0.27"/>
  </r>
  <r>
    <n v="8259"/>
    <s v="US-2026-162691"/>
    <d v="2026-08-01T00:00:00"/>
    <d v="2026-08-07T00:00:00"/>
    <s v="Standard Class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69999999998"/>
    <n v="2026"/>
    <x v="7"/>
    <n v="8"/>
    <s v="Q3"/>
    <n v="6"/>
    <n v="-0.18333333333333332"/>
  </r>
  <r>
    <n v="8260"/>
    <s v="US-2026-133235"/>
    <d v="2026-08-01T00:00:00"/>
    <d v="2026-08-04T00:00:00"/>
    <s v="First Class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499999999999"/>
    <n v="2026"/>
    <x v="7"/>
    <n v="8"/>
    <s v="Q3"/>
    <n v="3"/>
    <n v="6.25E-2"/>
  </r>
  <r>
    <n v="8261"/>
    <s v="US-2026-135034"/>
    <d v="2026-08-01T00:00:00"/>
    <d v="2026-08-03T00:00:00"/>
    <s v="First Class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3999999999995"/>
    <n v="2"/>
    <n v="0.2"/>
    <n v="5.9989999999999997"/>
    <n v="2026"/>
    <x v="7"/>
    <n v="8"/>
    <s v="Q3"/>
    <n v="2"/>
    <n v="6.25E-2"/>
  </r>
  <r>
    <n v="8262"/>
    <s v="US-2026-165386"/>
    <d v="2026-08-03T00:00:00"/>
    <d v="2026-08-04T00:00:00"/>
    <s v="First Class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200000000001"/>
    <n v="2"/>
    <n v="0.3"/>
    <n v="-36.674399999999999"/>
    <n v="2026"/>
    <x v="7"/>
    <n v="8"/>
    <s v="Q3"/>
    <n v="1"/>
    <n v="-0.19999999999999998"/>
  </r>
  <r>
    <n v="8263"/>
    <s v="US-2026-168396"/>
    <d v="2026-08-03T00:00:00"/>
    <d v="2026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"/>
    <n v="3"/>
    <n v="0"/>
    <n v="11.1564"/>
    <n v="2026"/>
    <x v="7"/>
    <n v="8"/>
    <s v="Q3"/>
    <n v="5"/>
    <n v="0.09"/>
  </r>
  <r>
    <n v="8264"/>
    <s v="US-2026-168396"/>
    <d v="2026-08-03T00:00:00"/>
    <d v="2026-08-08T00:00:00"/>
    <s v="Second Class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  <n v="2026"/>
    <x v="7"/>
    <n v="8"/>
    <s v="Q3"/>
    <n v="5"/>
    <n v="0.48"/>
  </r>
  <r>
    <n v="8265"/>
    <s v="US-2026-163566"/>
    <d v="2026-08-03T00:00:00"/>
    <d v="2026-08-06T00:00:00"/>
    <s v="First Class"/>
    <s v="TB-21055"/>
    <s v="Ted Butterfield"/>
    <x v="0"/>
    <s v="United States"/>
    <s v="Fairfield"/>
    <s v="Ohio"/>
    <n v="45014"/>
    <x v="1"/>
    <s v="OFF-LA-10004484"/>
    <x v="0"/>
    <s v="Labels"/>
    <s v="Avery 476"/>
    <n v="16.52"/>
    <n v="5"/>
    <n v="0.2"/>
    <n v="5.3689999999999998"/>
    <n v="2026"/>
    <x v="7"/>
    <n v="8"/>
    <s v="Q3"/>
    <n v="3"/>
    <n v="0.32500000000000001"/>
  </r>
  <r>
    <n v="8266"/>
    <s v="US-2026-143175"/>
    <d v="2026-08-03T00:00:00"/>
    <d v="2026-08-06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800000000002"/>
    <n v="2026"/>
    <x v="7"/>
    <n v="8"/>
    <s v="Q3"/>
    <n v="3"/>
    <n v="0.24000000000000002"/>
  </r>
  <r>
    <n v="8267"/>
    <s v="US-2026-141747"/>
    <d v="2026-08-03T00:00:00"/>
    <d v="2026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6000000000002"/>
    <n v="2026"/>
    <x v="7"/>
    <n v="8"/>
    <s v="Q3"/>
    <n v="5"/>
    <n v="0.26"/>
  </r>
  <r>
    <n v="8268"/>
    <s v="US-2026-140781"/>
    <d v="2026-08-03T00:00:00"/>
    <d v="2026-08-07T00:00:00"/>
    <s v="Standard Class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96"/>
    <n v="2026"/>
    <x v="7"/>
    <n v="8"/>
    <s v="Q3"/>
    <n v="4"/>
    <n v="0.18749999999999997"/>
  </r>
  <r>
    <n v="8269"/>
    <s v="US-2026-146367"/>
    <d v="2026-08-04T00:00:00"/>
    <d v="2026-08-08T00:00:00"/>
    <s v="Standard Class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80000000000001"/>
    <n v="3"/>
    <n v="0.8"/>
    <n v="-5.6406000000000001"/>
    <n v="2026"/>
    <x v="7"/>
    <n v="8"/>
    <s v="Q3"/>
    <n v="4"/>
    <n v="-1.7"/>
  </r>
  <r>
    <n v="8270"/>
    <s v="US-2026-132738"/>
    <d v="2026-08-04T00:00:00"/>
    <d v="2026-08-07T00:00:00"/>
    <s v="First Class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  <n v="2026"/>
    <x v="7"/>
    <n v="8"/>
    <s v="Q3"/>
    <n v="3"/>
    <n v="0.36249999999999999"/>
  </r>
  <r>
    <n v="8271"/>
    <s v="US-2026-132738"/>
    <d v="2026-08-04T00:00:00"/>
    <d v="2026-08-07T00:00:00"/>
    <s v="First Class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"/>
    <n v="2"/>
    <n v="0.2"/>
    <n v="2.8883999999999999"/>
    <n v="2026"/>
    <x v="7"/>
    <n v="8"/>
    <s v="Q3"/>
    <n v="3"/>
    <n v="0.36249999999999999"/>
  </r>
  <r>
    <n v="8272"/>
    <s v="US-2026-128328"/>
    <d v="2026-08-05T00:00:00"/>
    <d v="2026-08-09T00:00:00"/>
    <s v="Standard Class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400000000003"/>
    <n v="2026"/>
    <x v="7"/>
    <n v="8"/>
    <s v="Q3"/>
    <n v="4"/>
    <n v="0.48000000000000004"/>
  </r>
  <r>
    <n v="8273"/>
    <s v="US-2026-128328"/>
    <d v="2026-08-05T00:00:00"/>
    <d v="2026-08-09T00:00:00"/>
    <s v="Standard Class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19999999999999"/>
    <n v="9"/>
    <n v="0"/>
    <n v="66.599999999999994"/>
    <n v="2026"/>
    <x v="7"/>
    <n v="8"/>
    <s v="Q3"/>
    <n v="4"/>
    <n v="0.5"/>
  </r>
  <r>
    <n v="8274"/>
    <s v="US-2026-117695"/>
    <d v="2026-08-05T00:00:00"/>
    <d v="2026-08-08T00:00:00"/>
    <s v="First Class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â€ x 11â€"/>
    <n v="13.76"/>
    <n v="2"/>
    <n v="0"/>
    <n v="6.3296000000000001"/>
    <n v="2026"/>
    <x v="7"/>
    <n v="8"/>
    <s v="Q3"/>
    <n v="3"/>
    <n v="0.46"/>
  </r>
  <r>
    <n v="8275"/>
    <s v="US-2026-154676"/>
    <d v="2026-08-05T00:00:00"/>
    <d v="2026-08-08T00:00:00"/>
    <s v="First Class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8000000000004"/>
    <n v="2026"/>
    <x v="7"/>
    <n v="8"/>
    <s v="Q3"/>
    <n v="3"/>
    <n v="4.9999999999999996E-2"/>
  </r>
  <r>
    <n v="8276"/>
    <s v="US-2026-128328"/>
    <d v="2026-08-05T00:00:00"/>
    <d v="2026-08-09T00:00:00"/>
    <s v="Standard Class"/>
    <s v="PO-18865"/>
    <s v="Patrick O'Donnell"/>
    <x v="0"/>
    <s v="United States"/>
    <s v="Indianapolis"/>
    <s v="Indiana"/>
    <n v="46203"/>
    <x v="0"/>
    <s v="TEC-AC-10001714"/>
    <x v="2"/>
    <s v="Accessories"/>
    <s v="LogitechÂ MX Performance Wireless Mouse"/>
    <n v="79.78"/>
    <n v="2"/>
    <n v="0"/>
    <n v="29.518599999999999"/>
    <n v="2026"/>
    <x v="7"/>
    <n v="8"/>
    <s v="Q3"/>
    <n v="4"/>
    <n v="0.37"/>
  </r>
  <r>
    <n v="8277"/>
    <s v="US-2026-161200"/>
    <d v="2026-08-06T00:00:00"/>
    <d v="2026-08-10T00:00:00"/>
    <s v="Second Class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"/>
    <n v="2026"/>
    <x v="7"/>
    <n v="8"/>
    <s v="Q3"/>
    <n v="4"/>
    <n v="0.16"/>
  </r>
  <r>
    <n v="8278"/>
    <s v="US-2026-161200"/>
    <d v="2026-08-06T00:00:00"/>
    <d v="2026-08-10T00:00:00"/>
    <s v="Second Class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20000000000003"/>
    <n v="2026"/>
    <x v="7"/>
    <n v="8"/>
    <s v="Q3"/>
    <n v="4"/>
    <n v="0.48000000000000004"/>
  </r>
  <r>
    <n v="8279"/>
    <s v="US-2026-151981"/>
    <d v="2026-08-06T00:00:00"/>
    <d v="2026-08-12T00:00:00"/>
    <s v="Standard Class"/>
    <s v="GM-14455"/>
    <s v="Gary Mitchum"/>
    <x v="1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4000000000004"/>
    <n v="2026"/>
    <x v="7"/>
    <n v="8"/>
    <s v="Q3"/>
    <n v="6"/>
    <n v="0.30000000000000004"/>
  </r>
  <r>
    <n v="8280"/>
    <s v="US-2026-151981"/>
    <d v="2026-08-06T00:00:00"/>
    <d v="2026-08-12T00:00:00"/>
    <s v="Standard Class"/>
    <s v="GM-14455"/>
    <s v="Gary Mitchum"/>
    <x v="1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  <n v="2026"/>
    <x v="7"/>
    <n v="8"/>
    <s v="Q3"/>
    <n v="6"/>
    <n v="0.48"/>
  </r>
  <r>
    <n v="8281"/>
    <s v="US-2026-136609"/>
    <d v="2026-08-06T00:00:00"/>
    <d v="2026-08-11T00:00:00"/>
    <s v="Standard Class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6"/>
    <n v="2026"/>
    <x v="7"/>
    <n v="8"/>
    <s v="Q3"/>
    <n v="5"/>
    <n v="0.35"/>
  </r>
  <r>
    <n v="8282"/>
    <s v="US-2026-168172"/>
    <d v="2026-08-06T00:00:00"/>
    <d v="2026-08-10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6000000000001"/>
    <n v="2026"/>
    <x v="7"/>
    <n v="8"/>
    <s v="Q3"/>
    <n v="4"/>
    <n v="0.3"/>
  </r>
  <r>
    <n v="8283"/>
    <s v="US-2026-151981"/>
    <d v="2026-08-06T00:00:00"/>
    <d v="2026-08-12T00:00:00"/>
    <s v="Standard Class"/>
    <s v="GM-14455"/>
    <s v="Gary Mitchum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2026"/>
    <x v="7"/>
    <n v="8"/>
    <s v="Q3"/>
    <n v="6"/>
    <n v="0.3"/>
  </r>
  <r>
    <n v="8284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"/>
    <n v="1"/>
    <n v="0.2"/>
    <n v="25.898"/>
    <n v="2026"/>
    <x v="7"/>
    <n v="8"/>
    <s v="Q3"/>
    <n v="4"/>
    <n v="0.125"/>
  </r>
  <r>
    <n v="8285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5"/>
    <n v="2026"/>
    <x v="7"/>
    <n v="8"/>
    <s v="Q3"/>
    <n v="4"/>
    <n v="0.3"/>
  </r>
  <r>
    <n v="8286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2"/>
    <n v="2026"/>
    <x v="7"/>
    <n v="8"/>
    <s v="Q3"/>
    <n v="4"/>
    <n v="0.28000000000000003"/>
  </r>
  <r>
    <n v="8287"/>
    <s v="US-2026-117023"/>
    <d v="2026-08-07T00:00:00"/>
    <d v="2026-08-12T00:00:00"/>
    <s v="Standard Class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6000000000003"/>
    <n v="2026"/>
    <x v="7"/>
    <n v="8"/>
    <s v="Q3"/>
    <n v="5"/>
    <n v="0.47000000000000003"/>
  </r>
  <r>
    <n v="8288"/>
    <s v="US-2026-117023"/>
    <d v="2026-08-07T00:00:00"/>
    <d v="2026-08-12T00:00:00"/>
    <s v="Standard Class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"/>
    <n v="10"/>
    <n v="0"/>
    <n v="26.2"/>
    <n v="2026"/>
    <x v="7"/>
    <n v="8"/>
    <s v="Q3"/>
    <n v="5"/>
    <n v="0.25"/>
  </r>
  <r>
    <n v="8289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"/>
    <n v="3"/>
    <n v="0.2"/>
    <n v="11.673"/>
    <n v="2026"/>
    <x v="7"/>
    <n v="8"/>
    <s v="Q3"/>
    <n v="4"/>
    <n v="0.375"/>
  </r>
  <r>
    <n v="8290"/>
    <s v="US-2026-155999"/>
    <d v="2026-08-07T00:00:00"/>
    <d v="2026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  <n v="2026"/>
    <x v="7"/>
    <n v="8"/>
    <s v="Q3"/>
    <n v="6"/>
    <n v="0.33750000000000002"/>
  </r>
  <r>
    <n v="8291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"/>
    <n v="3"/>
    <n v="0.2"/>
    <n v="4.1832000000000003"/>
    <n v="2026"/>
    <x v="7"/>
    <n v="8"/>
    <s v="Q3"/>
    <n v="4"/>
    <n v="0.35000000000000003"/>
  </r>
  <r>
    <n v="8292"/>
    <s v="US-2026-115175"/>
    <d v="2026-08-07T00:00:00"/>
    <d v="2026-08-12T00:00:00"/>
    <s v="Standard Class"/>
    <s v="MC-17575"/>
    <s v="Matt Collins"/>
    <x v="0"/>
    <s v="United States"/>
    <s v="San Jose"/>
    <s v="California"/>
    <n v="95123"/>
    <x v="3"/>
    <s v="OFF-PA-10001878"/>
    <x v="0"/>
    <s v="Paper"/>
    <s v="Xerox 1891"/>
    <n v="244.55"/>
    <n v="5"/>
    <n v="0"/>
    <n v="114.9385"/>
    <n v="2026"/>
    <x v="7"/>
    <n v="8"/>
    <s v="Q3"/>
    <n v="5"/>
    <n v="0.47"/>
  </r>
  <r>
    <n v="8293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200000000001"/>
    <n v="2026"/>
    <x v="7"/>
    <n v="8"/>
    <s v="Q3"/>
    <n v="4"/>
    <n v="0.47000000000000003"/>
  </r>
  <r>
    <n v="8294"/>
    <s v="US-2026-110821"/>
    <d v="2026-08-07T00:00:00"/>
    <d v="2026-08-08T00:00:00"/>
    <s v="First Class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9000000000002"/>
    <n v="2026"/>
    <x v="7"/>
    <n v="8"/>
    <s v="Q3"/>
    <n v="1"/>
    <n v="-0.21250000000000002"/>
  </r>
  <r>
    <n v="8295"/>
    <s v="US-2026-110821"/>
    <d v="2026-08-07T00:00:00"/>
    <d v="2026-08-08T00:00:00"/>
    <s v="First Class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799999999999"/>
    <n v="3"/>
    <n v="0.2"/>
    <n v="-13.437900000000001"/>
    <n v="2026"/>
    <x v="7"/>
    <n v="8"/>
    <s v="Q3"/>
    <n v="1"/>
    <n v="-0.11250000000000002"/>
  </r>
  <r>
    <n v="8296"/>
    <s v="US-2026-158344"/>
    <d v="2026-08-07T00:00:00"/>
    <d v="2026-08-11T00:00:00"/>
    <s v="Standard Class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6"/>
    <n v="2026"/>
    <x v="7"/>
    <n v="8"/>
    <s v="Q3"/>
    <n v="4"/>
    <n v="0.31"/>
  </r>
  <r>
    <n v="8297"/>
    <s v="US-2026-163321"/>
    <d v="2026-08-07T00:00:00"/>
    <d v="2026-08-11T00:00:00"/>
    <s v="Second Class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  <n v="2026"/>
    <x v="7"/>
    <n v="8"/>
    <s v="Q3"/>
    <n v="4"/>
    <n v="0.27500000000000002"/>
  </r>
  <r>
    <n v="8298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"/>
    <n v="2026"/>
    <x v="7"/>
    <n v="8"/>
    <s v="Q3"/>
    <n v="4"/>
    <n v="0.14000000000000001"/>
  </r>
  <r>
    <n v="8299"/>
    <s v="US-2026-155999"/>
    <d v="2026-08-07T00:00:00"/>
    <d v="2026-08-13T00:00:00"/>
    <s v="Standard Class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"/>
    <n v="5"/>
    <n v="0.2"/>
    <n v="17.9955"/>
    <n v="2026"/>
    <x v="7"/>
    <n v="8"/>
    <s v="Q3"/>
    <n v="6"/>
    <n v="0.11249999999999999"/>
  </r>
  <r>
    <n v="8300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Â phone"/>
    <n v="707.88"/>
    <n v="3"/>
    <n v="0.2"/>
    <n v="44.2425"/>
    <n v="2026"/>
    <x v="7"/>
    <n v="8"/>
    <s v="Q3"/>
    <n v="4"/>
    <n v="6.25E-2"/>
  </r>
  <r>
    <n v="8301"/>
    <s v="CA-2026-129322"/>
    <d v="2026-08-08T00:00:00"/>
    <d v="2026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  <n v="2026"/>
    <x v="7"/>
    <n v="8"/>
    <s v="Q3"/>
    <n v="2"/>
    <n v="0.29002808988764045"/>
  </r>
  <r>
    <n v="8302"/>
    <s v="CA-2026-129322"/>
    <d v="2026-08-08T00:00:00"/>
    <d v="2026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  <n v="2026"/>
    <x v="7"/>
    <n v="8"/>
    <s v="Q3"/>
    <n v="2"/>
    <n v="0.30005042864346954"/>
  </r>
  <r>
    <n v="8303"/>
    <s v="CA-2026-129322"/>
    <d v="2026-08-08T00:00:00"/>
    <d v="2026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  <n v="2026"/>
    <x v="7"/>
    <n v="8"/>
    <s v="Q3"/>
    <n v="2"/>
    <n v="0.46999062206939668"/>
  </r>
  <r>
    <n v="8304"/>
    <s v="US-2026-143063"/>
    <d v="2026-08-10T00:00:00"/>
    <d v="2026-08-15T00:00:00"/>
    <s v="Standard Class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  <n v="2026"/>
    <x v="7"/>
    <n v="8"/>
    <s v="Q3"/>
    <n v="5"/>
    <n v="0.21"/>
  </r>
  <r>
    <n v="8305"/>
    <s v="US-2026-143063"/>
    <d v="2026-08-10T00:00:00"/>
    <d v="2026-08-15T00:00:00"/>
    <s v="Standard Class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  <n v="2026"/>
    <x v="7"/>
    <n v="8"/>
    <s v="Q3"/>
    <n v="5"/>
    <n v="0.5"/>
  </r>
  <r>
    <n v="8306"/>
    <s v="US-2026-145443"/>
    <d v="2026-08-10T00:00:00"/>
    <d v="2026-08-15T00:00:00"/>
    <s v="Second Class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4000000000006"/>
    <n v="2026"/>
    <x v="7"/>
    <n v="8"/>
    <s v="Q3"/>
    <n v="5"/>
    <n v="0.47000000000000008"/>
  </r>
  <r>
    <n v="8307"/>
    <s v="US-2026-143063"/>
    <d v="2026-08-10T00:00:00"/>
    <d v="2026-08-15T00:00:00"/>
    <s v="Standard Class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"/>
    <n v="9"/>
    <n v="0"/>
    <n v="378.16739999999999"/>
    <n v="2026"/>
    <x v="7"/>
    <n v="8"/>
    <s v="Q3"/>
    <n v="5"/>
    <n v="0.26"/>
  </r>
  <r>
    <n v="8308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39999999999993"/>
    <n v="7"/>
    <n v="0.2"/>
    <n v="2.87"/>
    <n v="2026"/>
    <x v="7"/>
    <n v="8"/>
    <s v="Q3"/>
    <n v="2"/>
    <n v="0.31250000000000006"/>
  </r>
  <r>
    <n v="8309"/>
    <s v="US-2026-160899"/>
    <d v="2026-08-11T00:00:00"/>
    <d v="2026-08-13T00:00:00"/>
    <s v="Second Class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  <n v="2026"/>
    <x v="7"/>
    <n v="8"/>
    <s v="Q3"/>
    <n v="2"/>
    <n v="0.45999999999999996"/>
  </r>
  <r>
    <n v="8310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4000000000001"/>
    <n v="8"/>
    <n v="0.8"/>
    <n v="-22.512"/>
    <n v="2026"/>
    <x v="7"/>
    <n v="8"/>
    <s v="Q3"/>
    <n v="2"/>
    <n v="-1.75"/>
  </r>
  <r>
    <n v="8311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6"/>
    <n v="2026"/>
    <x v="7"/>
    <n v="8"/>
    <s v="Q3"/>
    <n v="2"/>
    <n v="0.33749999999999997"/>
  </r>
  <r>
    <n v="8312"/>
    <s v="US-2026-100433"/>
    <d v="2026-08-11T00:00:00"/>
    <d v="2026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599999999999"/>
    <n v="2026"/>
    <x v="7"/>
    <n v="8"/>
    <s v="Q3"/>
    <n v="5"/>
    <n v="0.47999999999999993"/>
  </r>
  <r>
    <n v="8313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9"/>
    <n v="2026"/>
    <x v="7"/>
    <n v="8"/>
    <s v="Q3"/>
    <n v="2"/>
    <n v="8.7499999999999994E-2"/>
  </r>
  <r>
    <n v="8314"/>
    <s v="US-2026-118941"/>
    <d v="2026-08-12T00:00:00"/>
    <d v="2026-08-12T00:00:00"/>
    <s v="Same Day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9"/>
    <n v="2026"/>
    <x v="7"/>
    <n v="8"/>
    <s v="Q3"/>
    <n v="0"/>
    <n v="0.21"/>
  </r>
  <r>
    <n v="8315"/>
    <s v="US-2026-158169"/>
    <d v="2026-08-12T00:00:00"/>
    <d v="2026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  <n v="2026"/>
    <x v="7"/>
    <n v="8"/>
    <s v="Q3"/>
    <n v="3"/>
    <n v="0.36"/>
  </r>
  <r>
    <n v="8316"/>
    <s v="US-2026-158169"/>
    <d v="2026-08-12T00:00:00"/>
    <d v="2026-08-15T00:00:00"/>
    <s v="First Class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4000000000005"/>
    <n v="3"/>
    <n v="0"/>
    <n v="152.0232"/>
    <n v="2026"/>
    <x v="7"/>
    <n v="8"/>
    <s v="Q3"/>
    <n v="3"/>
    <n v="0.27999999999999997"/>
  </r>
  <r>
    <n v="8317"/>
    <s v="US-2026-118941"/>
    <d v="2026-08-12T00:00:00"/>
    <d v="2026-08-12T00:00:00"/>
    <s v="Same Day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9"/>
    <n v="5"/>
    <n v="0"/>
    <n v="59.372999999999998"/>
    <n v="2026"/>
    <x v="7"/>
    <n v="8"/>
    <s v="Q3"/>
    <n v="0"/>
    <n v="0.26999999999999996"/>
  </r>
  <r>
    <n v="8318"/>
    <s v="US-2026-118941"/>
    <d v="2026-08-12T00:00:00"/>
    <d v="2026-08-12T00:00:00"/>
    <s v="Same Day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60000000000002"/>
    <n v="2026"/>
    <x v="7"/>
    <n v="8"/>
    <s v="Q3"/>
    <n v="0"/>
    <n v="0.30000000000000004"/>
  </r>
  <r>
    <n v="8319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399999999999"/>
    <n v="6"/>
    <n v="0.2"/>
    <n v="37.764000000000003"/>
    <n v="2026"/>
    <x v="7"/>
    <n v="8"/>
    <s v="Q3"/>
    <n v="7"/>
    <n v="0.37500000000000006"/>
  </r>
  <r>
    <n v="8320"/>
    <s v="US-2026-106537"/>
    <d v="2026-08-12T00:00:00"/>
    <d v="2026-08-17T00:00:00"/>
    <s v="Standard Class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1"/>
    <n v="4"/>
    <n v="0.2"/>
    <n v="7.2576000000000001"/>
    <n v="2026"/>
    <x v="7"/>
    <n v="8"/>
    <s v="Q3"/>
    <n v="5"/>
    <n v="0.35"/>
  </r>
  <r>
    <n v="8321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800000000002"/>
    <n v="2026"/>
    <x v="7"/>
    <n v="8"/>
    <s v="Q3"/>
    <n v="7"/>
    <n v="0.48000000000000004"/>
  </r>
  <r>
    <n v="8322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5"/>
    <n v="2026"/>
    <x v="7"/>
    <n v="8"/>
    <s v="Q3"/>
    <n v="7"/>
    <n v="0.25"/>
  </r>
  <r>
    <n v="8323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"/>
    <n v="5"/>
    <n v="0"/>
    <n v="12.246499999999999"/>
    <n v="2026"/>
    <x v="7"/>
    <n v="8"/>
    <s v="Q3"/>
    <n v="7"/>
    <n v="7.0000000000000007E-2"/>
  </r>
  <r>
    <n v="8324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7"/>
    <n v="2026"/>
    <x v="7"/>
    <n v="8"/>
    <s v="Q3"/>
    <n v="7"/>
    <n v="0.3"/>
  </r>
  <r>
    <n v="8325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200000000001"/>
    <n v="2026"/>
    <x v="7"/>
    <n v="8"/>
    <s v="Q3"/>
    <n v="7"/>
    <n v="0.1125"/>
  </r>
  <r>
    <n v="8326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800000000002"/>
    <n v="2"/>
    <n v="0.2"/>
    <n v="47.660400000000003"/>
    <n v="2026"/>
    <x v="7"/>
    <n v="8"/>
    <s v="Q3"/>
    <n v="5"/>
    <n v="0.1125"/>
  </r>
  <r>
    <n v="8327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4000000000002"/>
    <n v="1"/>
    <n v="0.2"/>
    <n v="0"/>
    <n v="2026"/>
    <x v="7"/>
    <n v="8"/>
    <s v="Q3"/>
    <n v="5"/>
    <n v="0"/>
  </r>
  <r>
    <n v="8328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"/>
    <n v="2026"/>
    <x v="7"/>
    <n v="8"/>
    <s v="Q3"/>
    <n v="5"/>
    <n v="0.11249999999999963"/>
  </r>
  <r>
    <n v="8329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3"/>
    <n v="2026"/>
    <x v="7"/>
    <n v="8"/>
    <s v="Q3"/>
    <n v="0"/>
    <n v="0.26999999999999996"/>
  </r>
  <r>
    <n v="8330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x v="3"/>
    <s v="OFF-AR-10000588"/>
    <x v="0"/>
    <s v="Art"/>
    <s v="Newell 345"/>
    <n v="59.52"/>
    <n v="3"/>
    <n v="0"/>
    <n v="15.475199999999999"/>
    <n v="2026"/>
    <x v="7"/>
    <n v="8"/>
    <s v="Q3"/>
    <n v="0"/>
    <n v="0.25999999999999995"/>
  </r>
  <r>
    <n v="8331"/>
    <s v="US-2026-100580"/>
    <d v="2026-08-13T00:00:00"/>
    <d v="2026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800000000001"/>
    <n v="2026"/>
    <x v="7"/>
    <n v="8"/>
    <s v="Q3"/>
    <n v="7"/>
    <n v="0.32500000000000001"/>
  </r>
  <r>
    <n v="8332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1"/>
    <n v="6"/>
    <n v="0.7"/>
    <n v="-1237.8462"/>
    <n v="2026"/>
    <x v="7"/>
    <n v="8"/>
    <s v="Q3"/>
    <n v="5"/>
    <n v="-0.76666666666666661"/>
  </r>
  <r>
    <n v="8333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97"/>
    <n v="2026"/>
    <x v="7"/>
    <n v="8"/>
    <s v="Q3"/>
    <n v="5"/>
    <n v="0.32500000000000001"/>
  </r>
  <r>
    <n v="8334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OFF-FA-10003495"/>
    <x v="0"/>
    <s v="Fasteners"/>
    <s v="Staples"/>
    <n v="24.32"/>
    <n v="5"/>
    <n v="0.2"/>
    <n v="9.1199999999999992"/>
    <n v="2026"/>
    <x v="7"/>
    <n v="8"/>
    <s v="Q3"/>
    <n v="5"/>
    <n v="0.37499999999999994"/>
  </r>
  <r>
    <n v="8335"/>
    <s v="US-2026-167542"/>
    <d v="2026-08-13T00:00:00"/>
    <d v="2026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1"/>
    <n v="2026"/>
    <x v="7"/>
    <n v="8"/>
    <s v="Q3"/>
    <n v="7"/>
    <n v="0.33749999999999997"/>
  </r>
  <r>
    <n v="8336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  <n v="2026"/>
    <x v="7"/>
    <n v="8"/>
    <s v="Q3"/>
    <n v="0"/>
    <n v="0.26999999999999996"/>
  </r>
  <r>
    <n v="8337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8000000000001"/>
    <n v="2026"/>
    <x v="7"/>
    <n v="8"/>
    <s v="Q3"/>
    <n v="0"/>
    <n v="0.28999999999999998"/>
  </r>
  <r>
    <n v="8338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01"/>
    <n v="2026"/>
    <x v="7"/>
    <n v="8"/>
    <s v="Q3"/>
    <n v="5"/>
    <n v="0.3"/>
  </r>
  <r>
    <n v="8339"/>
    <s v="US-2026-105921"/>
    <d v="2026-08-14T00:00:00"/>
    <d v="2026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9"/>
    <n v="3"/>
    <n v="0.2"/>
    <n v="5.2286999999999999"/>
    <n v="2026"/>
    <x v="7"/>
    <n v="8"/>
    <s v="Q3"/>
    <n v="7"/>
    <n v="1.2500000000000001E-2"/>
  </r>
  <r>
    <n v="8340"/>
    <s v="US-2026-169264"/>
    <d v="2026-08-14T00:00:00"/>
    <d v="2026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8000000000002"/>
    <n v="2026"/>
    <x v="7"/>
    <n v="8"/>
    <s v="Q3"/>
    <n v="2"/>
    <n v="0.26"/>
  </r>
  <r>
    <n v="8341"/>
    <s v="US-2026-169264"/>
    <d v="2026-08-14T00:00:00"/>
    <d v="2026-08-16T00:00:00"/>
    <s v="Second Class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  <n v="2026"/>
    <x v="7"/>
    <n v="8"/>
    <s v="Q3"/>
    <n v="2"/>
    <n v="0.49000000000000005"/>
  </r>
  <r>
    <n v="8342"/>
    <s v="US-2026-138548"/>
    <d v="2026-08-15T00:00:00"/>
    <d v="2026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  <n v="2026"/>
    <x v="7"/>
    <n v="8"/>
    <s v="Q3"/>
    <n v="6"/>
    <n v="0.26"/>
  </r>
  <r>
    <n v="8343"/>
    <s v="US-2026-144883"/>
    <d v="2026-08-15T00:00:00"/>
    <d v="2026-08-19T00:00:00"/>
    <s v="Standard Class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4000000000001"/>
    <n v="2026"/>
    <x v="7"/>
    <n v="8"/>
    <s v="Q3"/>
    <n v="4"/>
    <n v="0.46"/>
  </r>
  <r>
    <n v="8344"/>
    <s v="US-2026-117723"/>
    <d v="2026-08-15T00:00:00"/>
    <d v="2026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599999999998"/>
    <n v="2026"/>
    <x v="7"/>
    <n v="8"/>
    <s v="Q3"/>
    <n v="3"/>
    <n v="-0.18749999999999997"/>
  </r>
  <r>
    <n v="8345"/>
    <s v="US-2026-122987"/>
    <d v="2026-08-16T00:00:00"/>
    <d v="2026-08-16T00:00:00"/>
    <s v="Same Day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1"/>
    <n v="3"/>
    <n v="0.7"/>
    <n v="-11.19"/>
    <n v="2026"/>
    <x v="7"/>
    <n v="8"/>
    <s v="Q3"/>
    <n v="0"/>
    <n v="-0.83333333333333326"/>
  </r>
  <r>
    <n v="8346"/>
    <s v="US-2026-122987"/>
    <d v="2026-08-16T00:00:00"/>
    <d v="2026-08-16T00:00:00"/>
    <s v="Same Day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5999999999996"/>
    <n v="4"/>
    <n v="0.2"/>
    <n v="-0.83920000000000206"/>
    <n v="2026"/>
    <x v="7"/>
    <n v="8"/>
    <s v="Q3"/>
    <n v="0"/>
    <n v="-1.2500000000000032E-2"/>
  </r>
  <r>
    <n v="8347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02"/>
    <n v="2026"/>
    <x v="7"/>
    <n v="8"/>
    <s v="Q3"/>
    <n v="7"/>
    <n v="-2.8571428571428574E-2"/>
  </r>
  <r>
    <n v="8348"/>
    <s v="US-2026-118892"/>
    <d v="2026-08-17T00:00:00"/>
    <d v="2026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199999999995"/>
    <n v="2026"/>
    <x v="7"/>
    <n v="8"/>
    <s v="Q3"/>
    <n v="5"/>
    <n v="-0.14285714285714285"/>
  </r>
  <r>
    <n v="8349"/>
    <s v="US-2026-111423"/>
    <d v="2026-08-17T00:00:00"/>
    <d v="2026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01"/>
    <n v="2026"/>
    <x v="7"/>
    <n v="8"/>
    <s v="Q3"/>
    <n v="2"/>
    <n v="0.21111111111111089"/>
  </r>
  <r>
    <n v="8350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3999999999999"/>
    <n v="2"/>
    <n v="0.6"/>
    <n v="-22.238800000000001"/>
    <n v="2026"/>
    <x v="7"/>
    <n v="8"/>
    <s v="Q3"/>
    <n v="7"/>
    <n v="-1.3250000000000002"/>
  </r>
  <r>
    <n v="8351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40000000001"/>
    <n v="2026"/>
    <x v="7"/>
    <n v="8"/>
    <s v="Q3"/>
    <n v="7"/>
    <n v="0.26"/>
  </r>
  <r>
    <n v="8352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7"/>
    <n v="4"/>
    <n v="0.8"/>
    <n v="-99.103200000000001"/>
    <n v="2026"/>
    <x v="7"/>
    <n v="8"/>
    <s v="Q3"/>
    <n v="7"/>
    <n v="-2.5500000000000003"/>
  </r>
  <r>
    <n v="8353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2"/>
    <n v="2026"/>
    <x v="7"/>
    <n v="8"/>
    <s v="Q3"/>
    <n v="7"/>
    <n v="0.125"/>
  </r>
  <r>
    <n v="8354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2"/>
    <n v="3"/>
    <n v="0.2"/>
    <n v="4.8719999999999999"/>
    <n v="2026"/>
    <x v="7"/>
    <n v="8"/>
    <s v="Q3"/>
    <n v="7"/>
    <n v="0.35"/>
  </r>
  <r>
    <n v="8355"/>
    <s v="US-2026-151211"/>
    <d v="2026-08-17T00:00:00"/>
    <d v="2026-08-23T00:00:00"/>
    <s v="Standard Class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099999999999"/>
    <n v="2026"/>
    <x v="7"/>
    <n v="8"/>
    <s v="Q3"/>
    <n v="6"/>
    <n v="0.47"/>
  </r>
  <r>
    <n v="8356"/>
    <s v="US-2026-111423"/>
    <d v="2026-08-17T00:00:00"/>
    <d v="2026-08-19T00:00:00"/>
    <s v="First Class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9"/>
    <n v="2026"/>
    <x v="7"/>
    <n v="8"/>
    <s v="Q3"/>
    <n v="2"/>
    <n v="0.33750000000000002"/>
  </r>
  <r>
    <n v="8357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600000000005"/>
    <n v="2026"/>
    <x v="7"/>
    <n v="8"/>
    <s v="Q3"/>
    <n v="7"/>
    <n v="0.35000000000000003"/>
  </r>
  <r>
    <n v="8358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  <n v="2026"/>
    <x v="7"/>
    <n v="8"/>
    <s v="Q3"/>
    <n v="7"/>
    <n v="0.5"/>
  </r>
  <r>
    <n v="8359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9"/>
    <n v="2026"/>
    <x v="7"/>
    <n v="8"/>
    <s v="Q3"/>
    <n v="7"/>
    <n v="0.44999999999999996"/>
  </r>
  <r>
    <n v="8360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7000000000005"/>
    <n v="3"/>
    <n v="0"/>
    <n v="140.54820000000001"/>
    <n v="2026"/>
    <x v="7"/>
    <n v="8"/>
    <s v="Q3"/>
    <n v="7"/>
    <n v="0.26"/>
  </r>
  <r>
    <n v="8361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19999999999996"/>
    <n v="2"/>
    <n v="0.2"/>
    <n v="-1.0409999999999999"/>
    <n v="2026"/>
    <x v="7"/>
    <n v="8"/>
    <s v="Q3"/>
    <n v="7"/>
    <n v="-0.1875"/>
  </r>
  <r>
    <n v="8362"/>
    <s v="US-2026-151211"/>
    <d v="2026-08-17T00:00:00"/>
    <d v="2026-08-23T00:00:00"/>
    <s v="Standard Class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60000000000007"/>
    <n v="2026"/>
    <x v="7"/>
    <n v="8"/>
    <s v="Q3"/>
    <n v="6"/>
    <n v="0.1"/>
  </r>
  <r>
    <n v="8363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  <n v="2026"/>
    <x v="7"/>
    <n v="8"/>
    <s v="Q3"/>
    <n v="7"/>
    <n v="0.12499999999999985"/>
  </r>
  <r>
    <n v="8364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9"/>
    <n v="2026"/>
    <x v="7"/>
    <n v="8"/>
    <s v="Q3"/>
    <n v="5"/>
    <n v="0.31"/>
  </r>
  <r>
    <n v="8365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200000000001"/>
    <n v="2026"/>
    <x v="7"/>
    <n v="8"/>
    <s v="Q3"/>
    <n v="5"/>
    <n v="0.31"/>
  </r>
  <r>
    <n v="8366"/>
    <s v="US-2026-119809"/>
    <d v="2026-08-18T00:00:00"/>
    <d v="2026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599999999999"/>
    <n v="2026"/>
    <x v="7"/>
    <n v="8"/>
    <s v="Q3"/>
    <n v="7"/>
    <n v="0.34"/>
  </r>
  <r>
    <n v="8367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2"/>
    <n v="2026"/>
    <x v="7"/>
    <n v="8"/>
    <s v="Q3"/>
    <n v="5"/>
    <n v="0.39"/>
  </r>
  <r>
    <n v="8368"/>
    <s v="US-2026-163069"/>
    <d v="2026-08-18T00:00:00"/>
    <d v="2026-08-21T00:00:00"/>
    <s v="Second Class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90000000000001"/>
    <n v="2026"/>
    <x v="7"/>
    <n v="8"/>
    <s v="Q3"/>
    <n v="3"/>
    <n v="0.125"/>
  </r>
  <r>
    <n v="8369"/>
    <s v="US-2026-112809"/>
    <d v="2026-08-18T00:00:00"/>
    <d v="2026-08-22T00:00:00"/>
    <s v="Standard Class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8"/>
    <n v="5"/>
    <n v="0.8"/>
    <n v="-33.139000000000003"/>
    <n v="2026"/>
    <x v="7"/>
    <n v="8"/>
    <s v="Q3"/>
    <n v="4"/>
    <n v="-1.5500000000000003"/>
  </r>
  <r>
    <n v="8370"/>
    <s v="US-2026-112809"/>
    <d v="2026-08-18T00:00:00"/>
    <d v="2026-08-22T00:00:00"/>
    <s v="Standard Class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98"/>
    <n v="4"/>
    <n v="0.8"/>
    <n v="-11.4648"/>
    <n v="2026"/>
    <x v="7"/>
    <n v="8"/>
    <s v="Q3"/>
    <n v="4"/>
    <n v="-1.7000000000000002"/>
  </r>
  <r>
    <n v="8371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7"/>
    <n v="2026"/>
    <x v="7"/>
    <n v="8"/>
    <s v="Q3"/>
    <n v="5"/>
    <n v="0.3125"/>
  </r>
  <r>
    <n v="8372"/>
    <s v="US-2026-119809"/>
    <d v="2026-08-18T00:00:00"/>
    <d v="2026-08-25T00:00:00"/>
    <s v="Standard Class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79999999998"/>
    <n v="9"/>
    <n v="0.2"/>
    <n v="942.81569999999999"/>
    <n v="2026"/>
    <x v="7"/>
    <n v="8"/>
    <s v="Q3"/>
    <n v="7"/>
    <n v="0.33750000000000002"/>
  </r>
  <r>
    <n v="8373"/>
    <s v="US-2026-122028"/>
    <d v="2026-08-18T00:00:00"/>
    <d v="2026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"/>
    <n v="3"/>
    <n v="0.7"/>
    <n v="-7.9067999999999996"/>
    <n v="2026"/>
    <x v="7"/>
    <n v="8"/>
    <s v="Q3"/>
    <n v="7"/>
    <n v="-0.73333333333333328"/>
  </r>
  <r>
    <n v="8374"/>
    <s v="US-2026-151358"/>
    <d v="2026-08-18T00:00:00"/>
    <d v="2026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03"/>
    <n v="2026"/>
    <x v="7"/>
    <n v="8"/>
    <s v="Q3"/>
    <n v="4"/>
    <n v="0.19"/>
  </r>
  <r>
    <n v="8375"/>
    <s v="US-2026-112809"/>
    <d v="2026-08-18T00:00:00"/>
    <d v="2026-08-22T00:00:00"/>
    <s v="Standard Class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399999999999"/>
    <n v="3"/>
    <n v="0.2"/>
    <n v="12.504"/>
    <n v="2026"/>
    <x v="7"/>
    <n v="8"/>
    <s v="Q3"/>
    <n v="4"/>
    <n v="6.25E-2"/>
  </r>
  <r>
    <n v="8376"/>
    <s v="US-2026-119809"/>
    <d v="2026-08-18T00:00:00"/>
    <d v="2026-08-25T00:00:00"/>
    <s v="Standard Class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"/>
    <n v="7"/>
    <n v="0"/>
    <n v="290.00580000000002"/>
    <n v="2026"/>
    <x v="7"/>
    <n v="8"/>
    <s v="Q3"/>
    <n v="7"/>
    <n v="0.29000000000000004"/>
  </r>
  <r>
    <n v="8377"/>
    <s v="US-2026-121027"/>
    <d v="2026-08-18T00:00:00"/>
    <d v="2026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599999999997"/>
    <n v="2026"/>
    <x v="7"/>
    <n v="8"/>
    <s v="Q3"/>
    <n v="4"/>
    <n v="0.44"/>
  </r>
  <r>
    <n v="8378"/>
    <s v="US-2026-121027"/>
    <d v="2026-08-18T00:00:00"/>
    <d v="2026-08-22T00:00:00"/>
    <s v="Standard Class"/>
    <s v="HW-14935"/>
    <s v="Helen Wasserman"/>
    <x v="2"/>
    <s v="United States"/>
    <s v="Seattle"/>
    <s v="Washington"/>
    <n v="98105"/>
    <x v="3"/>
    <s v="TEC-AC-10002253"/>
    <x v="2"/>
    <s v="Accessories"/>
    <s v="Imation Bio 8GB USBÂ Flash Drive ImationÂ Corp"/>
    <n v="1496.16"/>
    <n v="9"/>
    <n v="0"/>
    <n v="224.42400000000001"/>
    <n v="2026"/>
    <x v="7"/>
    <n v="8"/>
    <s v="Q3"/>
    <n v="4"/>
    <n v="0.15"/>
  </r>
  <r>
    <n v="8379"/>
    <s v="US-2026-162936"/>
    <d v="2026-08-18T00:00:00"/>
    <d v="2026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4"/>
    <n v="2026"/>
    <x v="7"/>
    <n v="8"/>
    <s v="Q3"/>
    <n v="4"/>
    <n v="0.33"/>
  </r>
  <r>
    <n v="8380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9"/>
    <n v="2026"/>
    <x v="7"/>
    <n v="8"/>
    <s v="Q3"/>
    <n v="5"/>
    <n v="0.29000000000000004"/>
  </r>
  <r>
    <n v="8381"/>
    <s v="US-2026-100398"/>
    <d v="2026-08-19T00:00:00"/>
    <d v="2026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  <n v="2026"/>
    <x v="7"/>
    <n v="8"/>
    <s v="Q3"/>
    <n v="4"/>
    <n v="0.36249999999999999"/>
  </r>
  <r>
    <n v="8382"/>
    <s v="US-2026-101728"/>
    <d v="2026-08-19T00:00:00"/>
    <d v="2026-08-23T00:00:00"/>
    <s v="Standard Class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8"/>
    <n v="2"/>
    <n v="0.8"/>
    <n v="-3.9032"/>
    <n v="2026"/>
    <x v="7"/>
    <n v="8"/>
    <s v="Q3"/>
    <n v="4"/>
    <n v="-1.7000000000000002"/>
  </r>
  <r>
    <n v="8383"/>
    <s v="US-2026-132339"/>
    <d v="2026-08-19T00:00:00"/>
    <d v="2026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  <n v="2026"/>
    <x v="7"/>
    <n v="8"/>
    <s v="Q3"/>
    <n v="4"/>
    <n v="0.47"/>
  </r>
  <r>
    <n v="8384"/>
    <s v="US-2026-115777"/>
    <d v="2026-08-19T00:00:00"/>
    <d v="2026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  <n v="2026"/>
    <x v="7"/>
    <n v="8"/>
    <s v="Q3"/>
    <n v="5"/>
    <n v="0.48000000000000004"/>
  </r>
  <r>
    <n v="8385"/>
    <s v="CA-2026-132339"/>
    <d v="2026-08-19T00:00:00"/>
    <d v="2026-08-23T00:00:00"/>
    <s v="Standard Class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  <n v="2026"/>
    <x v="7"/>
    <n v="8"/>
    <s v="Q3"/>
    <n v="4"/>
    <n v="0.48000000000000004"/>
  </r>
  <r>
    <n v="8386"/>
    <s v="CA-2026-115777"/>
    <d v="2026-08-19T00:00:00"/>
    <d v="2026-08-24T00:00:00"/>
    <s v="Standard Class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  <n v="2026"/>
    <x v="7"/>
    <n v="8"/>
    <s v="Q3"/>
    <n v="5"/>
    <n v="0.47"/>
  </r>
  <r>
    <n v="8387"/>
    <s v="US-2026-111241"/>
    <d v="2026-08-20T00:00:00"/>
    <d v="2026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"/>
    <n v="5"/>
    <n v="0.2"/>
    <n v="77.713999999999999"/>
    <n v="2026"/>
    <x v="7"/>
    <n v="8"/>
    <s v="Q3"/>
    <n v="2"/>
    <n v="0.32500000000000001"/>
  </r>
  <r>
    <n v="8388"/>
    <s v="US-2026-105326"/>
    <d v="2026-08-20T00:00:00"/>
    <d v="2026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599999999999"/>
    <n v="2026"/>
    <x v="7"/>
    <n v="8"/>
    <s v="Q3"/>
    <n v="7"/>
    <n v="0.47999999999999993"/>
  </r>
  <r>
    <n v="8389"/>
    <s v="US-2026-137344"/>
    <d v="2026-08-20T00:00:00"/>
    <d v="2026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4"/>
    <n v="2026"/>
    <x v="7"/>
    <n v="8"/>
    <s v="Q3"/>
    <n v="0"/>
    <n v="0.26"/>
  </r>
  <r>
    <n v="8390"/>
    <s v="US-2026-119011"/>
    <d v="2026-08-20T00:00:00"/>
    <d v="2026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799999999998"/>
    <n v="2026"/>
    <x v="7"/>
    <n v="8"/>
    <s v="Q3"/>
    <n v="5"/>
    <n v="0.27999999999999997"/>
  </r>
  <r>
    <n v="8391"/>
    <s v="US-2026-119011"/>
    <d v="2026-08-20T00:00:00"/>
    <d v="2026-08-25T00:00:00"/>
    <s v="Standard Class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60000000000004"/>
    <n v="2026"/>
    <x v="7"/>
    <n v="8"/>
    <s v="Q3"/>
    <n v="5"/>
    <n v="0.30000000000000004"/>
  </r>
  <r>
    <n v="8392"/>
    <s v="US-2026-119011"/>
    <d v="2026-08-20T00:00:00"/>
    <d v="2026-08-25T00:00:00"/>
    <s v="Standard Class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Â Headset"/>
    <n v="107.88"/>
    <n v="3"/>
    <n v="0.2"/>
    <n v="10.788"/>
    <n v="2026"/>
    <x v="7"/>
    <n v="8"/>
    <s v="Q3"/>
    <n v="5"/>
    <n v="0.1"/>
  </r>
  <r>
    <n v="8393"/>
    <s v="US-2026-114356"/>
    <d v="2026-08-20T00:00:00"/>
    <d v="2026-08-26T00:00:00"/>
    <s v="Standard Class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Â Headset"/>
    <n v="35.96"/>
    <n v="1"/>
    <n v="0.2"/>
    <n v="3.5960000000000001"/>
    <n v="2026"/>
    <x v="7"/>
    <n v="8"/>
    <s v="Q3"/>
    <n v="6"/>
    <n v="0.1"/>
  </r>
  <r>
    <n v="8394"/>
    <s v="US-2026-155705"/>
    <d v="2026-08-21T00:00:00"/>
    <d v="2026-08-23T00:00:00"/>
    <s v="Second Class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  <n v="2026"/>
    <x v="7"/>
    <n v="8"/>
    <s v="Q3"/>
    <n v="2"/>
    <n v="0.26"/>
  </r>
  <r>
    <n v="8395"/>
    <s v="US-2026-121489"/>
    <d v="2026-08-21T00:00:00"/>
    <d v="2026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1"/>
    <n v="6"/>
    <n v="0.2"/>
    <n v="38.870399999999997"/>
    <n v="2026"/>
    <x v="7"/>
    <n v="8"/>
    <s v="Q3"/>
    <n v="4"/>
    <n v="9.9999999999999992E-2"/>
  </r>
  <r>
    <n v="8396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9"/>
    <n v="2026"/>
    <x v="7"/>
    <n v="8"/>
    <s v="Q3"/>
    <n v="1"/>
    <n v="0.08"/>
  </r>
  <r>
    <n v="8397"/>
    <s v="US-2026-117646"/>
    <d v="2026-08-21T00:00:00"/>
    <d v="2026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1999999999999"/>
    <n v="3"/>
    <n v="0.2"/>
    <n v="7.11"/>
    <n v="2026"/>
    <x v="7"/>
    <n v="8"/>
    <s v="Q3"/>
    <n v="4"/>
    <n v="0.31250000000000006"/>
  </r>
  <r>
    <n v="8398"/>
    <s v="US-2026-112956"/>
    <d v="2026-08-21T00:00:00"/>
    <d v="2026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93"/>
    <n v="2026"/>
    <x v="7"/>
    <n v="8"/>
    <s v="Q3"/>
    <n v="6"/>
    <n v="0.33999999999999997"/>
  </r>
  <r>
    <n v="8399"/>
    <s v="US-2026-112956"/>
    <d v="2026-08-21T00:00:00"/>
    <d v="2026-08-27T00:00:00"/>
    <s v="Standard Class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  <n v="2026"/>
    <x v="7"/>
    <n v="8"/>
    <s v="Q3"/>
    <n v="6"/>
    <n v="0.34"/>
  </r>
  <r>
    <n v="8400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799999999995"/>
    <n v="3"/>
    <n v="0.2"/>
    <n v="28.4363999999999"/>
    <n v="2026"/>
    <x v="7"/>
    <n v="8"/>
    <s v="Q3"/>
    <n v="1"/>
    <n v="4.9999999999999829E-2"/>
  </r>
  <r>
    <n v="8401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  <n v="2026"/>
    <x v="7"/>
    <n v="8"/>
    <s v="Q3"/>
    <n v="1"/>
    <n v="0.27"/>
  </r>
  <r>
    <n v="8402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8000000000003"/>
    <n v="2026"/>
    <x v="7"/>
    <n v="8"/>
    <s v="Q3"/>
    <n v="1"/>
    <n v="0.28999999999999998"/>
  </r>
  <r>
    <n v="8403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700000000001"/>
    <n v="2026"/>
    <x v="7"/>
    <n v="8"/>
    <s v="Q3"/>
    <n v="1"/>
    <n v="0.36249999999999999"/>
  </r>
  <r>
    <n v="8404"/>
    <s v="US-2026-102183"/>
    <d v="2026-08-21T00:00:00"/>
    <d v="2026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19999999997"/>
    <n v="6"/>
    <n v="0.2"/>
    <n v="1453.1238000000001"/>
    <n v="2026"/>
    <x v="7"/>
    <n v="8"/>
    <s v="Q3"/>
    <n v="7"/>
    <n v="0.33750000000000002"/>
  </r>
  <r>
    <n v="8405"/>
    <s v="US-2026-102183"/>
    <d v="2026-08-21T00:00:00"/>
    <d v="2026-08-28T00:00:00"/>
    <s v="Standard Class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  <n v="2026"/>
    <x v="7"/>
    <n v="8"/>
    <s v="Q3"/>
    <n v="7"/>
    <n v="0.35"/>
  </r>
  <r>
    <n v="8406"/>
    <s v="US-2026-126956"/>
    <d v="2026-08-21T00:00:00"/>
    <d v="2026-08-28T00:00:00"/>
    <s v="Standard Class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  <n v="2026"/>
    <x v="7"/>
    <n v="8"/>
    <s v="Q3"/>
    <n v="7"/>
    <n v="0.49"/>
  </r>
  <r>
    <n v="8407"/>
    <s v="US-2026-126956"/>
    <d v="2026-08-21T00:00:00"/>
    <d v="2026-08-28T00:00:00"/>
    <s v="Standard Class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  <n v="2026"/>
    <x v="7"/>
    <n v="8"/>
    <s v="Q3"/>
    <n v="7"/>
    <n v="0.48000000000000004"/>
  </r>
  <r>
    <n v="8408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  <n v="2026"/>
    <x v="7"/>
    <n v="8"/>
    <s v="Q3"/>
    <n v="1"/>
    <n v="0.48"/>
  </r>
  <r>
    <n v="8409"/>
    <s v="US-2026-112956"/>
    <d v="2026-08-21T00:00:00"/>
    <d v="2026-08-27T00:00:00"/>
    <s v="Standard Class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  <n v="2026"/>
    <x v="7"/>
    <n v="8"/>
    <s v="Q3"/>
    <n v="6"/>
    <n v="0.48"/>
  </r>
  <r>
    <n v="8410"/>
    <s v="US-2026-117646"/>
    <d v="2026-08-21T00:00:00"/>
    <d v="2026-08-25T00:00:00"/>
    <s v="Standard Class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19999999999997"/>
    <n v="1"/>
    <n v="0.2"/>
    <n v="2.085"/>
    <n v="2026"/>
    <x v="7"/>
    <n v="8"/>
    <s v="Q3"/>
    <n v="4"/>
    <n v="0.3125"/>
  </r>
  <r>
    <n v="8411"/>
    <s v="US-2026-144750"/>
    <d v="2026-08-21T00:00:00"/>
    <d v="2026-08-21T00:00:00"/>
    <s v="Same Day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8000000000001"/>
    <n v="2026"/>
    <x v="7"/>
    <n v="8"/>
    <s v="Q3"/>
    <n v="0"/>
    <n v="0.35000000000000003"/>
  </r>
  <r>
    <n v="8412"/>
    <s v="US-2026-121489"/>
    <d v="2026-08-21T00:00:00"/>
    <d v="2026-08-25T00:00:00"/>
    <s v="Second Class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97"/>
    <n v="2026"/>
    <x v="7"/>
    <n v="8"/>
    <s v="Q3"/>
    <n v="4"/>
    <n v="5.9999999999999991E-2"/>
  </r>
  <r>
    <n v="8413"/>
    <s v="US-2026-117646"/>
    <d v="2026-08-21T00:00:00"/>
    <d v="2026-08-25T00:00:00"/>
    <s v="Standard Class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"/>
    <n v="3"/>
    <n v="0.2"/>
    <n v="20.745899999999999"/>
    <n v="2026"/>
    <x v="7"/>
    <n v="8"/>
    <s v="Q3"/>
    <n v="4"/>
    <n v="8.7499999999999994E-2"/>
  </r>
  <r>
    <n v="8414"/>
    <s v="US-2026-126956"/>
    <d v="2026-08-21T00:00:00"/>
    <d v="2026-08-28T00:00:00"/>
    <s v="Standard Class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6"/>
    <n v="2026"/>
    <x v="7"/>
    <n v="8"/>
    <s v="Q3"/>
    <n v="7"/>
    <n v="0.28999999999999998"/>
  </r>
  <r>
    <n v="8415"/>
    <s v="US-2026-121489"/>
    <d v="2026-08-21T00:00:00"/>
    <d v="2026-08-25T00:00:00"/>
    <s v="Second Class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  <n v="2026"/>
    <x v="7"/>
    <n v="8"/>
    <s v="Q3"/>
    <n v="4"/>
    <n v="0.35"/>
  </r>
  <r>
    <n v="8416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2"/>
    <n v="4"/>
    <n v="0.2"/>
    <n v="37.797199999999997"/>
    <n v="2026"/>
    <x v="7"/>
    <n v="8"/>
    <s v="Q3"/>
    <n v="1"/>
    <n v="8.7499999999999994E-2"/>
  </r>
  <r>
    <n v="8417"/>
    <s v="US-2026-131037"/>
    <d v="2026-08-22T00:00:00"/>
    <d v="2026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798"/>
    <n v="2026"/>
    <x v="7"/>
    <n v="8"/>
    <s v="Q3"/>
    <n v="1"/>
    <n v="1.2499999999999904E-2"/>
  </r>
  <r>
    <n v="8418"/>
    <s v="US-2026-132381"/>
    <d v="2026-08-22T00:00:00"/>
    <d v="2026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07"/>
    <n v="2026"/>
    <x v="7"/>
    <n v="8"/>
    <s v="Q3"/>
    <n v="2"/>
    <n v="-0.26666666666666672"/>
  </r>
  <r>
    <n v="8419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39999999999998"/>
    <n v="2"/>
    <n v="0.2"/>
    <n v="0.41760000000000003"/>
    <n v="2026"/>
    <x v="7"/>
    <n v="8"/>
    <s v="Q3"/>
    <n v="3"/>
    <n v="0.15000000000000002"/>
  </r>
  <r>
    <n v="8420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9"/>
    <n v="2026"/>
    <x v="7"/>
    <n v="8"/>
    <s v="Q3"/>
    <n v="3"/>
    <n v="7.4999999999999997E-2"/>
  </r>
  <r>
    <n v="8421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30000000000001"/>
    <n v="2026"/>
    <x v="7"/>
    <n v="8"/>
    <s v="Q3"/>
    <n v="3"/>
    <n v="0.33749999999999997"/>
  </r>
  <r>
    <n v="8422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7999999999998"/>
    <n v="2"/>
    <n v="0.2"/>
    <n v="15.49"/>
    <n v="2026"/>
    <x v="7"/>
    <n v="8"/>
    <s v="Q3"/>
    <n v="3"/>
    <n v="0.3125"/>
  </r>
  <r>
    <n v="8423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59999999997"/>
    <n v="13"/>
    <n v="0.2"/>
    <n v="327.59219999999999"/>
    <n v="2026"/>
    <x v="7"/>
    <n v="8"/>
    <s v="Q3"/>
    <n v="3"/>
    <n v="7.4999999999999997E-2"/>
  </r>
  <r>
    <n v="8424"/>
    <s v="US-2026-139717"/>
    <d v="2026-08-24T00:00:00"/>
    <d v="2026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200000000002"/>
    <n v="2026"/>
    <x v="7"/>
    <n v="8"/>
    <s v="Q3"/>
    <n v="2"/>
    <n v="9.9999999999999992E-2"/>
  </r>
  <r>
    <n v="8425"/>
    <s v="US-2026-123043"/>
    <d v="2026-08-24T00:00:00"/>
    <d v="2026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40000000000002"/>
    <n v="1"/>
    <n v="0.2"/>
    <n v="1.3104"/>
    <n v="2026"/>
    <x v="7"/>
    <n v="8"/>
    <s v="Q3"/>
    <n v="5"/>
    <n v="0.35"/>
  </r>
  <r>
    <n v="8426"/>
    <s v="US-2026-123043"/>
    <d v="2026-08-24T00:00:00"/>
    <d v="2026-08-29T00:00:00"/>
    <s v="Standard Class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  <n v="2026"/>
    <x v="7"/>
    <n v="8"/>
    <s v="Q3"/>
    <n v="5"/>
    <n v="0.3125"/>
  </r>
  <r>
    <n v="8427"/>
    <s v="US-2026-139717"/>
    <d v="2026-08-24T00:00:00"/>
    <d v="2026-08-26T00:00:00"/>
    <s v="Second Class"/>
    <s v="DM-13015"/>
    <s v="Darrin Martin"/>
    <x v="0"/>
    <s v="United States"/>
    <s v="Lancaster"/>
    <s v="Ohio"/>
    <n v="43130"/>
    <x v="1"/>
    <s v="OFF-PA-10002195"/>
    <x v="0"/>
    <s v="Paper"/>
    <s v="Xerox 1966"/>
    <n v="10.368"/>
    <n v="2"/>
    <n v="0.2"/>
    <n v="3.7584"/>
    <n v="2026"/>
    <x v="7"/>
    <n v="8"/>
    <s v="Q3"/>
    <n v="2"/>
    <n v="0.36249999999999999"/>
  </r>
  <r>
    <n v="8428"/>
    <s v="US-2026-159793"/>
    <d v="2026-08-25T00:00:00"/>
    <d v="2026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400000000002"/>
    <n v="2026"/>
    <x v="7"/>
    <n v="8"/>
    <s v="Q3"/>
    <n v="4"/>
    <n v="-0.68"/>
  </r>
  <r>
    <n v="8429"/>
    <s v="US-2026-101210"/>
    <d v="2026-08-25T00:00:00"/>
    <d v="2026-08-28T00:00:00"/>
    <s v="Second Class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79999999999998"/>
    <n v="2"/>
    <n v="0.2"/>
    <n v="1.7023999999999999"/>
    <n v="2026"/>
    <x v="7"/>
    <n v="8"/>
    <s v="Q3"/>
    <n v="3"/>
    <n v="0.17499999999999999"/>
  </r>
  <r>
    <n v="8430"/>
    <s v="US-2026-101210"/>
    <d v="2026-08-25T00:00:00"/>
    <d v="2026-08-28T00:00:00"/>
    <s v="Second Class"/>
    <s v="DW-13540"/>
    <s v="Don Weiss"/>
    <x v="0"/>
    <s v="United States"/>
    <s v="Jackson"/>
    <s v="Tennessee"/>
    <n v="38301"/>
    <x v="2"/>
    <s v="OFF-PA-10000130"/>
    <x v="0"/>
    <s v="Paper"/>
    <s v="Xerox 199"/>
    <n v="3.4239999999999999"/>
    <n v="1"/>
    <n v="0.2"/>
    <n v="1.07"/>
    <n v="2026"/>
    <x v="7"/>
    <n v="8"/>
    <s v="Q3"/>
    <n v="3"/>
    <n v="0.3125"/>
  </r>
  <r>
    <n v="8431"/>
    <s v="US-2026-114636"/>
    <d v="2026-08-25T00:00:00"/>
    <d v="2026-08-29T00:00:00"/>
    <s v="Standard Class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"/>
    <n v="5"/>
    <n v="0.2"/>
    <n v="67.256"/>
    <n v="2026"/>
    <x v="7"/>
    <n v="8"/>
    <s v="Q3"/>
    <n v="4"/>
    <n v="0.35000000000000003"/>
  </r>
  <r>
    <n v="8432"/>
    <s v="US-2026-105697"/>
    <d v="2026-08-25T00:00:00"/>
    <d v="2026-08-27T00:00:00"/>
    <s v="First Class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6000000000002"/>
    <n v="2"/>
    <n v="0.2"/>
    <n v="1.9272"/>
    <n v="2026"/>
    <x v="7"/>
    <n v="8"/>
    <s v="Q3"/>
    <n v="2"/>
    <n v="7.4999999999999997E-2"/>
  </r>
  <r>
    <n v="8433"/>
    <s v="US-2026-157350"/>
    <d v="2026-08-26T00:00:00"/>
    <d v="2026-09-01T00:00:00"/>
    <s v="Standard Class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99"/>
    <n v="2026"/>
    <x v="7"/>
    <n v="8"/>
    <s v="Q3"/>
    <n v="6"/>
    <n v="-0.67500000000000004"/>
  </r>
  <r>
    <n v="8434"/>
    <s v="US-2026-132584"/>
    <d v="2026-08-26T00:00:00"/>
    <d v="2026-08-27T00:00:00"/>
    <s v="First Class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2"/>
    <n v="2026"/>
    <x v="7"/>
    <n v="8"/>
    <s v="Q3"/>
    <n v="1"/>
    <n v="0.26"/>
  </r>
  <r>
    <n v="8435"/>
    <s v="US-2026-128475"/>
    <d v="2026-08-26T00:00:00"/>
    <d v="2026-09-01T00:00:00"/>
    <s v="Standard Class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  <n v="2026"/>
    <x v="7"/>
    <n v="8"/>
    <s v="Q3"/>
    <n v="6"/>
    <n v="0.21"/>
  </r>
  <r>
    <n v="8436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"/>
    <n v="3"/>
    <n v="0.2"/>
    <n v="23.027999999999999"/>
    <n v="2026"/>
    <x v="7"/>
    <n v="8"/>
    <s v="Q3"/>
    <n v="2"/>
    <n v="9.9999999999999992E-2"/>
  </r>
  <r>
    <n v="8437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  <n v="2026"/>
    <x v="7"/>
    <n v="8"/>
    <s v="Q3"/>
    <n v="2"/>
    <n v="0.5"/>
  </r>
  <r>
    <n v="8438"/>
    <s v="US-2026-163097"/>
    <d v="2026-08-27T00:00:00"/>
    <d v="2026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599999999999"/>
    <n v="8"/>
    <n v="0.2"/>
    <n v="33.1584"/>
    <n v="2026"/>
    <x v="7"/>
    <n v="8"/>
    <s v="Q3"/>
    <n v="4"/>
    <n v="0.27500000000000002"/>
  </r>
  <r>
    <n v="8439"/>
    <s v="US-2026-134481"/>
    <d v="2026-08-27T00:00:00"/>
    <d v="2026-09-01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4"/>
    <n v="7"/>
    <n v="0.3"/>
    <n v="-297.6848"/>
    <n v="2026"/>
    <x v="7"/>
    <n v="8"/>
    <s v="Q3"/>
    <n v="5"/>
    <n v="-0.2"/>
  </r>
  <r>
    <n v="8440"/>
    <s v="US-2026-101273"/>
    <d v="2026-08-27T00:00:00"/>
    <d v="2026-08-30T00:00:00"/>
    <s v="Second Class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"/>
    <n v="4"/>
    <n v="0.2"/>
    <n v="0.89600000000000002"/>
    <n v="2026"/>
    <x v="7"/>
    <n v="8"/>
    <s v="Q3"/>
    <n v="3"/>
    <n v="6.25E-2"/>
  </r>
  <r>
    <n v="8441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  <n v="2026"/>
    <x v="7"/>
    <n v="8"/>
    <s v="Q3"/>
    <n v="2"/>
    <n v="0.3"/>
  </r>
  <r>
    <n v="8442"/>
    <s v="US-2026-155047"/>
    <d v="2026-08-27T00:00:00"/>
    <d v="2026-08-30T00:00:00"/>
    <s v="First Class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"/>
    <n v="1"/>
    <n v="0.2"/>
    <n v="0.372"/>
    <n v="2026"/>
    <x v="7"/>
    <n v="8"/>
    <s v="Q3"/>
    <n v="3"/>
    <n v="6.25E-2"/>
  </r>
  <r>
    <n v="8443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799999999998"/>
    <n v="2"/>
    <n v="0.2"/>
    <n v="294.54880000000003"/>
    <n v="2026"/>
    <x v="7"/>
    <n v="8"/>
    <s v="Q3"/>
    <n v="2"/>
    <n v="0.35000000000000003"/>
  </r>
  <r>
    <n v="8444"/>
    <s v="US-2026-139465"/>
    <d v="2026-08-27T00:00:00"/>
    <d v="2026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  <n v="2026"/>
    <x v="7"/>
    <n v="8"/>
    <s v="Q3"/>
    <n v="3"/>
    <n v="0.31249999999999994"/>
  </r>
  <r>
    <n v="8445"/>
    <s v="US-2026-162208"/>
    <d v="2026-08-27T00:00:00"/>
    <d v="2026-08-30T00:00:00"/>
    <s v="First Class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59999999999999"/>
    <n v="1"/>
    <n v="0.2"/>
    <n v="0.97740000000000005"/>
    <n v="2026"/>
    <x v="7"/>
    <n v="8"/>
    <s v="Q3"/>
    <n v="3"/>
    <n v="0.33750000000000002"/>
  </r>
  <r>
    <n v="8446"/>
    <s v="US-2026-130036"/>
    <d v="2026-08-27T00:00:00"/>
    <d v="2026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  <n v="2026"/>
    <x v="7"/>
    <n v="8"/>
    <s v="Q3"/>
    <n v="0"/>
    <n v="0.3125"/>
  </r>
  <r>
    <n v="8447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200000000003"/>
    <n v="2026"/>
    <x v="7"/>
    <n v="8"/>
    <s v="Q3"/>
    <n v="2"/>
    <n v="0.49000000000000005"/>
  </r>
  <r>
    <n v="8448"/>
    <s v="US-2026-133501"/>
    <d v="2026-08-27T00:00:00"/>
    <d v="2026-09-01T00:00:00"/>
    <s v="Standard Class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02"/>
    <n v="1"/>
    <n v="0.2"/>
    <n v="1.8144"/>
    <n v="2026"/>
    <x v="7"/>
    <n v="8"/>
    <s v="Q3"/>
    <n v="5"/>
    <n v="0.35"/>
  </r>
  <r>
    <n v="8449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"/>
    <n v="5"/>
    <n v="0"/>
    <n v="17.745000000000001"/>
    <n v="2026"/>
    <x v="7"/>
    <n v="8"/>
    <s v="Q3"/>
    <n v="2"/>
    <n v="0.05"/>
  </r>
  <r>
    <n v="8450"/>
    <s v="US-2026-139465"/>
    <d v="2026-08-27T00:00:00"/>
    <d v="2026-08-30T00:00:00"/>
    <s v="First Class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400000000002"/>
    <n v="2026"/>
    <x v="7"/>
    <n v="8"/>
    <s v="Q3"/>
    <n v="3"/>
    <n v="0.26"/>
  </r>
  <r>
    <n v="8451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60000000000007"/>
    <n v="2026"/>
    <x v="7"/>
    <n v="8"/>
    <s v="Q3"/>
    <n v="2"/>
    <n v="0.29000000000000004"/>
  </r>
  <r>
    <n v="8452"/>
    <s v="US-2026-130036"/>
    <d v="2026-08-27T00:00:00"/>
    <d v="2026-08-27T00:00:00"/>
    <s v="Same Day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79999999999"/>
    <n v="14"/>
    <n v="0.2"/>
    <n v="209.97900000000001"/>
    <n v="2026"/>
    <x v="7"/>
    <n v="8"/>
    <s v="Q3"/>
    <n v="0"/>
    <n v="0.18750000000000003"/>
  </r>
  <r>
    <n v="8453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  <n v="2026"/>
    <x v="7"/>
    <n v="8"/>
    <s v="Q3"/>
    <n v="2"/>
    <n v="0.375"/>
  </r>
  <r>
    <n v="8454"/>
    <s v="US-2026-139465"/>
    <d v="2026-08-27T00:00:00"/>
    <d v="2026-08-30T00:00:00"/>
    <s v="First Class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7"/>
    <n v="3"/>
    <n v="0"/>
    <n v="100.9113"/>
    <n v="2026"/>
    <x v="7"/>
    <n v="8"/>
    <s v="Q3"/>
    <n v="3"/>
    <n v="0.28999999999999998"/>
  </r>
  <r>
    <n v="8455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1"/>
    <n v="2026"/>
    <x v="7"/>
    <n v="8"/>
    <s v="Q3"/>
    <n v="6"/>
    <n v="0.22"/>
  </r>
  <r>
    <n v="8456"/>
    <s v="US-2026-169502"/>
    <d v="2026-08-28T00:00:00"/>
    <d v="2026-09-01T00:00:00"/>
    <s v="Standard Class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4"/>
    <n v="2026"/>
    <x v="7"/>
    <n v="8"/>
    <s v="Q3"/>
    <n v="4"/>
    <n v="0.29000000000000004"/>
  </r>
  <r>
    <n v="8457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6"/>
    <n v="2026"/>
    <x v="7"/>
    <n v="8"/>
    <s v="Q3"/>
    <n v="6"/>
    <n v="0.26"/>
  </r>
  <r>
    <n v="8458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"/>
    <n v="5"/>
    <n v="0.2"/>
    <n v="32.396000000000001"/>
    <n v="2026"/>
    <x v="7"/>
    <n v="8"/>
    <s v="Q3"/>
    <n v="6"/>
    <n v="0.32500000000000001"/>
  </r>
  <r>
    <n v="8459"/>
    <s v="US-2026-146920"/>
    <d v="2026-08-28T00:00:00"/>
    <d v="2026-09-01T00:00:00"/>
    <s v="Standard Class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"/>
    <n v="5"/>
    <n v="0.2"/>
    <n v="9.3520000000000003"/>
    <n v="2026"/>
    <x v="7"/>
    <n v="8"/>
    <s v="Q3"/>
    <n v="4"/>
    <n v="0.35000000000000003"/>
  </r>
  <r>
    <n v="8460"/>
    <s v="US-2026-146920"/>
    <d v="2026-08-28T00:00:00"/>
    <d v="2026-09-01T00:00:00"/>
    <s v="Standard Class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  <n v="2026"/>
    <x v="7"/>
    <n v="8"/>
    <s v="Q3"/>
    <n v="4"/>
    <n v="0.3125"/>
  </r>
  <r>
    <n v="8461"/>
    <s v="US-2026-169502"/>
    <d v="2026-08-28T00:00:00"/>
    <d v="2026-09-01T00:00:00"/>
    <s v="Standard Class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"/>
    <n v="2026"/>
    <x v="7"/>
    <n v="8"/>
    <s v="Q3"/>
    <n v="4"/>
    <n v="0.27"/>
  </r>
  <r>
    <n v="8462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600000000001"/>
    <n v="2026"/>
    <x v="7"/>
    <n v="8"/>
    <s v="Q3"/>
    <n v="6"/>
    <n v="0.32500000000000001"/>
  </r>
  <r>
    <n v="8463"/>
    <s v="US-2026-101014"/>
    <d v="2026-08-29T00:00:00"/>
    <d v="2026-09-04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599999999999"/>
    <n v="2026"/>
    <x v="7"/>
    <n v="8"/>
    <s v="Q3"/>
    <n v="6"/>
    <n v="0.27999999999999997"/>
  </r>
  <r>
    <n v="8464"/>
    <s v="US-2026-104024"/>
    <d v="2026-08-29T00:00:00"/>
    <d v="2026-09-03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79999999999995"/>
    <n v="7"/>
    <n v="0.2"/>
    <n v="0.7056"/>
    <n v="2026"/>
    <x v="7"/>
    <n v="8"/>
    <s v="Q3"/>
    <n v="5"/>
    <n v="7.5000000000000011E-2"/>
  </r>
  <r>
    <n v="8465"/>
    <s v="US-2026-144064"/>
    <d v="2026-08-29T00:00:00"/>
    <d v="2026-09-01T00:00:00"/>
    <s v="First Class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4"/>
    <n v="9"/>
    <n v="0.8"/>
    <n v="-5.1840000000000002"/>
    <n v="2026"/>
    <x v="7"/>
    <n v="8"/>
    <s v="Q3"/>
    <n v="3"/>
    <n v="-1.5999999999999999"/>
  </r>
  <r>
    <n v="8466"/>
    <s v="US-2026-144064"/>
    <d v="2026-08-29T00:00:00"/>
    <d v="2026-09-01T00:00:00"/>
    <s v="First Class"/>
    <s v="CP-12085"/>
    <s v="Cathy Prescott"/>
    <x v="2"/>
    <s v="United States"/>
    <s v="Quincy"/>
    <s v="Illinois"/>
    <n v="62301"/>
    <x v="0"/>
    <s v="OFF-LA-10004544"/>
    <x v="0"/>
    <s v="Labels"/>
    <s v="Avery 505"/>
    <n v="47.36"/>
    <n v="4"/>
    <n v="0.2"/>
    <n v="17.760000000000002"/>
    <n v="2026"/>
    <x v="7"/>
    <n v="8"/>
    <s v="Q3"/>
    <n v="3"/>
    <n v="0.37500000000000006"/>
  </r>
  <r>
    <n v="8467"/>
    <s v="US-2026-144064"/>
    <d v="2026-08-29T00:00:00"/>
    <d v="2026-09-01T00:00:00"/>
    <s v="First Class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4"/>
    <n v="2"/>
    <n v="0.2"/>
    <n v="2.4009999999999998"/>
    <n v="2026"/>
    <x v="7"/>
    <n v="8"/>
    <s v="Q3"/>
    <n v="3"/>
    <n v="8.7499999999999994E-2"/>
  </r>
  <r>
    <n v="8468"/>
    <s v="US-2026-154074"/>
    <d v="2026-08-31T00:00:00"/>
    <d v="2026-09-02T00:00:00"/>
    <s v="Second Class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799999999998"/>
    <n v="2"/>
    <n v="0.2"/>
    <n v="7.1195999999999096"/>
    <n v="2026"/>
    <x v="7"/>
    <n v="8"/>
    <s v="Q3"/>
    <n v="2"/>
    <n v="1.2499999999999841E-2"/>
  </r>
  <r>
    <n v="8469"/>
    <s v="US-2026-133004"/>
    <d v="2026-08-31T00:00:00"/>
    <d v="2026-09-05T00:00:00"/>
    <s v="Standard Class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  <n v="2026"/>
    <x v="7"/>
    <n v="8"/>
    <s v="Q3"/>
    <n v="5"/>
    <n v="0.25999999999999995"/>
  </r>
  <r>
    <n v="8470"/>
    <s v="US-2026-107321"/>
    <d v="2026-08-31T00:00:00"/>
    <d v="2026-09-04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97"/>
    <n v="3"/>
    <n v="0.2"/>
    <n v="2.1684000000000001"/>
    <n v="2026"/>
    <x v="7"/>
    <n v="8"/>
    <s v="Q3"/>
    <n v="4"/>
    <n v="0.32500000000000001"/>
  </r>
  <r>
    <n v="8471"/>
    <s v="US-2026-159884"/>
    <d v="2026-08-31T00:00:00"/>
    <d v="2026-09-05T00:00:00"/>
    <s v="Standard Class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59999999999994"/>
    <n v="3"/>
    <n v="0.2"/>
    <n v="2.7222"/>
    <n v="2026"/>
    <x v="7"/>
    <n v="8"/>
    <s v="Q3"/>
    <n v="5"/>
    <n v="0.32500000000000001"/>
  </r>
  <r>
    <n v="8472"/>
    <s v="US-2026-135062"/>
    <d v="2026-08-31T00:00:00"/>
    <d v="2026-09-04T00:00:00"/>
    <s v="Second Class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  <n v="2026"/>
    <x v="7"/>
    <n v="8"/>
    <s v="Q3"/>
    <n v="4"/>
    <n v="0.36249999999999999"/>
  </r>
  <r>
    <n v="8473"/>
    <s v="US-2026-159884"/>
    <d v="2026-08-31T00:00:00"/>
    <d v="2026-09-05T00:00:00"/>
    <s v="Standard Class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96"/>
    <n v="2026"/>
    <x v="7"/>
    <n v="8"/>
    <s v="Q3"/>
    <n v="5"/>
    <n v="7.4999999999999997E-2"/>
  </r>
  <r>
    <n v="8474"/>
    <s v="US-2026-132619"/>
    <d v="2026-08-31T00:00:00"/>
    <d v="2026-09-05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"/>
    <n v="3"/>
    <n v="0"/>
    <n v="9.6974999999999802"/>
    <n v="2026"/>
    <x v="7"/>
    <n v="8"/>
    <s v="Q3"/>
    <n v="5"/>
    <n v="4.9999999999999899E-2"/>
  </r>
  <r>
    <n v="8475"/>
    <s v="US-2026-154074"/>
    <d v="2026-08-31T00:00:00"/>
    <d v="2026-09-02T00:00:00"/>
    <s v="Second Class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2999999999999"/>
    <n v="7"/>
    <n v="0"/>
    <n v="43.421700000000001"/>
    <n v="2026"/>
    <x v="7"/>
    <n v="8"/>
    <s v="Q3"/>
    <n v="2"/>
    <n v="0.29000000000000004"/>
  </r>
  <r>
    <n v="8476"/>
    <s v="US-2026-127712"/>
    <d v="2026-08-31T00:00:00"/>
    <d v="2026-09-05T00:00:00"/>
    <s v="Standard Class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  <n v="2026"/>
    <x v="7"/>
    <n v="8"/>
    <s v="Q3"/>
    <n v="5"/>
    <n v="0.11249999999999984"/>
  </r>
  <r>
    <n v="8477"/>
    <s v="US-2026-117198"/>
    <d v="2026-08-31T00:00:00"/>
    <d v="2026-09-05T00:00:00"/>
    <s v="Standard Class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7"/>
    <n v="2026"/>
    <x v="7"/>
    <n v="8"/>
    <s v="Q3"/>
    <n v="5"/>
    <n v="0.33"/>
  </r>
  <r>
    <n v="8478"/>
    <s v="US-2026-107321"/>
    <d v="2026-08-31T00:00:00"/>
    <d v="2026-09-04T00:00:00"/>
    <s v="Standard Class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400000000006"/>
    <n v="2026"/>
    <x v="7"/>
    <n v="8"/>
    <s v="Q3"/>
    <n v="4"/>
    <n v="0.1125"/>
  </r>
  <r>
    <n v="8479"/>
    <s v="US-2026-145653"/>
    <d v="2026-09-01T00:00:00"/>
    <d v="2026-09-01T00:00:00"/>
    <s v="Same Day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"/>
    <n v="7"/>
    <n v="0"/>
    <n v="134.53020000000001"/>
    <n v="2026"/>
    <x v="8"/>
    <n v="9"/>
    <s v="Q3"/>
    <n v="0"/>
    <n v="0.27"/>
  </r>
  <r>
    <n v="8480"/>
    <s v="US-2026-131625"/>
    <d v="2026-09-01T00:00:00"/>
    <d v="2026-09-05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  <n v="2026"/>
    <x v="8"/>
    <n v="9"/>
    <s v="Q3"/>
    <n v="4"/>
    <n v="0.34"/>
  </r>
  <r>
    <n v="8481"/>
    <s v="US-2026-128041"/>
    <d v="2026-09-01T00:00:00"/>
    <d v="2026-09-01T00:00:00"/>
    <s v="Same Day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599999999998"/>
    <n v="2026"/>
    <x v="8"/>
    <n v="9"/>
    <s v="Q3"/>
    <n v="0"/>
    <n v="0.16"/>
  </r>
  <r>
    <n v="8482"/>
    <s v="US-2026-128041"/>
    <d v="2026-09-01T00:00:00"/>
    <d v="2026-09-01T00:00:00"/>
    <s v="Same Day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8"/>
    <n v="2026"/>
    <x v="8"/>
    <n v="9"/>
    <s v="Q3"/>
    <n v="0"/>
    <n v="0.32999999999999996"/>
  </r>
  <r>
    <n v="8483"/>
    <s v="US-2026-135230"/>
    <d v="2026-09-01T00:00:00"/>
    <d v="2026-09-07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  <n v="2026"/>
    <x v="8"/>
    <n v="9"/>
    <s v="Q3"/>
    <n v="6"/>
    <n v="0.39"/>
  </r>
  <r>
    <n v="8484"/>
    <s v="US-2026-107909"/>
    <d v="2026-09-01T00:00:00"/>
    <d v="2026-09-06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20000000000002"/>
    <n v="2026"/>
    <x v="8"/>
    <n v="9"/>
    <s v="Q3"/>
    <n v="5"/>
    <n v="0.35"/>
  </r>
  <r>
    <n v="8485"/>
    <s v="US-2026-107909"/>
    <d v="2026-09-01T00:00:00"/>
    <d v="2026-09-06T00:00:00"/>
    <s v="Standard Class"/>
    <s v="SS-20875"/>
    <s v="Sung Shariari"/>
    <x v="0"/>
    <s v="United States"/>
    <s v="Redmond"/>
    <s v="Washington"/>
    <n v="98052"/>
    <x v="3"/>
    <s v="TEC-AC-10001998"/>
    <x v="2"/>
    <s v="Accessories"/>
    <s v="LogitechÂ LS21 Speaker System - PC Multimedia - 2.1-CH - Wired"/>
    <n v="19.989999999999998"/>
    <n v="1"/>
    <n v="0"/>
    <n v="6.7965999999999998"/>
    <n v="2026"/>
    <x v="8"/>
    <n v="9"/>
    <s v="Q3"/>
    <n v="5"/>
    <n v="0.34"/>
  </r>
  <r>
    <n v="8486"/>
    <s v="US-2026-111388"/>
    <d v="2026-09-02T00:00:00"/>
    <d v="2026-09-02T00:00:00"/>
    <s v="Same Day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4"/>
    <n v="2026"/>
    <x v="8"/>
    <n v="9"/>
    <s v="Q3"/>
    <n v="0"/>
    <n v="-1.2500000000000185E-2"/>
  </r>
  <r>
    <n v="8487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  <n v="2026"/>
    <x v="8"/>
    <n v="9"/>
    <s v="Q3"/>
    <n v="4"/>
    <n v="0.16666666666666666"/>
  </r>
  <r>
    <n v="8488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20000000000002"/>
    <n v="2026"/>
    <x v="8"/>
    <n v="9"/>
    <s v="Q3"/>
    <n v="4"/>
    <n v="0.30000000000000004"/>
  </r>
  <r>
    <n v="8489"/>
    <s v="US-2026-114552"/>
    <d v="2026-09-02T00:00:00"/>
    <d v="2026-09-08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1999999999999"/>
    <n v="3"/>
    <n v="0.2"/>
    <n v="4.1448"/>
    <n v="2026"/>
    <x v="8"/>
    <n v="9"/>
    <s v="Q3"/>
    <n v="6"/>
    <n v="0.27500000000000002"/>
  </r>
  <r>
    <n v="8490"/>
    <s v="US-2026-169327"/>
    <d v="2026-09-02T00:00:00"/>
    <d v="2026-09-04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  <n v="2026"/>
    <x v="8"/>
    <n v="9"/>
    <s v="Q3"/>
    <n v="2"/>
    <n v="0.26"/>
  </r>
  <r>
    <n v="8491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600000000001"/>
    <n v="1"/>
    <n v="0.4"/>
    <n v="-93.3262"/>
    <n v="2026"/>
    <x v="8"/>
    <n v="9"/>
    <s v="Q3"/>
    <n v="4"/>
    <n v="-0.36666666666666664"/>
  </r>
  <r>
    <n v="8492"/>
    <s v="US-2026-163657"/>
    <d v="2026-09-02T00:00:00"/>
    <d v="2026-09-06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799999999999"/>
    <n v="2"/>
    <n v="0.2"/>
    <n v="-2.9566000000000101"/>
    <n v="2026"/>
    <x v="8"/>
    <n v="9"/>
    <s v="Q3"/>
    <n v="4"/>
    <n v="-1.2500000000000042E-2"/>
  </r>
  <r>
    <n v="8493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2000000000002"/>
    <n v="2026"/>
    <x v="8"/>
    <n v="9"/>
    <s v="Q3"/>
    <n v="4"/>
    <n v="0.28999999999999998"/>
  </r>
  <r>
    <n v="8494"/>
    <s v="US-2026-169327"/>
    <d v="2026-09-02T00:00:00"/>
    <d v="2026-09-04T00:00:00"/>
    <s v="Second Class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1"/>
    <n v="5"/>
    <n v="0"/>
    <n v="11.206"/>
    <n v="2026"/>
    <x v="8"/>
    <n v="9"/>
    <s v="Q3"/>
    <n v="2"/>
    <n v="0.25999999999999995"/>
  </r>
  <r>
    <n v="8495"/>
    <s v="US-2026-111220"/>
    <d v="2026-09-02T00:00:00"/>
    <d v="2026-09-08T00:00:00"/>
    <s v="Standard Class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80000000000001"/>
    <n v="2"/>
    <n v="0.8"/>
    <n v="-15.0876"/>
    <n v="2026"/>
    <x v="8"/>
    <n v="9"/>
    <s v="Q3"/>
    <n v="6"/>
    <n v="-2.7"/>
  </r>
  <r>
    <n v="8496"/>
    <s v="US-2026-110380"/>
    <d v="2026-09-02T00:00:00"/>
    <d v="2026-09-07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9"/>
    <n v="2026"/>
    <x v="8"/>
    <n v="9"/>
    <s v="Q3"/>
    <n v="5"/>
    <n v="0.27"/>
  </r>
  <r>
    <n v="8497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  <n v="2026"/>
    <x v="8"/>
    <n v="9"/>
    <s v="Q3"/>
    <n v="4"/>
    <n v="0.27999999999999997"/>
  </r>
  <r>
    <n v="8498"/>
    <s v="US-2026-123001"/>
    <d v="2026-09-02T00:00:00"/>
    <d v="2026-09-08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4"/>
    <n v="5"/>
    <n v="0"/>
    <n v="2.726"/>
    <n v="2026"/>
    <x v="8"/>
    <n v="9"/>
    <s v="Q3"/>
    <n v="6"/>
    <n v="0.28999999999999998"/>
  </r>
  <r>
    <n v="8499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4"/>
    <n v="2026"/>
    <x v="8"/>
    <n v="9"/>
    <s v="Q3"/>
    <n v="4"/>
    <n v="0.45"/>
  </r>
  <r>
    <n v="8500"/>
    <s v="US-2026-163657"/>
    <d v="2026-09-02T00:00:00"/>
    <d v="2026-09-06T00:00:00"/>
    <s v="Standard Class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  <n v="2026"/>
    <x v="8"/>
    <n v="9"/>
    <s v="Q3"/>
    <n v="4"/>
    <n v="0.35"/>
  </r>
  <r>
    <n v="8501"/>
    <s v="US-2026-146983"/>
    <d v="2026-09-02T00:00:00"/>
    <d v="2026-09-06T00:00:00"/>
    <s v="Standard Class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  <n v="2026"/>
    <x v="8"/>
    <n v="9"/>
    <s v="Q3"/>
    <n v="4"/>
    <n v="0.48"/>
  </r>
  <r>
    <n v="8502"/>
    <s v="US-2026-169327"/>
    <d v="2026-09-02T00:00:00"/>
    <d v="2026-09-04T00:00:00"/>
    <s v="Second Class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5000000000001"/>
    <n v="2026"/>
    <x v="8"/>
    <n v="9"/>
    <s v="Q3"/>
    <n v="2"/>
    <n v="0.31250000000000006"/>
  </r>
  <r>
    <n v="8503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1999999999999"/>
    <n v="8"/>
    <n v="0.2"/>
    <n v="8.9207999999999998"/>
    <n v="2026"/>
    <x v="8"/>
    <n v="9"/>
    <s v="Q3"/>
    <n v="4"/>
    <n v="0.33750000000000002"/>
  </r>
  <r>
    <n v="8504"/>
    <s v="US-2026-111220"/>
    <d v="2026-09-02T00:00:00"/>
    <d v="2026-09-08T00:00:00"/>
    <s v="Standard Class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  <n v="2026"/>
    <x v="8"/>
    <n v="9"/>
    <s v="Q3"/>
    <n v="6"/>
    <n v="0.35"/>
  </r>
  <r>
    <n v="8505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  <n v="2026"/>
    <x v="8"/>
    <n v="9"/>
    <s v="Q3"/>
    <n v="4"/>
    <n v="0.48"/>
  </r>
  <r>
    <n v="8506"/>
    <s v="US-2026-102218"/>
    <d v="2026-09-02T00:00:00"/>
    <d v="2026-09-04T00:00:00"/>
    <s v="Second Class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4"/>
    <n v="2026"/>
    <x v="8"/>
    <n v="9"/>
    <s v="Q3"/>
    <n v="2"/>
    <n v="0.33750000000000002"/>
  </r>
  <r>
    <n v="8507"/>
    <s v="US-2026-123001"/>
    <d v="2026-09-02T00:00:00"/>
    <d v="2026-09-08T00:00:00"/>
    <s v="Standard Class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  <n v="2026"/>
    <x v="8"/>
    <n v="9"/>
    <s v="Q3"/>
    <n v="6"/>
    <n v="0.5"/>
  </r>
  <r>
    <n v="8508"/>
    <s v="US-2026-145037"/>
    <d v="2026-09-02T00:00:00"/>
    <d v="2026-09-07T00:00:00"/>
    <s v="Second Class"/>
    <s v="TB-21055"/>
    <s v="Ted Butterfield"/>
    <x v="0"/>
    <s v="United States"/>
    <s v="Meriden"/>
    <s v="Connecticut"/>
    <n v="6450"/>
    <x v="1"/>
    <s v="OFF-PA-10000157"/>
    <x v="0"/>
    <s v="Paper"/>
    <s v="Xerox 191"/>
    <n v="79.92"/>
    <n v="4"/>
    <n v="0"/>
    <n v="37.562399999999997"/>
    <n v="2026"/>
    <x v="8"/>
    <n v="9"/>
    <s v="Q3"/>
    <n v="5"/>
    <n v="0.47"/>
  </r>
  <r>
    <n v="8509"/>
    <s v="US-2026-114216"/>
    <d v="2026-09-02T00:00:00"/>
    <d v="2026-09-06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  <n v="2026"/>
    <x v="8"/>
    <n v="9"/>
    <s v="Q3"/>
    <n v="4"/>
    <n v="0.33749999999999997"/>
  </r>
  <r>
    <n v="8510"/>
    <s v="US-2026-145037"/>
    <d v="2026-09-02T00:00:00"/>
    <d v="2026-09-07T00:00:00"/>
    <s v="Second Class"/>
    <s v="TB-21055"/>
    <s v="Ted Butterfield"/>
    <x v="0"/>
    <s v="United States"/>
    <s v="Meriden"/>
    <s v="Connecticut"/>
    <n v="6450"/>
    <x v="1"/>
    <s v="OFF-PA-10002499"/>
    <x v="0"/>
    <s v="Paper"/>
    <s v="Xerox 1890"/>
    <n v="146.82"/>
    <n v="3"/>
    <n v="0"/>
    <n v="73.41"/>
    <n v="2026"/>
    <x v="8"/>
    <n v="9"/>
    <s v="Q3"/>
    <n v="5"/>
    <n v="0.5"/>
  </r>
  <r>
    <n v="8511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97"/>
    <n v="2026"/>
    <x v="8"/>
    <n v="9"/>
    <s v="Q3"/>
    <n v="4"/>
    <n v="0.44999999999999996"/>
  </r>
  <r>
    <n v="8512"/>
    <s v="US-2026-145037"/>
    <d v="2026-09-02T00:00:00"/>
    <d v="2026-09-07T00:00:00"/>
    <s v="Second Class"/>
    <s v="TB-21055"/>
    <s v="Ted Butterfield"/>
    <x v="0"/>
    <s v="United States"/>
    <s v="Meriden"/>
    <s v="Connecticut"/>
    <n v="6450"/>
    <x v="1"/>
    <s v="OFF-ST-10000918"/>
    <x v="0"/>
    <s v="Storage"/>
    <s v="Crate-A-Files"/>
    <n v="10.9"/>
    <n v="1"/>
    <n v="0"/>
    <n v="2.8340000000000001"/>
    <n v="2026"/>
    <x v="8"/>
    <n v="9"/>
    <s v="Q3"/>
    <n v="5"/>
    <n v="0.26"/>
  </r>
  <r>
    <n v="8513"/>
    <s v="US-2026-137596"/>
    <d v="2026-09-02T00:00:00"/>
    <d v="2026-09-07T00:00:00"/>
    <s v="Standard Class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96"/>
    <n v="2026"/>
    <x v="8"/>
    <n v="9"/>
    <s v="Q3"/>
    <n v="5"/>
    <n v="0.22999999999999998"/>
  </r>
  <r>
    <n v="8514"/>
    <s v="US-2026-111220"/>
    <d v="2026-09-02T00:00:00"/>
    <d v="2026-09-08T00:00:00"/>
    <s v="Standard Class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4999999999999"/>
    <n v="2026"/>
    <x v="8"/>
    <n v="9"/>
    <s v="Q3"/>
    <n v="6"/>
    <n v="-0.1875"/>
  </r>
  <r>
    <n v="8515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03"/>
    <n v="2026"/>
    <x v="8"/>
    <n v="9"/>
    <s v="Q3"/>
    <n v="4"/>
    <n v="0.24000000000000002"/>
  </r>
  <r>
    <n v="8516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"/>
    <n v="2026"/>
    <x v="8"/>
    <n v="9"/>
    <s v="Q3"/>
    <n v="4"/>
    <n v="0.16"/>
  </r>
  <r>
    <n v="8517"/>
    <s v="US-2026-113075"/>
    <d v="2026-09-02T00:00:00"/>
    <d v="2026-09-06T00:00:00"/>
    <s v="Standard Class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89999999999998"/>
    <n v="2026"/>
    <x v="8"/>
    <n v="9"/>
    <s v="Q3"/>
    <n v="4"/>
    <n v="-0.17499999999999999"/>
  </r>
  <r>
    <n v="8518"/>
    <s v="US-2026-137596"/>
    <d v="2026-09-02T00:00:00"/>
    <d v="2026-09-07T00:00:00"/>
    <s v="Standard Class"/>
    <s v="BE-11335"/>
    <s v="Bill Eplett"/>
    <x v="1"/>
    <s v="United States"/>
    <s v="Jackson"/>
    <s v="Michigan"/>
    <n v="49201"/>
    <x v="0"/>
    <s v="TEC-AC-10004666"/>
    <x v="2"/>
    <s v="Accessories"/>
    <s v="MaxellÂ iVDR EX 500GB Cartridge"/>
    <n v="1928.78"/>
    <n v="7"/>
    <n v="0"/>
    <n v="829.37540000000001"/>
    <n v="2026"/>
    <x v="8"/>
    <n v="9"/>
    <s v="Q3"/>
    <n v="5"/>
    <n v="0.43"/>
  </r>
  <r>
    <n v="8519"/>
    <s v="US-2026-137596"/>
    <d v="2026-09-02T00:00:00"/>
    <d v="2026-09-07T00:00:00"/>
    <s v="Standard Class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  <n v="2026"/>
    <x v="8"/>
    <n v="9"/>
    <s v="Q3"/>
    <n v="5"/>
    <n v="0.27"/>
  </r>
  <r>
    <n v="8520"/>
    <s v="US-2026-123001"/>
    <d v="2026-09-02T00:00:00"/>
    <d v="2026-09-08T00:00:00"/>
    <s v="Standard Class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"/>
    <n v="2026"/>
    <x v="8"/>
    <n v="9"/>
    <s v="Q3"/>
    <n v="6"/>
    <n v="6.25E-2"/>
  </r>
  <r>
    <n v="8521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7"/>
    <n v="3"/>
    <n v="0"/>
    <n v="57.411299999999997"/>
    <n v="2026"/>
    <x v="8"/>
    <n v="9"/>
    <s v="Q3"/>
    <n v="4"/>
    <n v="0.28999999999999998"/>
  </r>
  <r>
    <n v="8522"/>
    <s v="US-2026-153255"/>
    <d v="2026-09-03T00:00:00"/>
    <d v="2026-09-07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6"/>
    <n v="2"/>
    <n v="0.15"/>
    <n v="14.098000000000001"/>
    <n v="2026"/>
    <x v="8"/>
    <n v="9"/>
    <s v="Q3"/>
    <n v="4"/>
    <n v="5.8823529411764712E-2"/>
  </r>
  <r>
    <n v="8523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  <n v="2026"/>
    <x v="8"/>
    <n v="9"/>
    <s v="Q3"/>
    <n v="3"/>
    <n v="0.15555555555555553"/>
  </r>
  <r>
    <n v="8524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  <n v="2026"/>
    <x v="8"/>
    <n v="9"/>
    <s v="Q3"/>
    <n v="3"/>
    <n v="-4.444444444444455E-2"/>
  </r>
  <r>
    <n v="8525"/>
    <s v="US-2026-161557"/>
    <d v="2026-09-03T00:00:00"/>
    <d v="2026-09-08T00:00:00"/>
    <s v="Standard Class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"/>
    <n v="5"/>
    <n v="0.6"/>
    <n v="-105.69"/>
    <n v="2026"/>
    <x v="8"/>
    <n v="9"/>
    <s v="Q3"/>
    <n v="5"/>
    <n v="-0.97499999999999998"/>
  </r>
  <r>
    <n v="8526"/>
    <s v="US-2026-161823"/>
    <d v="2026-09-03T00:00:00"/>
    <d v="2026-09-08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  <n v="2026"/>
    <x v="8"/>
    <n v="9"/>
    <s v="Q3"/>
    <n v="5"/>
    <n v="0.28000000000000003"/>
  </r>
  <r>
    <n v="8527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40000000000002"/>
    <n v="2026"/>
    <x v="8"/>
    <n v="9"/>
    <s v="Q3"/>
    <n v="3"/>
    <n v="0.40000000000000008"/>
  </r>
  <r>
    <n v="8528"/>
    <s v="US-2026-123022"/>
    <d v="2026-09-03T00:00:00"/>
    <d v="2026-09-08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  <n v="2026"/>
    <x v="8"/>
    <n v="9"/>
    <s v="Q3"/>
    <n v="5"/>
    <n v="0.35"/>
  </r>
  <r>
    <n v="8529"/>
    <s v="US-2026-122637"/>
    <d v="2026-09-03T00:00:00"/>
    <d v="2026-09-08T00:00:00"/>
    <s v="Second Class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6"/>
    <n v="7"/>
    <n v="0.8"/>
    <n v="-68.185599999999994"/>
    <n v="2026"/>
    <x v="8"/>
    <n v="9"/>
    <s v="Q3"/>
    <n v="5"/>
    <n v="-1.5999999999999999"/>
  </r>
  <r>
    <n v="8530"/>
    <s v="US-2026-146136"/>
    <d v="2026-09-03T00:00:00"/>
    <d v="2026-09-07T00:00:00"/>
    <s v="Standard Class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  <n v="2026"/>
    <x v="8"/>
    <n v="9"/>
    <s v="Q3"/>
    <n v="4"/>
    <n v="0.36249999999999993"/>
  </r>
  <r>
    <n v="8531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200000000001"/>
    <n v="2026"/>
    <x v="8"/>
    <n v="9"/>
    <s v="Q3"/>
    <n v="3"/>
    <n v="0.48000000000000004"/>
  </r>
  <r>
    <n v="8532"/>
    <s v="US-2026-167626"/>
    <d v="2026-09-03T00:00:00"/>
    <d v="2026-09-07T00:00:00"/>
    <s v="Standard Class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9"/>
    <n v="2026"/>
    <x v="8"/>
    <n v="9"/>
    <s v="Q3"/>
    <n v="4"/>
    <n v="0.375"/>
  </r>
  <r>
    <n v="8533"/>
    <s v="US-2026-123022"/>
    <d v="2026-09-03T00:00:00"/>
    <d v="2026-09-08T00:00:00"/>
    <s v="Standard Class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7000000000003"/>
    <n v="3"/>
    <n v="0"/>
    <n v="85.491"/>
    <n v="2026"/>
    <x v="8"/>
    <n v="9"/>
    <s v="Q3"/>
    <n v="5"/>
    <n v="0.3"/>
  </r>
  <r>
    <n v="8534"/>
    <s v="US-2026-167626"/>
    <d v="2026-09-03T00:00:00"/>
    <d v="2026-09-07T00:00:00"/>
    <s v="Standard Class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"/>
    <n v="2"/>
    <n v="0.2"/>
    <n v="21.42"/>
    <n v="2026"/>
    <x v="8"/>
    <n v="9"/>
    <s v="Q3"/>
    <n v="4"/>
    <n v="0.21250000000000002"/>
  </r>
  <r>
    <n v="8535"/>
    <s v="US-2026-140326"/>
    <d v="2026-09-04T00:00:00"/>
    <d v="2026-09-06T00:00:00"/>
    <s v="First Class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200000000001"/>
    <n v="2026"/>
    <x v="8"/>
    <n v="9"/>
    <s v="Q3"/>
    <n v="2"/>
    <n v="-0.14285714285714288"/>
  </r>
  <r>
    <n v="8536"/>
    <s v="US-2026-117450"/>
    <d v="2026-09-04T00:00:00"/>
    <d v="2026-09-08T00:00:00"/>
    <s v="Standard Class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3999999999997"/>
    <n v="2"/>
    <n v="0.2"/>
    <n v="6.0739999999999998"/>
    <n v="2026"/>
    <x v="8"/>
    <n v="9"/>
    <s v="Q3"/>
    <n v="4"/>
    <n v="6.25E-2"/>
  </r>
  <r>
    <n v="8537"/>
    <s v="US-2026-102750"/>
    <d v="2026-09-04T00:00:00"/>
    <d v="2026-09-08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  <n v="2026"/>
    <x v="8"/>
    <n v="9"/>
    <s v="Q3"/>
    <n v="4"/>
    <n v="-7.4999999999999997E-2"/>
  </r>
  <r>
    <n v="8538"/>
    <s v="US-2026-116680"/>
    <d v="2026-09-04T00:00:00"/>
    <d v="2026-09-06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95"/>
    <n v="2026"/>
    <x v="8"/>
    <n v="9"/>
    <s v="Q3"/>
    <n v="2"/>
    <n v="6.2500000000000069E-2"/>
  </r>
  <r>
    <n v="8539"/>
    <s v="US-2026-100783"/>
    <d v="2026-09-04T00:00:00"/>
    <d v="2026-09-08T00:00:00"/>
    <s v="Second Class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898"/>
    <n v="2026"/>
    <x v="8"/>
    <n v="9"/>
    <s v="Q3"/>
    <n v="4"/>
    <n v="0.12499999999999967"/>
  </r>
  <r>
    <n v="8540"/>
    <s v="US-2026-140326"/>
    <d v="2026-09-04T00:00:00"/>
    <d v="2026-09-06T00:00:00"/>
    <s v="First Class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9"/>
    <n v="3"/>
    <n v="0.2"/>
    <n v="0.86399999999999999"/>
    <n v="2026"/>
    <x v="8"/>
    <n v="9"/>
    <s v="Q3"/>
    <n v="2"/>
    <n v="0.125"/>
  </r>
  <r>
    <n v="8541"/>
    <s v="US-2026-152485"/>
    <d v="2026-09-04T00:00:00"/>
    <d v="2026-09-08T00:00:00"/>
    <s v="Standard Class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"/>
    <n v="5"/>
    <n v="0.2"/>
    <n v="3.7719999999999998"/>
    <n v="2026"/>
    <x v="8"/>
    <n v="9"/>
    <s v="Q3"/>
    <n v="4"/>
    <n v="0.28749999999999998"/>
  </r>
  <r>
    <n v="8542"/>
    <s v="US-2026-109757"/>
    <d v="2026-09-04T00:00:00"/>
    <d v="2026-09-09T00:00:00"/>
    <s v="Second Class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19999999999997"/>
    <n v="2026"/>
    <x v="8"/>
    <n v="9"/>
    <s v="Q3"/>
    <n v="5"/>
    <n v="7.4999999999999997E-2"/>
  </r>
  <r>
    <n v="8543"/>
    <s v="US-2026-152485"/>
    <d v="2026-09-04T00:00:00"/>
    <d v="2026-09-08T00:00:00"/>
    <s v="Standard Class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"/>
    <n v="7"/>
    <n v="0.2"/>
    <n v="3.1850000000000001"/>
    <n v="2026"/>
    <x v="8"/>
    <n v="9"/>
    <s v="Q3"/>
    <n v="4"/>
    <n v="0.3125"/>
  </r>
  <r>
    <n v="8544"/>
    <s v="US-2026-109757"/>
    <d v="2026-09-04T00:00:00"/>
    <d v="2026-09-09T00:00:00"/>
    <s v="Second Class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03"/>
    <n v="2"/>
    <n v="0.7"/>
    <n v="-3.0575999999999999"/>
    <n v="2026"/>
    <x v="8"/>
    <n v="9"/>
    <s v="Q3"/>
    <n v="5"/>
    <n v="-0.7"/>
  </r>
  <r>
    <n v="8545"/>
    <s v="US-2026-137582"/>
    <d v="2026-09-04T00:00:00"/>
    <d v="2026-09-08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  <n v="2026"/>
    <x v="8"/>
    <n v="9"/>
    <s v="Q3"/>
    <n v="4"/>
    <n v="0.35"/>
  </r>
  <r>
    <n v="8546"/>
    <s v="US-2026-147655"/>
    <d v="2026-09-04T00:00:00"/>
    <d v="2026-09-05T00:00:00"/>
    <s v="First Class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3999999999998"/>
    <n v="7"/>
    <n v="0.7"/>
    <n v="-58.716000000000001"/>
    <n v="2026"/>
    <x v="8"/>
    <n v="9"/>
    <s v="Q3"/>
    <n v="1"/>
    <n v="-0.66666666666666674"/>
  </r>
  <r>
    <n v="8547"/>
    <s v="US-2026-109757"/>
    <d v="2026-09-04T00:00:00"/>
    <d v="2026-09-09T00:00:00"/>
    <s v="Second Class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"/>
    <n v="5"/>
    <n v="0.7"/>
    <n v="-20.448"/>
    <n v="2026"/>
    <x v="8"/>
    <n v="9"/>
    <s v="Q3"/>
    <n v="5"/>
    <n v="-0.8"/>
  </r>
  <r>
    <n v="8548"/>
    <s v="US-2026-116680"/>
    <d v="2026-09-04T00:00:00"/>
    <d v="2026-09-06T00:00:00"/>
    <s v="Second Class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9"/>
    <n v="6"/>
    <n v="0.2"/>
    <n v="4.3368000000000002"/>
    <n v="2026"/>
    <x v="8"/>
    <n v="9"/>
    <s v="Q3"/>
    <n v="2"/>
    <n v="0.32500000000000001"/>
  </r>
  <r>
    <n v="8549"/>
    <s v="US-2026-141929"/>
    <d v="2026-09-04T00:00:00"/>
    <d v="2026-09-08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399999999998"/>
    <n v="2"/>
    <n v="0.2"/>
    <n v="152.495"/>
    <n v="2026"/>
    <x v="8"/>
    <n v="9"/>
    <s v="Q3"/>
    <n v="4"/>
    <n v="0.3125"/>
  </r>
  <r>
    <n v="8550"/>
    <s v="US-2026-166394"/>
    <d v="2026-09-04T00:00:00"/>
    <d v="2026-09-06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s v="Staples"/>
    <n v="14.82"/>
    <n v="6"/>
    <n v="0"/>
    <n v="6.9653999999999998"/>
    <n v="2026"/>
    <x v="8"/>
    <n v="9"/>
    <s v="Q3"/>
    <n v="2"/>
    <n v="0.47"/>
  </r>
  <r>
    <n v="8551"/>
    <s v="US-2026-109757"/>
    <d v="2026-09-04T00:00:00"/>
    <d v="2026-09-09T00:00:00"/>
    <s v="Second Class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"/>
    <n v="4"/>
    <n v="0.2"/>
    <n v="3.7440000000000002"/>
    <n v="2026"/>
    <x v="8"/>
    <n v="9"/>
    <s v="Q3"/>
    <n v="5"/>
    <n v="0.32500000000000001"/>
  </r>
  <r>
    <n v="8552"/>
    <s v="US-2026-117450"/>
    <d v="2026-09-04T00:00:00"/>
    <d v="2026-09-08T00:00:00"/>
    <s v="Standard Class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"/>
    <n v="2"/>
    <n v="0.2"/>
    <n v="3.6288"/>
    <n v="2026"/>
    <x v="8"/>
    <n v="9"/>
    <s v="Q3"/>
    <n v="4"/>
    <n v="0.35"/>
  </r>
  <r>
    <n v="8553"/>
    <s v="US-2026-101182"/>
    <d v="2026-09-04T00:00:00"/>
    <d v="2026-09-05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7999999999997"/>
    <n v="2026"/>
    <x v="8"/>
    <n v="9"/>
    <s v="Q3"/>
    <n v="1"/>
    <n v="0.47999999999999993"/>
  </r>
  <r>
    <n v="8554"/>
    <s v="US-2026-140326"/>
    <d v="2026-09-04T00:00:00"/>
    <d v="2026-09-06T00:00:00"/>
    <s v="First Class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  <n v="2026"/>
    <x v="8"/>
    <n v="9"/>
    <s v="Q3"/>
    <n v="2"/>
    <n v="0.31249999999999994"/>
  </r>
  <r>
    <n v="8555"/>
    <s v="US-2026-117261"/>
    <d v="2026-09-04T00:00:00"/>
    <d v="2026-09-10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902"/>
    <n v="2026"/>
    <x v="8"/>
    <n v="9"/>
    <s v="Q3"/>
    <n v="6"/>
    <n v="9.9999999999999811E-3"/>
  </r>
  <r>
    <n v="8556"/>
    <s v="US-2026-141929"/>
    <d v="2026-09-04T00:00:00"/>
    <d v="2026-09-08T00:00:00"/>
    <s v="Standard Class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5000000000004"/>
    <n v="2026"/>
    <x v="8"/>
    <n v="9"/>
    <s v="Q3"/>
    <n v="4"/>
    <n v="0.30000000000000004"/>
  </r>
  <r>
    <n v="8557"/>
    <s v="US-2026-147410"/>
    <d v="2026-09-04T00:00:00"/>
    <d v="2026-09-08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500000000001"/>
    <n v="2026"/>
    <x v="8"/>
    <n v="9"/>
    <s v="Q3"/>
    <n v="4"/>
    <n v="0.25"/>
  </r>
  <r>
    <n v="8558"/>
    <s v="US-2026-152485"/>
    <d v="2026-09-04T00:00:00"/>
    <d v="2026-09-08T00:00:00"/>
    <s v="Standard Class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3999999999999"/>
    <n v="1"/>
    <n v="0.2"/>
    <n v="-0.20979999999999999"/>
    <n v="2026"/>
    <x v="8"/>
    <n v="9"/>
    <s v="Q3"/>
    <n v="4"/>
    <n v="-1.2500000000000001E-2"/>
  </r>
  <r>
    <n v="8559"/>
    <s v="US-2026-120761"/>
    <d v="2026-09-04T00:00:00"/>
    <d v="2026-09-08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  <n v="2026"/>
    <x v="8"/>
    <n v="9"/>
    <s v="Q3"/>
    <n v="4"/>
    <n v="0.43000000000000005"/>
  </r>
  <r>
    <n v="8560"/>
    <s v="US-2026-117394"/>
    <d v="2026-09-04T00:00:00"/>
    <d v="2026-09-10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"/>
    <n v="4"/>
    <n v="0.2"/>
    <n v="-1.4279999999999999"/>
    <n v="2026"/>
    <x v="8"/>
    <n v="9"/>
    <s v="Q3"/>
    <n v="6"/>
    <n v="-7.4999999999999997E-2"/>
  </r>
  <r>
    <n v="8561"/>
    <s v="US-2026-141929"/>
    <d v="2026-09-04T00:00:00"/>
    <d v="2026-09-08T00:00:00"/>
    <s v="Standard Class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"/>
    <n v="1"/>
    <n v="0.2"/>
    <n v="1.7375"/>
    <n v="2026"/>
    <x v="8"/>
    <n v="9"/>
    <s v="Q3"/>
    <n v="4"/>
    <n v="0.31250000000000006"/>
  </r>
  <r>
    <n v="8562"/>
    <s v="US-2026-101182"/>
    <d v="2026-09-04T00:00:00"/>
    <d v="2026-09-05T00:00:00"/>
    <s v="First Class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  <n v="2026"/>
    <x v="8"/>
    <n v="9"/>
    <s v="Q3"/>
    <n v="1"/>
    <n v="0.35"/>
  </r>
  <r>
    <n v="8563"/>
    <s v="US-2026-102736"/>
    <d v="2026-09-05T00:00:00"/>
    <d v="2026-09-09T00:00:00"/>
    <s v="Standard Class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59999999999997"/>
    <n v="2026"/>
    <x v="8"/>
    <n v="9"/>
    <s v="Q3"/>
    <n v="4"/>
    <n v="0.1"/>
  </r>
  <r>
    <n v="8564"/>
    <s v="US-2026-107293"/>
    <d v="2026-09-05T00:00:00"/>
    <d v="2026-09-06T00:00:00"/>
    <s v="First Class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8"/>
    <n v="2026"/>
    <x v="8"/>
    <n v="9"/>
    <s v="Q3"/>
    <n v="1"/>
    <n v="0.26"/>
  </r>
  <r>
    <n v="8565"/>
    <s v="US-2026-102736"/>
    <d v="2026-09-05T00:00:00"/>
    <d v="2026-09-09T00:00:00"/>
    <s v="Standard Class"/>
    <s v="LP-17095"/>
    <s v="Liz Preis"/>
    <x v="0"/>
    <s v="United States"/>
    <s v="Knoxville"/>
    <s v="Tennessee"/>
    <n v="37918"/>
    <x v="2"/>
    <s v="OFF-PA-10001800"/>
    <x v="0"/>
    <s v="Paper"/>
    <s v="Xerox 220"/>
    <n v="15.552"/>
    <n v="3"/>
    <n v="0.2"/>
    <n v="5.4432"/>
    <n v="2026"/>
    <x v="8"/>
    <n v="9"/>
    <s v="Q3"/>
    <n v="4"/>
    <n v="0.35000000000000003"/>
  </r>
  <r>
    <n v="8566"/>
    <s v="US-2026-120705"/>
    <d v="2026-09-05T00:00:00"/>
    <d v="2026-09-11T00:00:00"/>
    <s v="Standard Class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02"/>
    <n v="2026"/>
    <x v="8"/>
    <n v="9"/>
    <s v="Q3"/>
    <n v="6"/>
    <n v="-0.2"/>
  </r>
  <r>
    <n v="8567"/>
    <s v="US-2026-102736"/>
    <d v="2026-09-05T00:00:00"/>
    <d v="2026-09-09T00:00:00"/>
    <s v="Standard Class"/>
    <s v="LP-17095"/>
    <s v="Liz Preis"/>
    <x v="0"/>
    <s v="United States"/>
    <s v="Knoxville"/>
    <s v="Tennessee"/>
    <n v="37918"/>
    <x v="2"/>
    <s v="TEC-AC-10004568"/>
    <x v="2"/>
    <s v="Accessories"/>
    <s v="MaxellÂ LTO Ultrium - 800 GB"/>
    <n v="89.567999999999998"/>
    <n v="4"/>
    <n v="0.2"/>
    <n v="-1.1196000000000099"/>
    <n v="2026"/>
    <x v="8"/>
    <n v="9"/>
    <s v="Q3"/>
    <n v="4"/>
    <n v="-1.2500000000000112E-2"/>
  </r>
  <r>
    <n v="8568"/>
    <s v="US-2026-150070"/>
    <d v="2026-09-07T00:00:00"/>
    <d v="2026-09-12T00:00:00"/>
    <s v="Standard Class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"/>
    <n v="2026"/>
    <x v="8"/>
    <n v="9"/>
    <s v="Q3"/>
    <n v="5"/>
    <n v="-0.17499999999999999"/>
  </r>
  <r>
    <n v="8569"/>
    <s v="US-2026-129441"/>
    <d v="2026-09-07T00:00:00"/>
    <d v="2026-09-11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98"/>
    <n v="2026"/>
    <x v="8"/>
    <n v="9"/>
    <s v="Q3"/>
    <n v="4"/>
    <n v="4.9999999999999996E-2"/>
  </r>
  <r>
    <n v="8570"/>
    <s v="US-2026-151008"/>
    <d v="2026-09-07T00:00:00"/>
    <d v="2026-09-08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"/>
    <n v="2026"/>
    <x v="8"/>
    <n v="9"/>
    <s v="Q3"/>
    <n v="1"/>
    <n v="0.42"/>
  </r>
  <r>
    <n v="8571"/>
    <s v="US-2026-107244"/>
    <d v="2026-09-07T00:00:00"/>
    <d v="2026-09-11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  <n v="2026"/>
    <x v="8"/>
    <n v="9"/>
    <s v="Q3"/>
    <n v="4"/>
    <n v="0.42"/>
  </r>
  <r>
    <n v="8572"/>
    <s v="US-2026-128783"/>
    <d v="2026-09-07T00:00:00"/>
    <d v="2026-09-07T00:00:00"/>
    <s v="Same Day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30000000000001"/>
    <n v="5"/>
    <n v="0"/>
    <n v="37.884"/>
    <n v="2026"/>
    <x v="8"/>
    <n v="9"/>
    <s v="Q3"/>
    <n v="0"/>
    <n v="0.27999999999999997"/>
  </r>
  <r>
    <n v="8573"/>
    <s v="US-2026-130687"/>
    <d v="2026-09-07T00:00:00"/>
    <d v="2026-09-10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  <n v="2026"/>
    <x v="8"/>
    <n v="9"/>
    <s v="Q3"/>
    <n v="3"/>
    <n v="0.43000000000000005"/>
  </r>
  <r>
    <n v="8574"/>
    <s v="US-2026-128769"/>
    <d v="2026-09-07T00:00:00"/>
    <d v="2026-09-12T00:00:00"/>
    <s v="Standard Class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"/>
    <n v="2026"/>
    <x v="8"/>
    <n v="9"/>
    <s v="Q3"/>
    <n v="5"/>
    <n v="8.7500000000000008E-2"/>
  </r>
  <r>
    <n v="8575"/>
    <s v="US-2026-130687"/>
    <d v="2026-09-07T00:00:00"/>
    <d v="2026-09-10T00:00:00"/>
    <s v="First Class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  <n v="2026"/>
    <x v="8"/>
    <n v="9"/>
    <s v="Q3"/>
    <n v="3"/>
    <n v="0.27999999999999997"/>
  </r>
  <r>
    <n v="8576"/>
    <s v="US-2026-163692"/>
    <d v="2026-09-07T00:00:00"/>
    <d v="2026-09-09T00:00:00"/>
    <s v="First Class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02"/>
    <n v="3"/>
    <n v="0.7"/>
    <n v="-6.0236999999999998"/>
    <n v="2026"/>
    <x v="8"/>
    <n v="9"/>
    <s v="Q3"/>
    <n v="2"/>
    <n v="-0.76666666666666661"/>
  </r>
  <r>
    <n v="8577"/>
    <s v="US-2026-103877"/>
    <d v="2026-09-07T00:00:00"/>
    <d v="2026-09-14T00:00:00"/>
    <s v="Standard Class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  <n v="2026"/>
    <x v="8"/>
    <n v="9"/>
    <s v="Q3"/>
    <n v="7"/>
    <n v="0.48"/>
  </r>
  <r>
    <n v="8578"/>
    <s v="US-2026-100160"/>
    <d v="2026-09-07T00:00:00"/>
    <d v="2026-09-11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59999999999999"/>
    <n v="3"/>
    <n v="0.2"/>
    <n v="1.6524000000000001"/>
    <n v="2026"/>
    <x v="8"/>
    <n v="9"/>
    <s v="Q3"/>
    <n v="4"/>
    <n v="0.33750000000000002"/>
  </r>
  <r>
    <n v="8579"/>
    <s v="US-2026-100160"/>
    <d v="2026-09-07T00:00:00"/>
    <d v="2026-09-11T00:00:00"/>
    <s v="Standard Class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4999999999992"/>
    <n v="2026"/>
    <x v="8"/>
    <n v="9"/>
    <s v="Q3"/>
    <n v="4"/>
    <n v="0.33749999999999997"/>
  </r>
  <r>
    <n v="8580"/>
    <s v="US-2026-169488"/>
    <d v="2026-09-07T00:00:00"/>
    <d v="2026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  <n v="2026"/>
    <x v="8"/>
    <n v="9"/>
    <s v="Q3"/>
    <n v="2"/>
    <n v="0.47"/>
  </r>
  <r>
    <n v="8581"/>
    <s v="US-2026-100335"/>
    <d v="2026-09-07T00:00:00"/>
    <d v="2026-09-13T00:00:00"/>
    <s v="Standard Class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399999999999"/>
    <n v="2026"/>
    <x v="8"/>
    <n v="9"/>
    <s v="Q3"/>
    <n v="6"/>
    <n v="0.36249999999999999"/>
  </r>
  <r>
    <n v="8582"/>
    <s v="US-2026-169488"/>
    <d v="2026-09-07T00:00:00"/>
    <d v="2026-09-09T00:00:00"/>
    <s v="First Class"/>
    <s v="AA-10375"/>
    <s v="Allen Armold"/>
    <x v="0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4"/>
    <n v="2026"/>
    <x v="8"/>
    <n v="9"/>
    <s v="Q3"/>
    <n v="2"/>
    <n v="0.46"/>
  </r>
  <r>
    <n v="8583"/>
    <s v="US-2026-100160"/>
    <d v="2026-09-07T00:00:00"/>
    <d v="2026-09-11T00:00:00"/>
    <s v="Standard Class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"/>
    <n v="3"/>
    <n v="0.2"/>
    <n v="5.4432"/>
    <n v="2026"/>
    <x v="8"/>
    <n v="9"/>
    <s v="Q3"/>
    <n v="4"/>
    <n v="0.35000000000000003"/>
  </r>
  <r>
    <n v="8584"/>
    <s v="US-2026-124401"/>
    <d v="2026-09-07T00:00:00"/>
    <d v="2026-09-12T00:00:00"/>
    <s v="Standard Class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"/>
    <n v="2026"/>
    <x v="8"/>
    <n v="9"/>
    <s v="Q3"/>
    <n v="5"/>
    <n v="6.25E-2"/>
  </r>
  <r>
    <n v="8585"/>
    <s v="US-2026-148929"/>
    <d v="2026-09-07T00:00:00"/>
    <d v="2026-09-11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1"/>
    <n v="2026"/>
    <x v="8"/>
    <n v="9"/>
    <s v="Q3"/>
    <n v="4"/>
    <n v="0.28000000000000003"/>
  </r>
  <r>
    <n v="8586"/>
    <s v="US-2026-104094"/>
    <d v="2026-09-07T00:00:00"/>
    <d v="2026-09-11T00:00:00"/>
    <s v="Standard Class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  <n v="2026"/>
    <x v="8"/>
    <n v="9"/>
    <s v="Q3"/>
    <n v="4"/>
    <n v="0.13999999999999999"/>
  </r>
  <r>
    <n v="8587"/>
    <s v="US-2026-128783"/>
    <d v="2026-09-07T00:00:00"/>
    <d v="2026-09-07T00:00:00"/>
    <s v="Same Day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  <n v="2026"/>
    <x v="8"/>
    <n v="9"/>
    <s v="Q3"/>
    <n v="0"/>
    <n v="0.41000000000000003"/>
  </r>
  <r>
    <n v="8588"/>
    <s v="US-2026-124401"/>
    <d v="2026-09-07T00:00:00"/>
    <d v="2026-09-12T00:00:00"/>
    <s v="Standard Class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06"/>
    <n v="2026"/>
    <x v="8"/>
    <n v="9"/>
    <s v="Q3"/>
    <n v="5"/>
    <n v="0.28749999999999998"/>
  </r>
  <r>
    <n v="8589"/>
    <s v="US-2026-130687"/>
    <d v="2026-09-07T00:00:00"/>
    <d v="2026-09-10T00:00:00"/>
    <s v="First Class"/>
    <s v="PF-19225"/>
    <s v="Phillip Flathmann"/>
    <x v="0"/>
    <s v="United States"/>
    <s v="Edmonds"/>
    <s v="Washington"/>
    <n v="98026"/>
    <x v="3"/>
    <s v="TEC-PH-10002033"/>
    <x v="2"/>
    <s v="Phones"/>
    <s v="Konftel 250 ConferenceÂ phoneÂ - Charcoal black"/>
    <n v="455.71199999999999"/>
    <n v="2"/>
    <n v="0.2"/>
    <n v="34.178400000000003"/>
    <n v="2026"/>
    <x v="8"/>
    <n v="9"/>
    <s v="Q3"/>
    <n v="3"/>
    <n v="7.5000000000000011E-2"/>
  </r>
  <r>
    <n v="8590"/>
    <s v="US-2026-151008"/>
    <d v="2026-09-07T00:00:00"/>
    <d v="2026-09-08T00:00:00"/>
    <s v="First Class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6"/>
    <n v="2026"/>
    <x v="8"/>
    <n v="9"/>
    <s v="Q3"/>
    <n v="1"/>
    <n v="0.375"/>
  </r>
  <r>
    <n v="8591"/>
    <s v="US-2026-124779"/>
    <d v="2026-09-08T00:00:00"/>
    <d v="2026-09-11T00:00:00"/>
    <s v="First Class"/>
    <s v="BF-11020"/>
    <s v="Barry FranzÃ¶sisch"/>
    <x v="2"/>
    <s v="United States"/>
    <s v="Arlington"/>
    <s v="Texas"/>
    <n v="76017"/>
    <x v="0"/>
    <s v="FUR-CH-10003535"/>
    <x v="1"/>
    <s v="Chairs"/>
    <s v="Global Armless Task Chair, Royal Blue"/>
    <n v="213.43"/>
    <n v="5"/>
    <n v="0.3"/>
    <n v="-39.637"/>
    <n v="2026"/>
    <x v="8"/>
    <n v="9"/>
    <s v="Q3"/>
    <n v="3"/>
    <n v="-0.18571428571428572"/>
  </r>
  <r>
    <n v="8592"/>
    <s v="US-2026-124779"/>
    <d v="2026-09-08T00:00:00"/>
    <d v="2026-09-11T00:00:00"/>
    <s v="First Class"/>
    <s v="BF-11020"/>
    <s v="Barry FranzÃ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  <n v="2026"/>
    <x v="8"/>
    <n v="9"/>
    <s v="Q3"/>
    <n v="3"/>
    <n v="-0.54999999999999993"/>
  </r>
  <r>
    <n v="8593"/>
    <s v="US-2026-124968"/>
    <d v="2026-09-08T00:00:00"/>
    <d v="2026-09-13T00:00:00"/>
    <s v="Second Class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  <n v="2026"/>
    <x v="8"/>
    <n v="9"/>
    <s v="Q3"/>
    <n v="5"/>
    <n v="-0.74"/>
  </r>
  <r>
    <n v="8594"/>
    <s v="US-2026-124779"/>
    <d v="2026-09-08T00:00:00"/>
    <d v="2026-09-11T00:00:00"/>
    <s v="First Class"/>
    <s v="BF-11020"/>
    <s v="Barry FranzÃ¶sisch"/>
    <x v="2"/>
    <s v="United States"/>
    <s v="Arlington"/>
    <s v="Texas"/>
    <n v="76017"/>
    <x v="0"/>
    <s v="OFF-BI-10002429"/>
    <x v="0"/>
    <s v="Binders"/>
    <s v="Premier Elliptical Ring Binder, Black"/>
    <n v="42.616"/>
    <n v="7"/>
    <n v="0.8"/>
    <n v="-68.185599999999994"/>
    <n v="2026"/>
    <x v="8"/>
    <n v="9"/>
    <s v="Q3"/>
    <n v="3"/>
    <n v="-1.5999999999999999"/>
  </r>
  <r>
    <n v="8595"/>
    <s v="US-2026-124779"/>
    <d v="2026-09-08T00:00:00"/>
    <d v="2026-09-11T00:00:00"/>
    <s v="First Class"/>
    <s v="BF-11020"/>
    <s v="Barry FranzÃ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7999999999999"/>
    <n v="2026"/>
    <x v="8"/>
    <n v="9"/>
    <s v="Q3"/>
    <n v="3"/>
    <n v="0.33749999999999997"/>
  </r>
  <r>
    <n v="8596"/>
    <s v="US-2026-124779"/>
    <d v="2026-09-08T00:00:00"/>
    <d v="2026-09-11T00:00:00"/>
    <s v="First Class"/>
    <s v="BF-11020"/>
    <s v="Barry FranzÃ¶sisch"/>
    <x v="2"/>
    <s v="United States"/>
    <s v="Arlington"/>
    <s v="Texas"/>
    <n v="76017"/>
    <x v="0"/>
    <s v="OFF-PA-10000061"/>
    <x v="0"/>
    <s v="Paper"/>
    <s v="Xerox 205"/>
    <n v="20.736000000000001"/>
    <n v="4"/>
    <n v="0.2"/>
    <n v="7.2576000000000001"/>
    <n v="2026"/>
    <x v="8"/>
    <n v="9"/>
    <s v="Q3"/>
    <n v="3"/>
    <n v="0.35"/>
  </r>
  <r>
    <n v="8597"/>
    <s v="US-2026-132437"/>
    <d v="2026-09-08T00:00:00"/>
    <d v="2026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"/>
    <n v="2026"/>
    <x v="8"/>
    <n v="9"/>
    <s v="Q3"/>
    <n v="5"/>
    <n v="0.26"/>
  </r>
  <r>
    <n v="8598"/>
    <s v="US-2026-144456"/>
    <d v="2026-09-08T00:00:00"/>
    <d v="2026-09-09T00:00:00"/>
    <s v="First Class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1"/>
    <n v="2026"/>
    <x v="8"/>
    <n v="9"/>
    <s v="Q3"/>
    <n v="1"/>
    <n v="8.7500000000000161E-2"/>
  </r>
  <r>
    <n v="8599"/>
    <s v="US-2026-158036"/>
    <d v="2026-09-08T00:00:00"/>
    <d v="2026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s v="ImationÂ SwivelÂ Flash DriveÂ USBÂ flash driveÂ - 8 GB"/>
    <n v="9.0960000000000001"/>
    <n v="1"/>
    <n v="0.2"/>
    <n v="1.7055"/>
    <n v="2026"/>
    <x v="8"/>
    <n v="9"/>
    <s v="Q3"/>
    <n v="6"/>
    <n v="0.1875"/>
  </r>
  <r>
    <n v="8600"/>
    <s v="US-2026-126396"/>
    <d v="2026-09-08T00:00:00"/>
    <d v="2026-09-12T00:00:00"/>
    <s v="Second Class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9"/>
    <n v="2026"/>
    <x v="8"/>
    <n v="9"/>
    <s v="Q3"/>
    <n v="4"/>
    <n v="0.23749999999999999"/>
  </r>
  <r>
    <n v="8601"/>
    <s v="US-2026-152856"/>
    <d v="2026-09-08T00:00:00"/>
    <d v="2026-09-10T00:00:00"/>
    <s v="Second Class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199999999998"/>
    <n v="2026"/>
    <x v="8"/>
    <n v="9"/>
    <s v="Q3"/>
    <n v="2"/>
    <n v="0.28749999999999998"/>
  </r>
  <r>
    <n v="8602"/>
    <s v="US-2026-124779"/>
    <d v="2026-09-08T00:00:00"/>
    <d v="2026-09-11T00:00:00"/>
    <s v="First Class"/>
    <s v="BF-11020"/>
    <s v="Barry FranzÃ¶sisch"/>
    <x v="2"/>
    <s v="United States"/>
    <s v="Arlington"/>
    <s v="Texas"/>
    <n v="76017"/>
    <x v="0"/>
    <s v="TEC-CO-10001943"/>
    <x v="2"/>
    <s v="Copiers"/>
    <s v="Canon PC-428 Personal Copier"/>
    <n v="319.98399999999998"/>
    <n v="2"/>
    <n v="0.2"/>
    <n v="107.99460000000001"/>
    <n v="2026"/>
    <x v="8"/>
    <n v="9"/>
    <s v="Q3"/>
    <n v="3"/>
    <n v="0.33750000000000002"/>
  </r>
  <r>
    <n v="8603"/>
    <s v="US-2026-144456"/>
    <d v="2026-09-08T00:00:00"/>
    <d v="2026-09-09T00:00:00"/>
    <s v="First Class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1"/>
    <n v="2026"/>
    <x v="8"/>
    <n v="9"/>
    <s v="Q3"/>
    <n v="1"/>
    <n v="8.7500000000000008E-2"/>
  </r>
  <r>
    <n v="8604"/>
    <s v="US-2026-149895"/>
    <d v="2026-09-08T00:00:00"/>
    <d v="2026-09-12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800000000002"/>
    <n v="2"/>
    <n v="0.4"/>
    <n v="-47.396799999999999"/>
    <n v="2026"/>
    <x v="8"/>
    <n v="9"/>
    <s v="Q3"/>
    <n v="4"/>
    <n v="-0.18333333333333332"/>
  </r>
  <r>
    <n v="8605"/>
    <s v="US-2026-137498"/>
    <d v="2026-09-09T00:00:00"/>
    <d v="2026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4999999999999"/>
    <n v="2026"/>
    <x v="8"/>
    <n v="9"/>
    <s v="Q3"/>
    <n v="5"/>
    <n v="-6.25E-2"/>
  </r>
  <r>
    <n v="8606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200000000001"/>
    <n v="2"/>
    <n v="0.3"/>
    <n v="-48.470399999999998"/>
    <n v="2026"/>
    <x v="8"/>
    <n v="9"/>
    <s v="Q3"/>
    <n v="4"/>
    <n v="-0.3428571428571428"/>
  </r>
  <r>
    <n v="8607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01"/>
    <n v="2026"/>
    <x v="8"/>
    <n v="9"/>
    <s v="Q3"/>
    <n v="5"/>
    <n v="0.30000000000000004"/>
  </r>
  <r>
    <n v="8608"/>
    <s v="US-2026-169439"/>
    <d v="2026-09-09T00:00:00"/>
    <d v="2026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1999999999995"/>
    <n v="2"/>
    <n v="0.2"/>
    <n v="-9.0904000000000007"/>
    <n v="2026"/>
    <x v="8"/>
    <n v="9"/>
    <s v="Q3"/>
    <n v="4"/>
    <n v="-0.13750000000000001"/>
  </r>
  <r>
    <n v="8609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3999999999999"/>
    <n v="2026"/>
    <x v="8"/>
    <n v="9"/>
    <s v="Q3"/>
    <n v="4"/>
    <n v="9.9999999999999992E-2"/>
  </r>
  <r>
    <n v="8610"/>
    <s v="US-2026-168403"/>
    <d v="2026-09-09T00:00:00"/>
    <d v="2026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"/>
    <n v="1"/>
    <n v="0.2"/>
    <n v="0.83820000000000106"/>
    <n v="2026"/>
    <x v="8"/>
    <n v="9"/>
    <s v="Q3"/>
    <n v="6"/>
    <n v="7.5000000000000094E-2"/>
  </r>
  <r>
    <n v="8611"/>
    <s v="US-2026-169439"/>
    <d v="2026-09-09T00:00:00"/>
    <d v="2026-09-13T00:00:00"/>
    <s v="Standard Class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"/>
    <n v="5"/>
    <n v="0.2"/>
    <n v="3.8879999999999999"/>
    <n v="2026"/>
    <x v="8"/>
    <n v="9"/>
    <s v="Q3"/>
    <n v="4"/>
    <n v="0.15"/>
  </r>
  <r>
    <n v="8612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8"/>
    <n v="2026"/>
    <x v="8"/>
    <n v="9"/>
    <s v="Q3"/>
    <n v="4"/>
    <n v="0.33750000000000002"/>
  </r>
  <r>
    <n v="8613"/>
    <s v="US-2026-137498"/>
    <d v="2026-09-09T00:00:00"/>
    <d v="2026-09-14T00:00:00"/>
    <s v="Second Class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4000000000001"/>
    <n v="2026"/>
    <x v="8"/>
    <n v="9"/>
    <s v="Q3"/>
    <n v="5"/>
    <n v="0.29000000000000004"/>
  </r>
  <r>
    <n v="8614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01"/>
    <n v="1"/>
    <n v="0.7"/>
    <n v="-3.6023999999999998"/>
    <n v="2026"/>
    <x v="8"/>
    <n v="9"/>
    <s v="Q3"/>
    <n v="4"/>
    <n v="-0.79999999999999993"/>
  </r>
  <r>
    <n v="8615"/>
    <s v="US-2026-152198"/>
    <d v="2026-09-09T00:00:00"/>
    <d v="2026-09-10T00:00:00"/>
    <s v="First Class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"/>
    <n v="2"/>
    <n v="0.7"/>
    <n v="-5.2149999999999999"/>
    <n v="2026"/>
    <x v="8"/>
    <n v="9"/>
    <s v="Q3"/>
    <n v="1"/>
    <n v="-0.83333333333333326"/>
  </r>
  <r>
    <n v="8616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9"/>
    <n v="2026"/>
    <x v="8"/>
    <n v="9"/>
    <s v="Q3"/>
    <n v="4"/>
    <n v="-0.76666666666666661"/>
  </r>
  <r>
    <n v="8617"/>
    <s v="US-2026-152198"/>
    <d v="2026-09-09T00:00:00"/>
    <d v="2026-09-10T00:00:00"/>
    <s v="First Class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03"/>
    <n v="3"/>
    <n v="0.7"/>
    <n v="-3.5640000000000001"/>
    <n v="2026"/>
    <x v="8"/>
    <n v="9"/>
    <s v="Q3"/>
    <n v="1"/>
    <n v="-0.73333333333333328"/>
  </r>
  <r>
    <n v="8618"/>
    <s v="US-2026-159562"/>
    <d v="2026-09-09T00:00:00"/>
    <d v="2026-09-15T00:00:00"/>
    <s v="Standard Class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  <n v="2026"/>
    <x v="8"/>
    <n v="9"/>
    <s v="Q3"/>
    <n v="6"/>
    <n v="0.47000000000000003"/>
  </r>
  <r>
    <n v="8619"/>
    <s v="US-2026-139444"/>
    <d v="2026-09-09T00:00:00"/>
    <d v="2026-09-15T00:00:00"/>
    <s v="Standard Class"/>
    <s v="GK-14620"/>
    <s v="Grace Kelly"/>
    <x v="2"/>
    <s v="United States"/>
    <s v="Plano"/>
    <s v="Texas"/>
    <n v="75023"/>
    <x v="0"/>
    <s v="OFF-LA-10000134"/>
    <x v="0"/>
    <s v="Labels"/>
    <s v="Avery 511"/>
    <n v="9.8559999999999999"/>
    <n v="4"/>
    <n v="0.2"/>
    <n v="3.4496000000000002"/>
    <n v="2026"/>
    <x v="8"/>
    <n v="9"/>
    <s v="Q3"/>
    <n v="6"/>
    <n v="0.35000000000000003"/>
  </r>
  <r>
    <n v="8620"/>
    <s v="US-2026-152198"/>
    <d v="2026-09-09T00:00:00"/>
    <d v="2026-09-10T00:00:00"/>
    <s v="First Class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8000000000002"/>
    <n v="2026"/>
    <x v="8"/>
    <n v="9"/>
    <s v="Q3"/>
    <n v="1"/>
    <n v="0.33750000000000002"/>
  </r>
  <r>
    <n v="8621"/>
    <s v="US-2026-137498"/>
    <d v="2026-09-09T00:00:00"/>
    <d v="2026-09-14T00:00:00"/>
    <s v="Second Class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"/>
    <n v="2026"/>
    <x v="8"/>
    <n v="9"/>
    <s v="Q3"/>
    <n v="5"/>
    <n v="0.48"/>
  </r>
  <r>
    <n v="8622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9"/>
    <n v="2026"/>
    <x v="8"/>
    <n v="9"/>
    <s v="Q3"/>
    <n v="5"/>
    <n v="0.35"/>
  </r>
  <r>
    <n v="8623"/>
    <s v="US-2026-155929"/>
    <d v="2026-09-09T00:00:00"/>
    <d v="2026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  <n v="2026"/>
    <x v="8"/>
    <n v="9"/>
    <s v="Q3"/>
    <n v="4"/>
    <n v="0.37499999999999994"/>
  </r>
  <r>
    <n v="8624"/>
    <s v="US-2026-168403"/>
    <d v="2026-09-09T00:00:00"/>
    <d v="2026-09-15T00:00:00"/>
    <s v="Standard Class"/>
    <s v="DK-12835"/>
    <s v="Damala Kotsonis"/>
    <x v="2"/>
    <s v="United States"/>
    <s v="Portland"/>
    <s v="Oregon"/>
    <n v="97206"/>
    <x v="3"/>
    <s v="OFF-PA-10002036"/>
    <x v="0"/>
    <s v="Paper"/>
    <s v="Xerox 1930"/>
    <n v="31.103999999999999"/>
    <n v="6"/>
    <n v="0.2"/>
    <n v="11.2752"/>
    <n v="2026"/>
    <x v="8"/>
    <n v="9"/>
    <s v="Q3"/>
    <n v="6"/>
    <n v="0.36249999999999999"/>
  </r>
  <r>
    <n v="8625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01"/>
    <n v="2026"/>
    <x v="8"/>
    <n v="9"/>
    <s v="Q3"/>
    <n v="5"/>
    <n v="-1.2499999999999961E-2"/>
  </r>
  <r>
    <n v="8626"/>
    <s v="US-2026-147361"/>
    <d v="2026-09-09T00:00:00"/>
    <d v="2026-09-15T00:00:00"/>
    <s v="Standard Class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2"/>
    <n v="2026"/>
    <x v="8"/>
    <n v="9"/>
    <s v="Q3"/>
    <n v="6"/>
    <n v="0.02"/>
  </r>
  <r>
    <n v="8627"/>
    <s v="US-2026-147361"/>
    <d v="2026-09-09T00:00:00"/>
    <d v="2026-09-15T00:00:00"/>
    <s v="Standard Class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5"/>
    <n v="5"/>
    <n v="0"/>
    <n v="14.677"/>
    <n v="2026"/>
    <x v="8"/>
    <n v="9"/>
    <s v="Q3"/>
    <n v="6"/>
    <n v="0.25999999999999995"/>
  </r>
  <r>
    <n v="8628"/>
    <s v="US-2026-100825"/>
    <d v="2026-09-09T00:00:00"/>
    <d v="2026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800000000002"/>
    <n v="2026"/>
    <x v="8"/>
    <n v="9"/>
    <s v="Q3"/>
    <n v="5"/>
    <n v="0.24000000000000002"/>
  </r>
  <r>
    <n v="8629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1"/>
    <n v="2026"/>
    <x v="8"/>
    <n v="9"/>
    <s v="Q3"/>
    <n v="5"/>
    <n v="-0.22499999999999998"/>
  </r>
  <r>
    <n v="8630"/>
    <s v="US-2026-146213"/>
    <d v="2026-09-09T00:00:00"/>
    <d v="2026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7"/>
    <n v="2026"/>
    <x v="8"/>
    <n v="9"/>
    <s v="Q3"/>
    <n v="5"/>
    <n v="0.31999999999999995"/>
  </r>
  <r>
    <n v="8631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  <n v="2026"/>
    <x v="8"/>
    <n v="9"/>
    <s v="Q3"/>
    <n v="4"/>
    <n v="0.25"/>
  </r>
  <r>
    <n v="8632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"/>
    <n v="3"/>
    <n v="0.2"/>
    <n v="28.763999999999999"/>
    <n v="2026"/>
    <x v="8"/>
    <n v="9"/>
    <s v="Q3"/>
    <n v="4"/>
    <n v="0.3"/>
  </r>
  <r>
    <n v="8633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80000000001"/>
    <n v="7"/>
    <n v="0.4"/>
    <n v="-386.39159999999998"/>
    <n v="2026"/>
    <x v="8"/>
    <n v="9"/>
    <s v="Q3"/>
    <n v="4"/>
    <n v="-0.19999999999999998"/>
  </r>
  <r>
    <n v="8634"/>
    <s v="US-2026-128370"/>
    <d v="2026-09-10T00:00:00"/>
    <d v="2026-09-10T00:00:00"/>
    <s v="Same Day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01"/>
    <n v="2026"/>
    <x v="8"/>
    <n v="9"/>
    <s v="Q3"/>
    <n v="0"/>
    <n v="7.5000000000000011E-2"/>
  </r>
  <r>
    <n v="8635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96"/>
    <n v="2026"/>
    <x v="8"/>
    <n v="9"/>
    <s v="Q3"/>
    <n v="5"/>
    <n v="0.3"/>
  </r>
  <r>
    <n v="8636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"/>
    <n v="2026"/>
    <x v="8"/>
    <n v="9"/>
    <s v="Q3"/>
    <n v="5"/>
    <n v="0.43"/>
  </r>
  <r>
    <n v="8637"/>
    <s v="US-2026-126438"/>
    <d v="2026-09-10T00:00:00"/>
    <d v="2026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"/>
    <n v="2026"/>
    <x v="8"/>
    <n v="9"/>
    <s v="Q3"/>
    <n v="3"/>
    <n v="0.25"/>
  </r>
  <r>
    <n v="8638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  <n v="2026"/>
    <x v="8"/>
    <n v="9"/>
    <s v="Q3"/>
    <n v="5"/>
    <n v="0.48"/>
  </r>
  <r>
    <n v="8639"/>
    <s v="US-2026-152093"/>
    <d v="2026-09-10T00:00:00"/>
    <d v="2026-09-15T00:00:00"/>
    <s v="Standard Class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400000000005"/>
    <n v="3"/>
    <n v="0.8"/>
    <n v="-1143.8910000000001"/>
    <n v="2026"/>
    <x v="8"/>
    <n v="9"/>
    <s v="Q3"/>
    <n v="5"/>
    <n v="-1.5"/>
  </r>
  <r>
    <n v="8640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"/>
    <n v="3"/>
    <n v="0"/>
    <n v="7.7759999999999998"/>
    <n v="2026"/>
    <x v="8"/>
    <n v="9"/>
    <s v="Q3"/>
    <n v="5"/>
    <n v="0.48"/>
  </r>
  <r>
    <n v="8641"/>
    <s v="US-2026-128370"/>
    <d v="2026-09-10T00:00:00"/>
    <d v="2026-09-10T00:00:00"/>
    <s v="Same Day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02"/>
    <n v="2"/>
    <n v="0.2"/>
    <n v="2.2450000000000001"/>
    <n v="2026"/>
    <x v="8"/>
    <n v="9"/>
    <s v="Q3"/>
    <n v="0"/>
    <n v="0.3125"/>
  </r>
  <r>
    <n v="8642"/>
    <s v="US-2026-159954"/>
    <d v="2026-09-10T00:00:00"/>
    <d v="2026-09-14T00:00:00"/>
    <s v="Standard Class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2000000000001"/>
    <n v="2026"/>
    <x v="8"/>
    <n v="9"/>
    <s v="Q3"/>
    <n v="4"/>
    <n v="0.49000000000000005"/>
  </r>
  <r>
    <n v="8643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OFF-PA-10002586"/>
    <x v="0"/>
    <s v="Paper"/>
    <s v="Xerox 1970"/>
    <n v="24.9"/>
    <n v="5"/>
    <n v="0"/>
    <n v="11.702999999999999"/>
    <n v="2026"/>
    <x v="8"/>
    <n v="9"/>
    <s v="Q3"/>
    <n v="5"/>
    <n v="0.47000000000000003"/>
  </r>
  <r>
    <n v="8644"/>
    <s v="US-2026-147403"/>
    <d v="2026-09-10T00:00:00"/>
    <d v="2026-09-13T00:00:00"/>
    <s v="First Class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9"/>
    <n v="2026"/>
    <x v="8"/>
    <n v="9"/>
    <s v="Q3"/>
    <n v="3"/>
    <n v="0.33749999999999997"/>
  </r>
  <r>
    <n v="8645"/>
    <s v="US-2026-122280"/>
    <d v="2026-09-10T00:00:00"/>
    <d v="2026-09-10T00:00:00"/>
    <s v="Same Day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7999999999995"/>
    <n v="2026"/>
    <x v="8"/>
    <n v="9"/>
    <s v="Q3"/>
    <n v="0"/>
    <n v="0.47999999999999993"/>
  </r>
  <r>
    <n v="8646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99"/>
    <n v="2026"/>
    <x v="8"/>
    <n v="9"/>
    <s v="Q3"/>
    <n v="5"/>
    <n v="5.9999999999999991E-2"/>
  </r>
  <r>
    <n v="8647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TEC-AC-10002217"/>
    <x v="2"/>
    <s v="Accessories"/>
    <s v="ImationÂ Clip USBÂ flash driveÂ - 8 GB"/>
    <n v="112.8"/>
    <n v="6"/>
    <n v="0"/>
    <n v="6.7679999999999998"/>
    <n v="2026"/>
    <x v="8"/>
    <n v="9"/>
    <s v="Q3"/>
    <n v="5"/>
    <n v="0.06"/>
  </r>
  <r>
    <n v="8648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5000000000002"/>
    <n v="5"/>
    <n v="0"/>
    <n v="53.433"/>
    <n v="2026"/>
    <x v="8"/>
    <n v="9"/>
    <s v="Q3"/>
    <n v="5"/>
    <n v="0.18"/>
  </r>
  <r>
    <n v="8649"/>
    <s v="US-2026-123036"/>
    <d v="2026-09-10T00:00:00"/>
    <d v="2026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5999999999997"/>
    <n v="4"/>
    <n v="0.2"/>
    <n v="8.8008000000000006"/>
    <n v="2026"/>
    <x v="8"/>
    <n v="9"/>
    <s v="Q3"/>
    <n v="7"/>
    <n v="0.23750000000000004"/>
  </r>
  <r>
    <n v="8650"/>
    <s v="US-2026-123036"/>
    <d v="2026-09-10T00:00:00"/>
    <d v="2026-09-17T00:00:00"/>
    <s v="Standard Class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8"/>
    <n v="2026"/>
    <x v="8"/>
    <n v="9"/>
    <s v="Q3"/>
    <n v="7"/>
    <n v="-0.21666666666666665"/>
  </r>
  <r>
    <n v="8651"/>
    <s v="US-2026-120999"/>
    <d v="2026-09-10T00:00:00"/>
    <d v="2026-09-15T00:00:00"/>
    <s v="Standard Class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4"/>
    <n v="2026"/>
    <x v="8"/>
    <n v="9"/>
    <s v="Q3"/>
    <n v="5"/>
    <n v="0.11249999999999999"/>
  </r>
  <r>
    <n v="8652"/>
    <s v="CA-2026-126438"/>
    <d v="2026-09-10T00:00:00"/>
    <d v="2026-09-13T00:00:00"/>
    <s v="First Class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2000000000001"/>
    <n v="2026"/>
    <x v="8"/>
    <n v="9"/>
    <s v="Q3"/>
    <n v="3"/>
    <n v="0.49000000000000005"/>
  </r>
  <r>
    <n v="8653"/>
    <s v="US-2026-149559"/>
    <d v="2026-09-11T00:00:00"/>
    <d v="2026-09-12T00:00:00"/>
    <s v="Same Day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19999999999"/>
    <n v="8"/>
    <n v="0.2"/>
    <n v="256.78399999999999"/>
    <n v="2026"/>
    <x v="8"/>
    <n v="9"/>
    <s v="Q3"/>
    <n v="1"/>
    <n v="0.125"/>
  </r>
  <r>
    <n v="8654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03"/>
    <n v="2026"/>
    <x v="8"/>
    <n v="9"/>
    <s v="Q3"/>
    <n v="0"/>
    <n v="4.999999999999994E-2"/>
  </r>
  <r>
    <n v="8655"/>
    <s v="US-2026-144484"/>
    <d v="2026-09-11T00:00:00"/>
    <d v="2026-09-11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  <n v="2026"/>
    <x v="8"/>
    <n v="9"/>
    <s v="Q3"/>
    <n v="0"/>
    <n v="0.36"/>
  </r>
  <r>
    <n v="8656"/>
    <s v="US-2026-112774"/>
    <d v="2026-09-11T00:00:00"/>
    <d v="2026-09-12T00:00:00"/>
    <s v="First Class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3999999999998"/>
    <n v="1"/>
    <n v="0.2"/>
    <n v="6.0381999999999998"/>
    <n v="2026"/>
    <x v="8"/>
    <n v="9"/>
    <s v="Q3"/>
    <n v="1"/>
    <n v="0.17500000000000002"/>
  </r>
  <r>
    <n v="8657"/>
    <s v="US-2026-160836"/>
    <d v="2026-09-11T00:00:00"/>
    <d v="2026-09-16T00:00:00"/>
    <s v="Standard Class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2999999999994"/>
    <n v="2026"/>
    <x v="8"/>
    <n v="9"/>
    <s v="Q3"/>
    <n v="5"/>
    <n v="-0.12857142857142856"/>
  </r>
  <r>
    <n v="8658"/>
    <s v="US-2026-152898"/>
    <d v="2026-09-11T00:00:00"/>
    <d v="2026-09-15T00:00:00"/>
    <s v="Standard Class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7"/>
    <n v="2026"/>
    <x v="8"/>
    <n v="9"/>
    <s v="Q3"/>
    <n v="4"/>
    <n v="0.3"/>
  </r>
  <r>
    <n v="8659"/>
    <s v="US-2026-160836"/>
    <d v="2026-09-11T00:00:00"/>
    <d v="2026-09-16T00:00:00"/>
    <s v="Standard Class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6"/>
    <n v="2"/>
    <n v="0.8"/>
    <n v="-4.2012"/>
    <n v="2026"/>
    <x v="8"/>
    <n v="9"/>
    <s v="Q3"/>
    <n v="5"/>
    <n v="-2.6999999999999997"/>
  </r>
  <r>
    <n v="8660"/>
    <s v="US-2026-127726"/>
    <d v="2026-09-11T00:00:00"/>
    <d v="2026-09-13T00:00:00"/>
    <s v="Second Class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  <n v="2026"/>
    <x v="8"/>
    <n v="9"/>
    <s v="Q3"/>
    <n v="2"/>
    <n v="0.26"/>
  </r>
  <r>
    <n v="8661"/>
    <s v="US-2026-144484"/>
    <d v="2026-09-11T00:00:00"/>
    <d v="2026-09-11T00:00:00"/>
    <s v="Same Day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6"/>
    <n v="5"/>
    <n v="0"/>
    <n v="113.848"/>
    <n v="2026"/>
    <x v="8"/>
    <n v="9"/>
    <s v="Q3"/>
    <n v="0"/>
    <n v="0.27999999999999997"/>
  </r>
  <r>
    <n v="8662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50000000001"/>
    <n v="2026"/>
    <x v="8"/>
    <n v="9"/>
    <s v="Q3"/>
    <n v="0"/>
    <n v="0.3125"/>
  </r>
  <r>
    <n v="8663"/>
    <s v="US-2026-149559"/>
    <d v="2026-09-11T00:00:00"/>
    <d v="2026-09-12T00:00:00"/>
    <s v="Same Day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  <n v="2026"/>
    <x v="8"/>
    <n v="9"/>
    <s v="Q3"/>
    <n v="1"/>
    <n v="0.49"/>
  </r>
  <r>
    <n v="8664"/>
    <s v="US-2026-117044"/>
    <d v="2026-09-11T00:00:00"/>
    <d v="2026-09-13T00:00:00"/>
    <s v="Second Class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9"/>
    <n v="2026"/>
    <x v="8"/>
    <n v="9"/>
    <s v="Q3"/>
    <n v="2"/>
    <n v="0.3125"/>
  </r>
  <r>
    <n v="8665"/>
    <s v="US-2026-127726"/>
    <d v="2026-09-11T00:00:00"/>
    <d v="2026-09-13T00:00:00"/>
    <s v="Second Class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40000000000004"/>
    <n v="2026"/>
    <x v="8"/>
    <n v="9"/>
    <s v="Q3"/>
    <n v="2"/>
    <n v="0.47000000000000003"/>
  </r>
  <r>
    <n v="8666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  <n v="2026"/>
    <x v="8"/>
    <n v="9"/>
    <s v="Q3"/>
    <n v="0"/>
    <n v="0.48000000000000004"/>
  </r>
  <r>
    <n v="8667"/>
    <s v="US-2026-166898"/>
    <d v="2026-09-11T00:00:00"/>
    <d v="2026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  <n v="2026"/>
    <x v="8"/>
    <n v="9"/>
    <s v="Q3"/>
    <n v="2"/>
    <n v="0.48000000000000004"/>
  </r>
  <r>
    <n v="8668"/>
    <s v="US-2026-149559"/>
    <d v="2026-09-11T00:00:00"/>
    <d v="2026-09-12T00:00:00"/>
    <s v="Same Day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7999999999997"/>
    <n v="2026"/>
    <x v="8"/>
    <n v="9"/>
    <s v="Q3"/>
    <n v="1"/>
    <n v="0.47999999999999993"/>
  </r>
  <r>
    <n v="8669"/>
    <s v="US-2026-124898"/>
    <d v="2026-09-11T00:00:00"/>
    <d v="2026-09-15T00:00:00"/>
    <s v="Standard Class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600000000004"/>
    <n v="2026"/>
    <x v="8"/>
    <n v="9"/>
    <s v="Q3"/>
    <n v="4"/>
    <n v="0.46"/>
  </r>
  <r>
    <n v="8670"/>
    <s v="US-2026-117044"/>
    <d v="2026-09-11T00:00:00"/>
    <d v="2026-09-13T00:00:00"/>
    <s v="Second Class"/>
    <s v="HA-14920"/>
    <s v="Helen Andreada"/>
    <x v="0"/>
    <s v="United States"/>
    <s v="Chicago"/>
    <s v="Illinois"/>
    <n v="60623"/>
    <x v="0"/>
    <s v="OFF-PA-10003657"/>
    <x v="0"/>
    <s v="Paper"/>
    <s v="Xerox 1927"/>
    <n v="20.544"/>
    <n v="6"/>
    <n v="0.2"/>
    <n v="6.42"/>
    <n v="2026"/>
    <x v="8"/>
    <n v="9"/>
    <s v="Q3"/>
    <n v="2"/>
    <n v="0.3125"/>
  </r>
  <r>
    <n v="8671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399999999998"/>
    <n v="2026"/>
    <x v="8"/>
    <n v="9"/>
    <s v="Q3"/>
    <n v="0"/>
    <n v="0.48"/>
  </r>
  <r>
    <n v="8672"/>
    <s v="US-2026-160836"/>
    <d v="2026-09-11T00:00:00"/>
    <d v="2026-09-16T00:00:00"/>
    <s v="Standard Class"/>
    <s v="CC-12475"/>
    <s v="Cindy Chapman"/>
    <x v="0"/>
    <s v="United States"/>
    <s v="Houston"/>
    <s v="Texas"/>
    <n v="77070"/>
    <x v="0"/>
    <s v="OFF-PA-10004239"/>
    <x v="0"/>
    <s v="Paper"/>
    <s v="Xerox 1953"/>
    <n v="10.272"/>
    <n v="3"/>
    <n v="0.2"/>
    <n v="3.21"/>
    <n v="2026"/>
    <x v="8"/>
    <n v="9"/>
    <s v="Q3"/>
    <n v="5"/>
    <n v="0.3125"/>
  </r>
  <r>
    <n v="8673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"/>
    <n v="2026"/>
    <x v="8"/>
    <n v="9"/>
    <s v="Q3"/>
    <n v="0"/>
    <n v="-0.22500000000000001"/>
  </r>
  <r>
    <n v="8674"/>
    <s v="US-2026-166898"/>
    <d v="2026-09-11T00:00:00"/>
    <d v="2026-09-13T00:00:00"/>
    <s v="Second Class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4"/>
    <n v="2026"/>
    <x v="8"/>
    <n v="9"/>
    <s v="Q3"/>
    <n v="2"/>
    <n v="0.125"/>
  </r>
  <r>
    <n v="8675"/>
    <s v="US-2026-103611"/>
    <d v="2026-09-12T00:00:00"/>
    <d v="2026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  <n v="2026"/>
    <x v="8"/>
    <n v="9"/>
    <s v="Q3"/>
    <n v="3"/>
    <n v="0.36"/>
  </r>
  <r>
    <n v="8676"/>
    <s v="US-2026-140676"/>
    <d v="2026-09-12T00:00:00"/>
    <d v="2026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9"/>
    <n v="2026"/>
    <x v="8"/>
    <n v="9"/>
    <s v="Q3"/>
    <n v="3"/>
    <n v="0.28999999999999998"/>
  </r>
  <r>
    <n v="8677"/>
    <s v="US-2026-108749"/>
    <d v="2026-09-12T00:00:00"/>
    <d v="2026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  <n v="2026"/>
    <x v="8"/>
    <n v="9"/>
    <s v="Q3"/>
    <n v="3"/>
    <n v="0.5"/>
  </r>
  <r>
    <n v="8678"/>
    <s v="US-2026-108749"/>
    <d v="2026-09-12T00:00:00"/>
    <d v="2026-09-15T00:00:00"/>
    <s v="First Class"/>
    <s v="DJ-13510"/>
    <s v="Don Jones"/>
    <x v="2"/>
    <s v="United States"/>
    <s v="Woonsocket"/>
    <s v="Rhode Island"/>
    <n v="2895"/>
    <x v="1"/>
    <s v="OFF-PA-10003797"/>
    <x v="0"/>
    <s v="Paper"/>
    <s v="Xerox 209"/>
    <n v="45.36"/>
    <n v="7"/>
    <n v="0"/>
    <n v="21.7728"/>
    <n v="2026"/>
    <x v="8"/>
    <n v="9"/>
    <s v="Q3"/>
    <n v="3"/>
    <n v="0.48"/>
  </r>
  <r>
    <n v="8679"/>
    <s v="US-2026-109582"/>
    <d v="2026-09-12T00:00:00"/>
    <d v="2026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  <n v="2026"/>
    <x v="8"/>
    <n v="9"/>
    <s v="Q3"/>
    <n v="5"/>
    <n v="0.48"/>
  </r>
  <r>
    <n v="8680"/>
    <s v="US-2026-140676"/>
    <d v="2026-09-12T00:00:00"/>
    <d v="2026-09-15T00:00:00"/>
    <s v="First Class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"/>
    <n v="5"/>
    <n v="0"/>
    <n v="19.95"/>
    <n v="2026"/>
    <x v="8"/>
    <n v="9"/>
    <s v="Q3"/>
    <n v="3"/>
    <n v="0.5"/>
  </r>
  <r>
    <n v="8681"/>
    <s v="US-2026-140676"/>
    <d v="2026-09-12T00:00:00"/>
    <d v="2026-09-15T00:00:00"/>
    <s v="First Class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9"/>
    <n v="2026"/>
    <x v="8"/>
    <n v="9"/>
    <s v="Q3"/>
    <n v="3"/>
    <n v="0.48000000000000004"/>
  </r>
  <r>
    <n v="8682"/>
    <s v="US-2026-139493"/>
    <d v="2026-09-13T00:00:00"/>
    <d v="2026-09-19T00:00:00"/>
    <s v="Standard Class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"/>
    <n v="5"/>
    <n v="0.2"/>
    <n v="2.786"/>
    <n v="2026"/>
    <x v="8"/>
    <n v="9"/>
    <s v="Q3"/>
    <n v="6"/>
    <n v="0.17500000000000002"/>
  </r>
  <r>
    <n v="8683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9"/>
    <n v="2026"/>
    <x v="8"/>
    <n v="9"/>
    <s v="Q3"/>
    <n v="1"/>
    <n v="-0.25714285714285712"/>
  </r>
  <r>
    <n v="8684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501"/>
    <n v="2026"/>
    <x v="8"/>
    <n v="9"/>
    <s v="Q3"/>
    <n v="2"/>
    <n v="-1.1111111111111197E-2"/>
  </r>
  <r>
    <n v="8685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600000000001"/>
    <n v="8"/>
    <n v="0.2"/>
    <n v="4.7976000000000001"/>
    <n v="2026"/>
    <x v="8"/>
    <n v="9"/>
    <s v="Q3"/>
    <n v="1"/>
    <n v="3.7499999999999999E-2"/>
  </r>
  <r>
    <n v="8686"/>
    <s v="US-2026-115882"/>
    <d v="2026-09-14T00:00:00"/>
    <d v="2026-09-17T00:00:00"/>
    <s v="First Class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399999999999"/>
    <n v="4"/>
    <n v="0.2"/>
    <n v="94.278400000000005"/>
    <n v="2026"/>
    <x v="8"/>
    <n v="9"/>
    <s v="Q3"/>
    <n v="3"/>
    <n v="0.1"/>
  </r>
  <r>
    <n v="8687"/>
    <s v="US-2026-147725"/>
    <d v="2026-09-14T00:00:00"/>
    <d v="2026-09-14T00:00:00"/>
    <s v="Same Day"/>
    <s v="LT-17110"/>
    <s v="Liz Thompson"/>
    <x v="0"/>
    <s v="United States"/>
    <s v="Orange"/>
    <s v="New Jersey"/>
    <n v="7050"/>
    <x v="1"/>
    <s v="OFF-AR-10001725"/>
    <x v="0"/>
    <s v="Art"/>
    <s v="Boston Home &amp; Office Model 2000 Electric Pencil Sharpeners"/>
    <n v="70.95"/>
    <n v="3"/>
    <n v="0"/>
    <n v="18.446999999999999"/>
    <n v="2026"/>
    <x v="8"/>
    <n v="9"/>
    <s v="Q3"/>
    <n v="0"/>
    <n v="0.25999999999999995"/>
  </r>
  <r>
    <n v="8688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"/>
    <n v="5"/>
    <n v="0"/>
    <n v="8.6854999999999993"/>
    <n v="2026"/>
    <x v="8"/>
    <n v="9"/>
    <s v="Q3"/>
    <n v="2"/>
    <n v="0.28999999999999998"/>
  </r>
  <r>
    <n v="8689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1"/>
    <n v="2"/>
    <n v="0.7"/>
    <n v="-2.5880000000000001"/>
    <n v="2026"/>
    <x v="8"/>
    <n v="9"/>
    <s v="Q3"/>
    <n v="1"/>
    <n v="-0.66666666666666663"/>
  </r>
  <r>
    <n v="8690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8"/>
    <n v="2026"/>
    <x v="8"/>
    <n v="9"/>
    <s v="Q3"/>
    <n v="1"/>
    <n v="-0.66666666666666663"/>
  </r>
  <r>
    <n v="8691"/>
    <s v="US-2026-157224"/>
    <d v="2026-09-14T00:00:00"/>
    <d v="2026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s v="Avery 48"/>
    <n v="56.7"/>
    <n v="9"/>
    <n v="0"/>
    <n v="26.082000000000001"/>
    <n v="2026"/>
    <x v="8"/>
    <n v="9"/>
    <s v="Q3"/>
    <n v="4"/>
    <n v="0.45999999999999996"/>
  </r>
  <r>
    <n v="8692"/>
    <s v="US-2026-115882"/>
    <d v="2026-09-14T00:00:00"/>
    <d v="2026-09-17T00:00:00"/>
    <s v="First Class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9"/>
    <n v="2026"/>
    <x v="8"/>
    <n v="9"/>
    <s v="Q3"/>
    <n v="3"/>
    <n v="0.3125"/>
  </r>
  <r>
    <n v="8693"/>
    <s v="US-2026-108931"/>
    <d v="2026-09-14T00:00:00"/>
    <d v="2026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9"/>
    <n v="2026"/>
    <x v="8"/>
    <n v="9"/>
    <s v="Q3"/>
    <n v="5"/>
    <n v="0.44999999999999996"/>
  </r>
  <r>
    <n v="8694"/>
    <s v="US-2026-108931"/>
    <d v="2026-09-14T00:00:00"/>
    <d v="2026-09-19T00:00:00"/>
    <s v="Standard Class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3999999999997"/>
    <n v="2026"/>
    <x v="8"/>
    <n v="9"/>
    <s v="Q3"/>
    <n v="5"/>
    <n v="0.48999999999999994"/>
  </r>
  <r>
    <n v="8695"/>
    <s v="US-2026-114440"/>
    <d v="2026-09-14T00:00:00"/>
    <d v="2026-09-17T00:00:00"/>
    <s v="Second Class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5"/>
    <n v="3"/>
    <n v="0"/>
    <n v="8.7629999999999999"/>
    <n v="2026"/>
    <x v="8"/>
    <n v="9"/>
    <s v="Q3"/>
    <n v="3"/>
    <n v="0.45999999999999996"/>
  </r>
  <r>
    <n v="8696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02"/>
    <n v="2026"/>
    <x v="8"/>
    <n v="9"/>
    <s v="Q3"/>
    <n v="2"/>
    <n v="4.9999999999999857E-2"/>
  </r>
  <r>
    <n v="8697"/>
    <s v="US-2026-130302"/>
    <d v="2026-09-14T00:00:00"/>
    <d v="2026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399999999996"/>
    <n v="7"/>
    <n v="0.2"/>
    <n v="190.38810000000001"/>
    <n v="2026"/>
    <x v="8"/>
    <n v="9"/>
    <s v="Q3"/>
    <n v="5"/>
    <n v="0.21250000000000002"/>
  </r>
  <r>
    <n v="8698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"/>
    <n v="2"/>
    <n v="0.7"/>
    <n v="-168.81899999999999"/>
    <n v="2026"/>
    <x v="8"/>
    <n v="9"/>
    <s v="Q3"/>
    <n v="1"/>
    <n v="-0.7"/>
  </r>
  <r>
    <n v="8699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1"/>
    <n v="1"/>
    <n v="0.7"/>
    <n v="-18.038499999999999"/>
    <n v="2026"/>
    <x v="8"/>
    <n v="9"/>
    <s v="Q3"/>
    <n v="1"/>
    <n v="-1.4333333333333331"/>
  </r>
  <r>
    <n v="8700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8"/>
    <n v="2026"/>
    <x v="8"/>
    <n v="9"/>
    <s v="Q3"/>
    <n v="2"/>
    <n v="0.3"/>
  </r>
  <r>
    <n v="8701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1"/>
    <n v="2026"/>
    <x v="8"/>
    <n v="9"/>
    <s v="Q3"/>
    <n v="2"/>
    <n v="0.26"/>
  </r>
  <r>
    <n v="8702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"/>
    <n v="3"/>
    <n v="0.2"/>
    <n v="0"/>
    <n v="2026"/>
    <x v="8"/>
    <n v="9"/>
    <s v="Q3"/>
    <n v="4"/>
    <n v="0"/>
  </r>
  <r>
    <n v="8703"/>
    <s v="US-2026-163300"/>
    <d v="2026-09-15T00:00:00"/>
    <d v="2026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01"/>
    <n v="2026"/>
    <x v="8"/>
    <n v="9"/>
    <s v="Q3"/>
    <n v="6"/>
    <n v="-0.1125"/>
  </r>
  <r>
    <n v="8704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  <n v="2026"/>
    <x v="8"/>
    <n v="9"/>
    <s v="Q3"/>
    <n v="4"/>
    <n v="0.28000000000000003"/>
  </r>
  <r>
    <n v="8705"/>
    <s v="US-2026-163020"/>
    <d v="2026-09-15T00:00:00"/>
    <d v="2026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400000000001"/>
    <n v="2026"/>
    <x v="8"/>
    <n v="9"/>
    <s v="Q3"/>
    <n v="4"/>
    <n v="0.34"/>
  </r>
  <r>
    <n v="8706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8"/>
    <n v="2026"/>
    <x v="8"/>
    <n v="9"/>
    <s v="Q3"/>
    <n v="4"/>
    <n v="0.2"/>
  </r>
  <r>
    <n v="8707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"/>
    <n v="5"/>
    <n v="0"/>
    <n v="18.96"/>
    <n v="2026"/>
    <x v="8"/>
    <n v="9"/>
    <s v="Q3"/>
    <n v="4"/>
    <n v="0.4"/>
  </r>
  <r>
    <n v="8708"/>
    <s v="US-2026-127096"/>
    <d v="2026-09-15T00:00:00"/>
    <d v="2026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  <n v="2026"/>
    <x v="8"/>
    <n v="9"/>
    <s v="Q3"/>
    <n v="2"/>
    <n v="3.7499999999999999E-2"/>
  </r>
  <r>
    <n v="8709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1"/>
    <n v="2026"/>
    <x v="8"/>
    <n v="9"/>
    <s v="Q3"/>
    <n v="4"/>
    <n v="0.28000000000000003"/>
  </r>
  <r>
    <n v="8710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  <n v="2026"/>
    <x v="8"/>
    <n v="9"/>
    <s v="Q3"/>
    <n v="4"/>
    <n v="0.42000000000000004"/>
  </r>
  <r>
    <n v="8711"/>
    <s v="US-2026-146185"/>
    <d v="2026-09-15T00:00:00"/>
    <d v="2026-09-19T00:00:00"/>
    <s v="Standard Class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07"/>
    <n v="2026"/>
    <x v="8"/>
    <n v="9"/>
    <s v="Q3"/>
    <n v="4"/>
    <n v="0.26250000000000001"/>
  </r>
  <r>
    <n v="8712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19999999999996"/>
    <n v="2026"/>
    <x v="8"/>
    <n v="9"/>
    <s v="Q3"/>
    <n v="2"/>
    <n v="0.39999999999999997"/>
  </r>
  <r>
    <n v="8713"/>
    <s v="US-2026-134418"/>
    <d v="2026-09-15T00:00:00"/>
    <d v="2026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2"/>
    <n v="3"/>
    <n v="0"/>
    <n v="5.2164000000000001"/>
    <n v="2026"/>
    <x v="8"/>
    <n v="9"/>
    <s v="Q3"/>
    <n v="5"/>
    <n v="0.42000000000000004"/>
  </r>
  <r>
    <n v="8714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"/>
    <n v="7"/>
    <n v="0"/>
    <n v="116.3904"/>
    <n v="2026"/>
    <x v="8"/>
    <n v="9"/>
    <s v="Q3"/>
    <n v="2"/>
    <n v="0.48000000000000004"/>
  </r>
  <r>
    <n v="8715"/>
    <s v="US-2026-165008"/>
    <d v="2026-09-15T00:00:00"/>
    <d v="2026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80000000001"/>
    <n v="2026"/>
    <x v="8"/>
    <n v="9"/>
    <s v="Q3"/>
    <n v="2"/>
    <n v="0.36250000000000004"/>
  </r>
  <r>
    <n v="8716"/>
    <s v="US-2026-163300"/>
    <d v="2026-09-15T00:00:00"/>
    <d v="2026-09-21T00:00:00"/>
    <s v="Standard Class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79999999998"/>
    <n v="7"/>
    <n v="0.2"/>
    <n v="884.05799999999999"/>
    <n v="2026"/>
    <x v="8"/>
    <n v="9"/>
    <s v="Q3"/>
    <n v="6"/>
    <n v="0.375"/>
  </r>
  <r>
    <n v="8717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4"/>
    <n v="2026"/>
    <x v="8"/>
    <n v="9"/>
    <s v="Q3"/>
    <n v="4"/>
    <n v="0.31249999999999994"/>
  </r>
  <r>
    <n v="8718"/>
    <s v="US-2026-145737"/>
    <d v="2026-09-15T00:00:00"/>
    <d v="2026-09-20T00:00:00"/>
    <s v="Standard Class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  <n v="2026"/>
    <x v="8"/>
    <n v="9"/>
    <s v="Q3"/>
    <n v="5"/>
    <n v="0.36249999999999999"/>
  </r>
  <r>
    <n v="8719"/>
    <s v="US-2026-130043"/>
    <d v="2026-09-15T00:00:00"/>
    <d v="2026-09-19T00:00:00"/>
    <s v="Standard Class"/>
    <s v="BB-11545"/>
    <s v="Brenda Bowman"/>
    <x v="2"/>
    <s v="United States"/>
    <s v="Houston"/>
    <s v="Texas"/>
    <n v="77070"/>
    <x v="0"/>
    <s v="OFF-PA-10002230"/>
    <x v="0"/>
    <s v="Paper"/>
    <s v="Xerox 1897"/>
    <n v="31.872"/>
    <n v="8"/>
    <n v="0.2"/>
    <n v="11.553599999999999"/>
    <n v="2026"/>
    <x v="8"/>
    <n v="9"/>
    <s v="Q3"/>
    <n v="4"/>
    <n v="0.36249999999999999"/>
  </r>
  <r>
    <n v="8720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  <n v="2026"/>
    <x v="8"/>
    <n v="9"/>
    <s v="Q3"/>
    <n v="4"/>
    <n v="0"/>
  </r>
  <r>
    <n v="8721"/>
    <s v="US-2026-139822"/>
    <d v="2026-09-15T00:00:00"/>
    <d v="2026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599999999999"/>
    <n v="2026"/>
    <x v="8"/>
    <n v="9"/>
    <s v="Q3"/>
    <n v="6"/>
    <n v="0.27999999999999997"/>
  </r>
  <r>
    <n v="8722"/>
    <s v="US-2026-139822"/>
    <d v="2026-09-15T00:00:00"/>
    <d v="2026-09-21T00:00:00"/>
    <s v="Standard Class"/>
    <s v="Dp-13240"/>
    <s v="Dean percer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4"/>
    <n v="2026"/>
    <x v="8"/>
    <n v="9"/>
    <s v="Q3"/>
    <n v="6"/>
    <n v="0.18000000000000002"/>
  </r>
  <r>
    <n v="8723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9"/>
    <n v="2026"/>
    <x v="8"/>
    <n v="9"/>
    <s v="Q3"/>
    <n v="2"/>
    <n v="0.28999999999999998"/>
  </r>
  <r>
    <n v="8724"/>
    <s v="US-2026-163300"/>
    <d v="2026-09-15T00:00:00"/>
    <d v="2026-09-21T00:00:00"/>
    <s v="Standard Class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099999999997"/>
    <n v="2026"/>
    <x v="8"/>
    <n v="9"/>
    <s v="Q3"/>
    <n v="6"/>
    <n v="8.7499999999999994E-2"/>
  </r>
  <r>
    <n v="8725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x v="1"/>
    <s v="TEC-PH-10002115"/>
    <x v="2"/>
    <s v="Phones"/>
    <s v="Plantronics 81402"/>
    <n v="395.94"/>
    <n v="6"/>
    <n v="0"/>
    <n v="102.9444"/>
    <n v="2026"/>
    <x v="8"/>
    <n v="9"/>
    <s v="Q3"/>
    <n v="4"/>
    <n v="0.26"/>
  </r>
  <r>
    <n v="8726"/>
    <s v="US-2026-132353"/>
    <d v="2026-09-15T00:00:00"/>
    <d v="2026-09-17T00:00:00"/>
    <s v="First Class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"/>
    <n v="3"/>
    <n v="0.2"/>
    <n v="20.2485"/>
    <n v="2026"/>
    <x v="8"/>
    <n v="9"/>
    <s v="Q3"/>
    <n v="2"/>
    <n v="6.25E-2"/>
  </r>
  <r>
    <n v="8727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"/>
    <n v="3"/>
    <n v="0.2"/>
    <n v="2.2511999999999999"/>
    <n v="2026"/>
    <x v="8"/>
    <n v="9"/>
    <s v="Q3"/>
    <n v="2"/>
    <n v="9.9999999999999992E-2"/>
  </r>
  <r>
    <n v="8728"/>
    <s v="US-2026-118136"/>
    <d v="2026-09-16T00:00:00"/>
    <d v="2026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"/>
    <n v="2026"/>
    <x v="8"/>
    <n v="9"/>
    <s v="Q3"/>
    <n v="1"/>
    <n v="0.25999999999999995"/>
  </r>
  <r>
    <n v="8729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399999999996"/>
    <n v="2"/>
    <n v="0.7"/>
    <n v="-412.61540000000002"/>
    <n v="2026"/>
    <x v="8"/>
    <n v="9"/>
    <s v="Q3"/>
    <n v="2"/>
    <n v="-0.76666666666666672"/>
  </r>
  <r>
    <n v="8730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"/>
    <n v="2"/>
    <n v="0.7"/>
    <n v="-2.7551999999999999"/>
    <n v="2026"/>
    <x v="8"/>
    <n v="9"/>
    <s v="Q3"/>
    <n v="2"/>
    <n v="-0.79999999999999993"/>
  </r>
  <r>
    <n v="8731"/>
    <s v="US-2026-144113"/>
    <d v="2026-09-16T00:00:00"/>
    <d v="2026-09-20T00:00:00"/>
    <s v="Standard Class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  <n v="2026"/>
    <x v="8"/>
    <n v="9"/>
    <s v="Q3"/>
    <n v="4"/>
    <n v="0.36249999999999999"/>
  </r>
  <r>
    <n v="8732"/>
    <s v="US-2026-130715"/>
    <d v="2026-09-16T00:00:00"/>
    <d v="2026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  <n v="2026"/>
    <x v="8"/>
    <n v="9"/>
    <s v="Q3"/>
    <n v="4"/>
    <n v="0.4900000000000001"/>
  </r>
  <r>
    <n v="8733"/>
    <s v="US-2026-118136"/>
    <d v="2026-09-16T00:00:00"/>
    <d v="2026-09-17T00:00:00"/>
    <s v="First Class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  <n v="2026"/>
    <x v="8"/>
    <n v="9"/>
    <s v="Q3"/>
    <n v="1"/>
    <n v="0.45999999999999996"/>
  </r>
  <r>
    <n v="8734"/>
    <s v="US-2026-112984"/>
    <d v="2026-09-16T00:00:00"/>
    <d v="2026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"/>
    <n v="6"/>
    <n v="0.2"/>
    <n v="6.42"/>
    <n v="2026"/>
    <x v="8"/>
    <n v="9"/>
    <s v="Q3"/>
    <n v="2"/>
    <n v="0.3125"/>
  </r>
  <r>
    <n v="8735"/>
    <s v="US-2026-134173"/>
    <d v="2026-09-16T00:00:00"/>
    <d v="2026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1"/>
    <n v="4"/>
    <n v="0.2"/>
    <n v="7.2576000000000001"/>
    <n v="2026"/>
    <x v="8"/>
    <n v="9"/>
    <s v="Q3"/>
    <n v="5"/>
    <n v="0.35"/>
  </r>
  <r>
    <n v="8736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399999999998"/>
    <n v="2026"/>
    <x v="8"/>
    <n v="9"/>
    <s v="Q3"/>
    <n v="2"/>
    <n v="0.27499999999999997"/>
  </r>
  <r>
    <n v="8737"/>
    <s v="US-2026-141446"/>
    <d v="2026-09-16T00:00:00"/>
    <d v="2026-09-18T00:00:00"/>
    <s v="Second Class"/>
    <s v="CL-12700"/>
    <s v="Craig Leslie"/>
    <x v="1"/>
    <s v="United States"/>
    <s v="Florence"/>
    <s v="Kentucky"/>
    <n v="41042"/>
    <x v="2"/>
    <s v="TEC-AC-10002305"/>
    <x v="2"/>
    <s v="Accessories"/>
    <s v="KeyTronicÂ E03601U1 -Â KeyboardÂ - Beige"/>
    <n v="18"/>
    <n v="1"/>
    <n v="0"/>
    <n v="3.24"/>
    <n v="2026"/>
    <x v="8"/>
    <n v="9"/>
    <s v="Q3"/>
    <n v="2"/>
    <n v="0.18000000000000002"/>
  </r>
  <r>
    <n v="8738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1"/>
    <n v="2026"/>
    <x v="8"/>
    <n v="9"/>
    <s v="Q3"/>
    <n v="2"/>
    <n v="0.3"/>
  </r>
  <r>
    <n v="8739"/>
    <s v="US-2026-144113"/>
    <d v="2026-09-16T00:00:00"/>
    <d v="2026-09-20T00:00:00"/>
    <s v="Standard Class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1999999999997"/>
    <n v="2026"/>
    <x v="8"/>
    <n v="9"/>
    <s v="Q3"/>
    <n v="4"/>
    <n v="0.1"/>
  </r>
  <r>
    <n v="8740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893"/>
    <n v="2026"/>
    <x v="8"/>
    <n v="9"/>
    <s v="Q3"/>
    <n v="4"/>
    <n v="5.9999999999999915E-2"/>
  </r>
  <r>
    <n v="8741"/>
    <s v="US-2026-157931"/>
    <d v="2026-09-17T00:00:00"/>
    <d v="2026-09-22T00:00:00"/>
    <s v="Second Class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  <n v="2026"/>
    <x v="8"/>
    <n v="9"/>
    <s v="Q3"/>
    <n v="5"/>
    <n v="0.26"/>
  </r>
  <r>
    <n v="8742"/>
    <s v="US-2026-105669"/>
    <d v="2026-09-17T00:00:00"/>
    <d v="2026-09-22T00:00:00"/>
    <s v="Second Class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2999999999998"/>
    <n v="2026"/>
    <x v="8"/>
    <n v="9"/>
    <s v="Q3"/>
    <n v="5"/>
    <n v="-0.24285714285714285"/>
  </r>
  <r>
    <n v="8743"/>
    <s v="US-2026-105669"/>
    <d v="2026-09-17T00:00:00"/>
    <d v="2026-09-22T00:00:00"/>
    <s v="Second Class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4"/>
    <n v="2026"/>
    <x v="8"/>
    <n v="9"/>
    <s v="Q3"/>
    <n v="5"/>
    <n v="0.32499999999999996"/>
  </r>
  <r>
    <n v="8744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"/>
    <n v="3"/>
    <n v="0.2"/>
    <n v="3.5022000000000002"/>
    <n v="2026"/>
    <x v="8"/>
    <n v="9"/>
    <s v="Q3"/>
    <n v="4"/>
    <n v="0.32500000000000001"/>
  </r>
  <r>
    <n v="8745"/>
    <s v="US-2026-105669"/>
    <d v="2026-09-17T00:00:00"/>
    <d v="2026-09-22T00:00:00"/>
    <s v="Second Class"/>
    <s v="SJ-20125"/>
    <s v="Sanjit Jacobs"/>
    <x v="1"/>
    <s v="United States"/>
    <s v="Houston"/>
    <s v="Texas"/>
    <n v="77036"/>
    <x v="0"/>
    <s v="OFF-BI-10002412"/>
    <x v="0"/>
    <s v="Binders"/>
    <s v="Wilson Jones â€œSnapâ€ Scratch Pad Binder Tool for Ring Binders"/>
    <n v="5.8"/>
    <n v="5"/>
    <n v="0.8"/>
    <n v="-10.15"/>
    <n v="2026"/>
    <x v="8"/>
    <n v="9"/>
    <s v="Q3"/>
    <n v="5"/>
    <n v="-1.7500000000000002"/>
  </r>
  <r>
    <n v="8746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7000000000001"/>
    <n v="2026"/>
    <x v="8"/>
    <n v="9"/>
    <s v="Q3"/>
    <n v="4"/>
    <n v="0.36249999999999999"/>
  </r>
  <r>
    <n v="8747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"/>
    <n v="2"/>
    <n v="0.2"/>
    <n v="8.9543999999999997"/>
    <n v="2026"/>
    <x v="8"/>
    <n v="9"/>
    <s v="Q3"/>
    <n v="4"/>
    <n v="0.35"/>
  </r>
  <r>
    <n v="8748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OFF-LA-10001175"/>
    <x v="0"/>
    <s v="Labels"/>
    <s v="Avery 514"/>
    <n v="14.4"/>
    <n v="5"/>
    <n v="0"/>
    <n v="7.056"/>
    <n v="2026"/>
    <x v="8"/>
    <n v="9"/>
    <s v="Q3"/>
    <n v="4"/>
    <n v="0.49"/>
  </r>
  <r>
    <n v="8749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  <n v="2026"/>
    <x v="8"/>
    <n v="9"/>
    <s v="Q3"/>
    <n v="4"/>
    <n v="0.49000000000000005"/>
  </r>
  <r>
    <n v="8750"/>
    <s v="US-2026-157931"/>
    <d v="2026-09-17T00:00:00"/>
    <d v="2026-09-22T00:00:00"/>
    <s v="Second Class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8"/>
    <n v="2026"/>
    <x v="8"/>
    <n v="9"/>
    <s v="Q3"/>
    <n v="5"/>
    <n v="0.47000000000000003"/>
  </r>
  <r>
    <n v="8751"/>
    <s v="US-2026-137470"/>
    <d v="2026-09-17T00:00:00"/>
    <d v="2026-09-17T00:00:00"/>
    <s v="Same Day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3999999999996"/>
    <n v="2026"/>
    <x v="8"/>
    <n v="9"/>
    <s v="Q3"/>
    <n v="0"/>
    <n v="0.48999999999999994"/>
  </r>
  <r>
    <n v="8752"/>
    <s v="US-2026-126928"/>
    <d v="2026-09-17T00:00:00"/>
    <d v="2026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07"/>
    <n v="2026"/>
    <x v="8"/>
    <n v="9"/>
    <s v="Q3"/>
    <n v="6"/>
    <n v="0.28000000000000003"/>
  </r>
  <r>
    <n v="8753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  <n v="2026"/>
    <x v="8"/>
    <n v="9"/>
    <s v="Q3"/>
    <n v="4"/>
    <n v="0.25"/>
  </r>
  <r>
    <n v="8754"/>
    <s v="US-2026-142293"/>
    <d v="2026-09-17T00:00:00"/>
    <d v="2026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399999999998"/>
    <n v="2026"/>
    <x v="8"/>
    <n v="9"/>
    <s v="Q3"/>
    <n v="3"/>
    <n v="0.42"/>
  </r>
  <r>
    <n v="8755"/>
    <s v="US-2026-126928"/>
    <d v="2026-09-17T00:00:00"/>
    <d v="2026-09-23T00:00:00"/>
    <s v="Standard Class"/>
    <s v="GZ-14470"/>
    <s v="Gary Zandusky"/>
    <x v="0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  <n v="2026"/>
    <x v="8"/>
    <n v="9"/>
    <s v="Q3"/>
    <n v="6"/>
    <n v="0.47"/>
  </r>
  <r>
    <n v="8756"/>
    <s v="US-2026-105669"/>
    <d v="2026-09-17T00:00:00"/>
    <d v="2026-09-22T00:00:00"/>
    <s v="Second Class"/>
    <s v="SJ-20125"/>
    <s v="Sanjit Jacobs"/>
    <x v="1"/>
    <s v="United States"/>
    <s v="Houston"/>
    <s v="Texas"/>
    <n v="77036"/>
    <x v="0"/>
    <s v="TEC-PH-10002415"/>
    <x v="2"/>
    <s v="Phones"/>
    <s v="Polycom VoiceStation 500 ConferenceÂ phone"/>
    <n v="1415.76"/>
    <n v="6"/>
    <n v="0.2"/>
    <n v="88.485000000000099"/>
    <n v="2026"/>
    <x v="8"/>
    <n v="9"/>
    <s v="Q3"/>
    <n v="5"/>
    <n v="6.2500000000000069E-2"/>
  </r>
  <r>
    <n v="8757"/>
    <s v="US-2026-148068"/>
    <d v="2026-09-18T00:00:00"/>
    <d v="2026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6000000000001"/>
    <n v="2026"/>
    <x v="8"/>
    <n v="9"/>
    <s v="Q3"/>
    <n v="7"/>
    <n v="0.33"/>
  </r>
  <r>
    <n v="8758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8000000000003"/>
    <n v="2026"/>
    <x v="8"/>
    <n v="9"/>
    <s v="Q3"/>
    <n v="4"/>
    <n v="0.34"/>
  </r>
  <r>
    <n v="8759"/>
    <s v="US-2026-131016"/>
    <d v="2026-09-18T00:00:00"/>
    <d v="2026-09-20T00:00:00"/>
    <s v="First Class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905"/>
    <n v="2026"/>
    <x v="8"/>
    <n v="9"/>
    <s v="Q3"/>
    <n v="2"/>
    <n v="6.2499999999999889E-2"/>
  </r>
  <r>
    <n v="8760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2000000000002"/>
    <n v="2026"/>
    <x v="8"/>
    <n v="9"/>
    <s v="Q3"/>
    <n v="4"/>
    <n v="0.30000000000000004"/>
  </r>
  <r>
    <n v="8761"/>
    <s v="US-2026-106180"/>
    <d v="2026-09-18T00:00:00"/>
    <d v="2026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  <n v="2026"/>
    <x v="8"/>
    <n v="9"/>
    <s v="Q3"/>
    <n v="5"/>
    <n v="0.27"/>
  </r>
  <r>
    <n v="8762"/>
    <s v="US-2026-166856"/>
    <d v="2026-09-18T00:00:00"/>
    <d v="2026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"/>
    <n v="7"/>
    <n v="0.2"/>
    <n v="3.528"/>
    <n v="2026"/>
    <x v="8"/>
    <n v="9"/>
    <s v="Q3"/>
    <n v="4"/>
    <n v="0.35"/>
  </r>
  <r>
    <n v="8763"/>
    <s v="US-2026-140508"/>
    <d v="2026-09-18T00:00:00"/>
    <d v="2026-09-21T00:00:00"/>
    <s v="First Class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"/>
    <n v="4"/>
    <n v="0.2"/>
    <n v="35.89"/>
    <n v="2026"/>
    <x v="8"/>
    <n v="9"/>
    <s v="Q3"/>
    <n v="3"/>
    <n v="0.3125"/>
  </r>
  <r>
    <n v="8764"/>
    <s v="US-2026-106180"/>
    <d v="2026-09-18T00:00:00"/>
    <d v="2026-09-23T00:00:00"/>
    <s v="Standard Class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1999999999996"/>
    <n v="2026"/>
    <x v="8"/>
    <n v="9"/>
    <s v="Q3"/>
    <n v="5"/>
    <n v="0.47"/>
  </r>
  <r>
    <n v="8765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OFF-PA-10000673"/>
    <x v="0"/>
    <s v="Paper"/>
    <s v="Post-it â€œImportant Messageâ€ Note Pad, Neon Colors, 50 Sheets/Pad"/>
    <n v="50.96"/>
    <n v="7"/>
    <n v="0"/>
    <n v="24.460799999999999"/>
    <n v="2026"/>
    <x v="8"/>
    <n v="9"/>
    <s v="Q3"/>
    <n v="4"/>
    <n v="0.48"/>
  </r>
  <r>
    <n v="8766"/>
    <s v="US-2026-148068"/>
    <d v="2026-09-18T00:00:00"/>
    <d v="2026-09-25T00:00:00"/>
    <s v="Standard Class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  <n v="2026"/>
    <x v="8"/>
    <n v="9"/>
    <s v="Q3"/>
    <n v="7"/>
    <n v="0.48000000000000004"/>
  </r>
  <r>
    <n v="8767"/>
    <s v="US-2026-133333"/>
    <d v="2026-09-18T00:00:00"/>
    <d v="2026-09-22T00:00:00"/>
    <s v="Standard Class"/>
    <s v="BF-11020"/>
    <s v="Barry FranzÃ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4"/>
    <n v="2026"/>
    <x v="8"/>
    <n v="9"/>
    <s v="Q3"/>
    <n v="4"/>
    <n v="0.45"/>
  </r>
  <r>
    <n v="8768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OFF-PA-10003228"/>
    <x v="0"/>
    <s v="Paper"/>
    <s v="Xerox 1917"/>
    <n v="244.55"/>
    <n v="5"/>
    <n v="0"/>
    <n v="114.9385"/>
    <n v="2026"/>
    <x v="8"/>
    <n v="9"/>
    <s v="Q3"/>
    <n v="4"/>
    <n v="0.47"/>
  </r>
  <r>
    <n v="8769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599999999999"/>
    <n v="2026"/>
    <x v="8"/>
    <n v="9"/>
    <s v="Q3"/>
    <n v="4"/>
    <n v="0.47999999999999993"/>
  </r>
  <r>
    <n v="8770"/>
    <s v="US-2026-134439"/>
    <d v="2026-09-18T00:00:00"/>
    <d v="2026-09-23T00:00:00"/>
    <s v="Second Class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  <n v="2026"/>
    <x v="8"/>
    <n v="9"/>
    <s v="Q3"/>
    <n v="5"/>
    <n v="0.5"/>
  </r>
  <r>
    <n v="8771"/>
    <s v="US-2026-106180"/>
    <d v="2026-09-18T00:00:00"/>
    <d v="2026-09-23T00:00:00"/>
    <s v="Standard Class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  <n v="2026"/>
    <x v="8"/>
    <n v="9"/>
    <s v="Q3"/>
    <n v="5"/>
    <n v="0.48000000000000004"/>
  </r>
  <r>
    <n v="8772"/>
    <s v="US-2026-131016"/>
    <d v="2026-09-18T00:00:00"/>
    <d v="2026-09-20T00:00:00"/>
    <s v="First Class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40000000000002"/>
    <n v="2026"/>
    <x v="8"/>
    <n v="9"/>
    <s v="Q3"/>
    <n v="2"/>
    <n v="-6.25E-2"/>
  </r>
  <r>
    <n v="8773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2000000000001"/>
    <n v="2026"/>
    <x v="8"/>
    <n v="9"/>
    <s v="Q3"/>
    <n v="4"/>
    <n v="0.29000000000000004"/>
  </r>
  <r>
    <n v="8774"/>
    <s v="US-2026-166856"/>
    <d v="2026-09-18T00:00:00"/>
    <d v="2026-09-22T00:00:00"/>
    <s v="Standard Class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"/>
    <n v="2026"/>
    <x v="8"/>
    <n v="9"/>
    <s v="Q3"/>
    <n v="4"/>
    <n v="7.9999999999999905E-2"/>
  </r>
  <r>
    <n v="8775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2026"/>
    <x v="8"/>
    <n v="9"/>
    <s v="Q3"/>
    <n v="4"/>
    <n v="0.27999999999999997"/>
  </r>
  <r>
    <n v="8776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  <n v="2026"/>
    <x v="8"/>
    <n v="9"/>
    <s v="Q3"/>
    <n v="4"/>
    <n v="0.28999999999999998"/>
  </r>
  <r>
    <n v="8777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7999999999994"/>
    <n v="2"/>
    <n v="0.7"/>
    <n v="-128.2388"/>
    <n v="2026"/>
    <x v="8"/>
    <n v="9"/>
    <s v="Q3"/>
    <n v="6"/>
    <n v="-1.7666666666666668"/>
  </r>
  <r>
    <n v="8778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7"/>
    <n v="2026"/>
    <x v="8"/>
    <n v="9"/>
    <s v="Q3"/>
    <n v="6"/>
    <n v="0.15"/>
  </r>
  <r>
    <n v="8779"/>
    <s v="US-2026-102974"/>
    <d v="2026-09-19T00:00:00"/>
    <d v="2026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01"/>
    <n v="2026"/>
    <x v="8"/>
    <n v="9"/>
    <s v="Q3"/>
    <n v="5"/>
    <n v="0.26"/>
  </r>
  <r>
    <n v="8780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7999999999998"/>
    <n v="2026"/>
    <x v="8"/>
    <n v="9"/>
    <s v="Q3"/>
    <n v="6"/>
    <n v="0.27499999999999997"/>
  </r>
  <r>
    <n v="8781"/>
    <s v="US-2026-139787"/>
    <d v="2026-09-19T00:00:00"/>
    <d v="2026-09-23T00:00:00"/>
    <s v="Standard Class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"/>
    <n v="2026"/>
    <x v="8"/>
    <n v="9"/>
    <s v="Q3"/>
    <n v="4"/>
    <n v="0.38"/>
  </r>
  <r>
    <n v="8782"/>
    <s v="US-2026-102974"/>
    <d v="2026-09-19T00:00:00"/>
    <d v="2026-09-24T00:00:00"/>
    <s v="Standard Class"/>
    <s v="DP-13105"/>
    <s v="Dave Poirier"/>
    <x v="2"/>
    <s v="United States"/>
    <s v="Los Angeles"/>
    <s v="California"/>
    <n v="90032"/>
    <x v="3"/>
    <s v="OFF-AR-10004956"/>
    <x v="0"/>
    <s v="Art"/>
    <s v="Newell 33"/>
    <n v="16.739999999999998"/>
    <n v="3"/>
    <n v="0"/>
    <n v="4.8545999999999996"/>
    <n v="2026"/>
    <x v="8"/>
    <n v="9"/>
    <s v="Q3"/>
    <n v="5"/>
    <n v="0.28999999999999998"/>
  </r>
  <r>
    <n v="8783"/>
    <s v="US-2026-160801"/>
    <d v="2026-09-19T00:00:00"/>
    <d v="2026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19999999999996"/>
    <n v="3"/>
    <n v="0.7"/>
    <n v="-3.3894000000000002"/>
    <n v="2026"/>
    <x v="8"/>
    <n v="9"/>
    <s v="Q3"/>
    <n v="0"/>
    <n v="-0.70000000000000007"/>
  </r>
  <r>
    <n v="8784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"/>
    <n v="4"/>
    <n v="0.7"/>
    <n v="-13.938000000000001"/>
    <n v="2026"/>
    <x v="8"/>
    <n v="9"/>
    <s v="Q3"/>
    <n v="6"/>
    <n v="-0.76666666666666672"/>
  </r>
  <r>
    <n v="8785"/>
    <s v="US-2026-148866"/>
    <d v="2026-09-19T00:00:00"/>
    <d v="2026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s v="Xerox 228"/>
    <n v="32.4"/>
    <n v="5"/>
    <n v="0"/>
    <n v="15.552"/>
    <n v="2026"/>
    <x v="8"/>
    <n v="9"/>
    <s v="Q3"/>
    <n v="5"/>
    <n v="0.48"/>
  </r>
  <r>
    <n v="8786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7999999999999"/>
    <n v="2026"/>
    <x v="8"/>
    <n v="9"/>
    <s v="Q3"/>
    <n v="6"/>
    <n v="-0.19999999999999998"/>
  </r>
  <r>
    <n v="8787"/>
    <s v="US-2026-139619"/>
    <d v="2026-09-19T00:00:00"/>
    <d v="2026-09-23T00:00:00"/>
    <s v="Standard Class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  <n v="2026"/>
    <x v="8"/>
    <n v="9"/>
    <s v="Q3"/>
    <n v="4"/>
    <n v="0.1000000000000001"/>
  </r>
  <r>
    <n v="8788"/>
    <s v="US-2026-102974"/>
    <d v="2026-09-19T00:00:00"/>
    <d v="2026-09-24T00:00:00"/>
    <s v="Standard Class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5"/>
    <n v="2026"/>
    <x v="8"/>
    <n v="9"/>
    <s v="Q3"/>
    <n v="5"/>
    <n v="0.21000000000000002"/>
  </r>
  <r>
    <n v="8789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103"/>
    <n v="2026"/>
    <x v="8"/>
    <n v="9"/>
    <s v="Q3"/>
    <n v="6"/>
    <n v="5.0000000000000114E-2"/>
  </r>
  <r>
    <n v="8790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600000000001"/>
    <n v="2026"/>
    <x v="8"/>
    <n v="9"/>
    <s v="Q3"/>
    <n v="6"/>
    <n v="0.1"/>
  </r>
  <r>
    <n v="8791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Â phone"/>
    <n v="471.92"/>
    <n v="2"/>
    <n v="0.2"/>
    <n v="29.495000000000001"/>
    <n v="2026"/>
    <x v="8"/>
    <n v="9"/>
    <s v="Q3"/>
    <n v="6"/>
    <n v="6.25E-2"/>
  </r>
  <r>
    <n v="8792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  <n v="2026"/>
    <x v="8"/>
    <n v="9"/>
    <s v="Q3"/>
    <n v="6"/>
    <n v="0.16666666666666669"/>
  </r>
  <r>
    <n v="8793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93"/>
    <n v="2026"/>
    <x v="8"/>
    <n v="9"/>
    <s v="Q3"/>
    <n v="6"/>
    <n v="9.9999999999999867E-2"/>
  </r>
  <r>
    <n v="8794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1"/>
    <n v="2026"/>
    <x v="8"/>
    <n v="9"/>
    <s v="Q3"/>
    <n v="6"/>
    <n v="6.6666666666666666E-2"/>
  </r>
  <r>
    <n v="8795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"/>
    <n v="11"/>
    <n v="0.1"/>
    <n v="609.71569999999997"/>
    <n v="2026"/>
    <x v="8"/>
    <n v="9"/>
    <s v="Q3"/>
    <n v="6"/>
    <n v="0.21111111111111111"/>
  </r>
  <r>
    <n v="8796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1000000000001"/>
    <n v="2026"/>
    <x v="8"/>
    <n v="9"/>
    <s v="Q3"/>
    <n v="6"/>
    <n v="0.33749999999999997"/>
  </r>
  <r>
    <n v="8797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1"/>
    <n v="2026"/>
    <x v="8"/>
    <n v="9"/>
    <s v="Q3"/>
    <n v="6"/>
    <n v="0.41"/>
  </r>
  <r>
    <n v="8798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399999999998"/>
    <n v="2026"/>
    <x v="8"/>
    <n v="9"/>
    <s v="Q3"/>
    <n v="6"/>
    <n v="0.46999999999999992"/>
  </r>
  <r>
    <n v="8799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â€ x 11â€"/>
    <n v="13.76"/>
    <n v="2"/>
    <n v="0"/>
    <n v="6.3296000000000001"/>
    <n v="2026"/>
    <x v="8"/>
    <n v="9"/>
    <s v="Q3"/>
    <n v="6"/>
    <n v="0.46"/>
  </r>
  <r>
    <n v="8800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"/>
    <n v="2026"/>
    <x v="8"/>
    <n v="9"/>
    <s v="Q3"/>
    <n v="6"/>
    <n v="0.28000000000000003"/>
  </r>
  <r>
    <n v="8801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2000000000002"/>
    <n v="2026"/>
    <x v="8"/>
    <n v="9"/>
    <s v="Q3"/>
    <n v="6"/>
    <n v="0.30000000000000004"/>
  </r>
  <r>
    <n v="8802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TEC-AC-10001998"/>
    <x v="2"/>
    <s v="Accessories"/>
    <s v="LogitechÂ LS21 Speaker System - PC Multimedia - 2.1-CH - Wired"/>
    <n v="59.97"/>
    <n v="3"/>
    <n v="0"/>
    <n v="20.389800000000001"/>
    <n v="2026"/>
    <x v="8"/>
    <n v="9"/>
    <s v="Q3"/>
    <n v="6"/>
    <n v="0.34"/>
  </r>
  <r>
    <n v="8803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TEC-AC-10002647"/>
    <x v="2"/>
    <s v="Accessories"/>
    <s v="LogitechÂ Wireless Boombox Speaker - portable - wireless, wired"/>
    <n v="212.8"/>
    <n v="2"/>
    <n v="0"/>
    <n v="95.76"/>
    <n v="2026"/>
    <x v="8"/>
    <n v="9"/>
    <s v="Q3"/>
    <n v="6"/>
    <n v="0.45"/>
  </r>
  <r>
    <n v="8804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TEC-PH-10000215"/>
    <x v="2"/>
    <s v="Phones"/>
    <s v="Plantronics CordlessÂ Phone HeadsetÂ with In-line Volume - M214C"/>
    <n v="104.85"/>
    <n v="3"/>
    <n v="0"/>
    <n v="28.3095"/>
    <n v="2026"/>
    <x v="8"/>
    <n v="9"/>
    <s v="Q3"/>
    <n v="6"/>
    <n v="0.27"/>
  </r>
  <r>
    <n v="8805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2"/>
    <n v="2026"/>
    <x v="8"/>
    <n v="9"/>
    <s v="Q3"/>
    <n v="6"/>
    <n v="0.27"/>
  </r>
  <r>
    <n v="8806"/>
    <s v="CA-2026-153738"/>
    <d v="2026-09-20T00:00:00"/>
    <d v="2026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  <n v="2026"/>
    <x v="8"/>
    <n v="9"/>
    <s v="Q3"/>
    <n v="2"/>
    <n v="0.45010615711252655"/>
  </r>
  <r>
    <n v="8807"/>
    <s v="US-2026-123351"/>
    <d v="2026-09-21T00:00:00"/>
    <d v="2026-09-25T00:00:00"/>
    <s v="Standard Class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  <n v="2026"/>
    <x v="8"/>
    <n v="9"/>
    <s v="Q3"/>
    <n v="4"/>
    <n v="0.3"/>
  </r>
  <r>
    <n v="8808"/>
    <s v="US-2026-151428"/>
    <d v="2026-09-21T00:00:00"/>
    <d v="2026-09-26T00:00:00"/>
    <s v="Standard Class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  <n v="2026"/>
    <x v="8"/>
    <n v="9"/>
    <s v="Q3"/>
    <n v="5"/>
    <n v="0.48999999999999994"/>
  </r>
  <r>
    <n v="8809"/>
    <s v="US-2026-146878"/>
    <d v="2026-09-21T00:00:00"/>
    <d v="2026-09-27T00:00:00"/>
    <s v="Standard Class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8000000000003"/>
    <n v="2026"/>
    <x v="8"/>
    <n v="9"/>
    <s v="Q3"/>
    <n v="6"/>
    <n v="-0.7"/>
  </r>
  <r>
    <n v="8810"/>
    <s v="US-2026-169817"/>
    <d v="2026-09-21T00:00:00"/>
    <d v="2026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79999999999999"/>
    <n v="2"/>
    <n v="0.7"/>
    <n v="-1.5264"/>
    <n v="2026"/>
    <x v="8"/>
    <n v="9"/>
    <s v="Q3"/>
    <n v="4"/>
    <n v="-0.8"/>
  </r>
  <r>
    <n v="8811"/>
    <s v="US-2026-133074"/>
    <d v="2026-09-21T00:00:00"/>
    <d v="2026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  <n v="2026"/>
    <x v="8"/>
    <n v="9"/>
    <s v="Q3"/>
    <n v="4"/>
    <n v="0.5"/>
  </r>
  <r>
    <n v="8812"/>
    <s v="US-2026-165155"/>
    <d v="2026-09-21T00:00:00"/>
    <d v="2026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9"/>
    <n v="2026"/>
    <x v="8"/>
    <n v="9"/>
    <s v="Q3"/>
    <n v="2"/>
    <n v="0.25"/>
  </r>
  <r>
    <n v="8813"/>
    <s v="US-2026-132262"/>
    <d v="2026-09-21T00:00:00"/>
    <d v="2026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  <n v="2026"/>
    <x v="8"/>
    <n v="9"/>
    <s v="Q3"/>
    <n v="2"/>
    <n v="0.21"/>
  </r>
  <r>
    <n v="8814"/>
    <s v="US-2026-132262"/>
    <d v="2026-09-21T00:00:00"/>
    <d v="2026-09-23T00:00:00"/>
    <s v="First Class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  <n v="2026"/>
    <x v="8"/>
    <n v="9"/>
    <s v="Q3"/>
    <n v="2"/>
    <n v="0.32999999999999996"/>
  </r>
  <r>
    <n v="8815"/>
    <s v="US-2026-167381"/>
    <d v="2026-09-22T00:00:00"/>
    <d v="2026-09-24T00:00:00"/>
    <s v="Second Class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200000000002"/>
    <n v="2026"/>
    <x v="8"/>
    <n v="9"/>
    <s v="Q3"/>
    <n v="2"/>
    <n v="0.17"/>
  </r>
  <r>
    <n v="8816"/>
    <s v="US-2026-162789"/>
    <d v="2026-09-22T00:00:00"/>
    <d v="2026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0999999999999"/>
    <n v="2026"/>
    <x v="8"/>
    <n v="9"/>
    <s v="Q3"/>
    <n v="2"/>
    <n v="0.32999999999999996"/>
  </r>
  <r>
    <n v="8817"/>
    <s v="US-2026-161970"/>
    <d v="2026-09-22T00:00:00"/>
    <d v="2026-09-27T00:00:00"/>
    <s v="Standard Class"/>
    <s v="PB-19105"/>
    <s v="Peter BÃ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  <n v="2026"/>
    <x v="8"/>
    <n v="9"/>
    <s v="Q3"/>
    <n v="5"/>
    <n v="0.36"/>
  </r>
  <r>
    <n v="8818"/>
    <s v="US-2026-108245"/>
    <d v="2026-09-22T00:00:00"/>
    <d v="2026-09-27T00:00:00"/>
    <s v="Standard Class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8"/>
    <n v="7"/>
    <n v="0.8"/>
    <n v="-18.526199999999999"/>
    <n v="2026"/>
    <x v="8"/>
    <n v="9"/>
    <s v="Q3"/>
    <n v="5"/>
    <n v="-1.65"/>
  </r>
  <r>
    <n v="8819"/>
    <s v="US-2026-158379"/>
    <d v="2026-09-22T00:00:00"/>
    <d v="2026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02"/>
    <n v="1"/>
    <n v="0.7"/>
    <n v="-4.2987000000000002"/>
    <n v="2026"/>
    <x v="8"/>
    <n v="9"/>
    <s v="Q3"/>
    <n v="4"/>
    <n v="-0.76666666666666672"/>
  </r>
  <r>
    <n v="8820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  <n v="2026"/>
    <x v="8"/>
    <n v="9"/>
    <s v="Q3"/>
    <n v="4"/>
    <n v="0.47000000000000003"/>
  </r>
  <r>
    <n v="8821"/>
    <s v="US-2026-161053"/>
    <d v="2026-09-22T00:00:00"/>
    <d v="2026-09-23T00:00:00"/>
    <s v="First Class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  <n v="2026"/>
    <x v="8"/>
    <n v="9"/>
    <s v="Q3"/>
    <n v="1"/>
    <n v="0.45999999999999996"/>
  </r>
  <r>
    <n v="8822"/>
    <s v="US-2026-136000"/>
    <d v="2026-09-22T00:00:00"/>
    <d v="2026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800000000001"/>
    <n v="2026"/>
    <x v="8"/>
    <n v="9"/>
    <s v="Q3"/>
    <n v="3"/>
    <n v="0.36249999999999999"/>
  </r>
  <r>
    <n v="8823"/>
    <s v="US-2026-108245"/>
    <d v="2026-09-22T00:00:00"/>
    <d v="2026-09-27T00:00:00"/>
    <s v="Standard Class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1999999999999"/>
    <n v="3"/>
    <n v="0.2"/>
    <n v="5.0220000000000002"/>
    <n v="2026"/>
    <x v="8"/>
    <n v="9"/>
    <s v="Q3"/>
    <n v="5"/>
    <n v="0.37500000000000006"/>
  </r>
  <r>
    <n v="8824"/>
    <s v="US-2026-167381"/>
    <d v="2026-09-22T00:00:00"/>
    <d v="2026-09-24T00:00:00"/>
    <s v="Second Class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  <n v="2026"/>
    <x v="8"/>
    <n v="9"/>
    <s v="Q3"/>
    <n v="2"/>
    <n v="0.48000000000000004"/>
  </r>
  <r>
    <n v="8825"/>
    <s v="US-2026-103226"/>
    <d v="2026-09-22T00:00:00"/>
    <d v="2026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  <n v="2026"/>
    <x v="8"/>
    <n v="9"/>
    <s v="Q3"/>
    <n v="6"/>
    <n v="0.45"/>
  </r>
  <r>
    <n v="8826"/>
    <s v="US-2026-161970"/>
    <d v="2026-09-22T00:00:00"/>
    <d v="2026-09-27T00:00:00"/>
    <s v="Standard Class"/>
    <s v="PB-19105"/>
    <s v="Peter BÃ¼hler"/>
    <x v="0"/>
    <s v="United States"/>
    <s v="Smyrna"/>
    <s v="Georgia"/>
    <n v="30080"/>
    <x v="2"/>
    <s v="OFF-PA-10004255"/>
    <x v="0"/>
    <s v="Paper"/>
    <s v="Xerox 219"/>
    <n v="12.96"/>
    <n v="2"/>
    <n v="0"/>
    <n v="6.2207999999999997"/>
    <n v="2026"/>
    <x v="8"/>
    <n v="9"/>
    <s v="Q3"/>
    <n v="5"/>
    <n v="0.47999999999999993"/>
  </r>
  <r>
    <n v="8827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  <n v="2026"/>
    <x v="8"/>
    <n v="9"/>
    <s v="Q3"/>
    <n v="4"/>
    <n v="0.49"/>
  </r>
  <r>
    <n v="8828"/>
    <s v="US-2026-102967"/>
    <d v="2026-09-22T00:00:00"/>
    <d v="2026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4000000000001"/>
    <n v="2026"/>
    <x v="8"/>
    <n v="9"/>
    <s v="Q3"/>
    <n v="4"/>
    <n v="0.26"/>
  </r>
  <r>
    <n v="8829"/>
    <s v="US-2026-117009"/>
    <d v="2026-09-22T00:00:00"/>
    <d v="2026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7999999999996"/>
    <n v="2026"/>
    <x v="8"/>
    <n v="9"/>
    <s v="Q3"/>
    <n v="6"/>
    <n v="0.27999999999999997"/>
  </r>
  <r>
    <n v="8830"/>
    <s v="US-2026-158379"/>
    <d v="2026-09-22T00:00:00"/>
    <d v="2026-09-26T00:00:00"/>
    <s v="Second Class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59999999999"/>
    <n v="7"/>
    <n v="0.2"/>
    <n v="-1049.3406"/>
    <n v="2026"/>
    <x v="8"/>
    <n v="9"/>
    <s v="Q3"/>
    <n v="4"/>
    <n v="-0.22500000000000001"/>
  </r>
  <r>
    <n v="8831"/>
    <s v="US-2026-162789"/>
    <d v="2026-09-22T00:00:00"/>
    <d v="2026-09-24T00:00:00"/>
    <s v="Second Class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"/>
    <n v="2026"/>
    <x v="8"/>
    <n v="9"/>
    <s v="Q3"/>
    <n v="2"/>
    <n v="0.16"/>
  </r>
  <r>
    <n v="8832"/>
    <s v="US-2026-158379"/>
    <d v="2026-09-22T00:00:00"/>
    <d v="2026-09-26T00:00:00"/>
    <s v="Second Class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3999999999995"/>
    <n v="2"/>
    <n v="0.2"/>
    <n v="22.9954"/>
    <n v="2026"/>
    <x v="8"/>
    <n v="9"/>
    <s v="Q3"/>
    <n v="4"/>
    <n v="0.28750000000000003"/>
  </r>
  <r>
    <n v="8833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60000000000007"/>
    <n v="2026"/>
    <x v="8"/>
    <n v="9"/>
    <s v="Q3"/>
    <n v="4"/>
    <n v="0.1"/>
  </r>
  <r>
    <n v="8834"/>
    <s v="US-2026-161053"/>
    <d v="2026-09-22T00:00:00"/>
    <d v="2026-09-23T00:00:00"/>
    <s v="First Class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"/>
    <n v="2026"/>
    <x v="8"/>
    <n v="9"/>
    <s v="Q3"/>
    <n v="1"/>
    <n v="0.43999999999999995"/>
  </r>
  <r>
    <n v="8835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99"/>
    <n v="2026"/>
    <x v="8"/>
    <n v="9"/>
    <s v="Q3"/>
    <n v="4"/>
    <n v="0.28999999999999998"/>
  </r>
  <r>
    <n v="8836"/>
    <s v="US-2026-122196"/>
    <d v="2026-09-22T00:00:00"/>
    <d v="2026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2"/>
    <n v="2026"/>
    <x v="8"/>
    <n v="9"/>
    <s v="Q3"/>
    <n v="2"/>
    <n v="0.28999999999999998"/>
  </r>
  <r>
    <n v="8837"/>
    <s v="CA-2026-125724"/>
    <d v="2026-09-22T00:00:00"/>
    <d v="2026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  <n v="2026"/>
    <x v="8"/>
    <n v="9"/>
    <s v="Q3"/>
    <n v="5"/>
    <n v="0.12494519947391494"/>
  </r>
  <r>
    <n v="8838"/>
    <s v="US-2026-132059"/>
    <d v="2026-09-23T00:00:00"/>
    <d v="2026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799999999999"/>
    <n v="2"/>
    <n v="0.7"/>
    <n v="-240.78399999999999"/>
    <n v="2026"/>
    <x v="8"/>
    <n v="9"/>
    <s v="Q3"/>
    <n v="6"/>
    <n v="-1.3333333333333333"/>
  </r>
  <r>
    <n v="8839"/>
    <s v="US-2026-121853"/>
    <d v="2026-09-23T00:00:00"/>
    <d v="2026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"/>
    <n v="2026"/>
    <x v="8"/>
    <n v="9"/>
    <s v="Q3"/>
    <n v="6"/>
    <n v="9.9999999999999992E-2"/>
  </r>
  <r>
    <n v="8840"/>
    <s v="US-2026-121412"/>
    <d v="2026-09-23T00:00:00"/>
    <d v="2026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7999999999999"/>
    <n v="3"/>
    <n v="0.2"/>
    <n v="3.6659999999999999"/>
    <n v="2026"/>
    <x v="8"/>
    <n v="9"/>
    <s v="Q3"/>
    <n v="4"/>
    <n v="0.125"/>
  </r>
  <r>
    <n v="8841"/>
    <s v="US-2026-125647"/>
    <d v="2026-09-23T00:00:00"/>
    <d v="2026-09-28T00:00:00"/>
    <s v="Standard Class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6000000000002"/>
    <n v="6"/>
    <n v="0.8"/>
    <n v="-197.5752"/>
    <n v="2026"/>
    <x v="8"/>
    <n v="9"/>
    <s v="Q3"/>
    <n v="5"/>
    <n v="-2.6999999999999997"/>
  </r>
  <r>
    <n v="8842"/>
    <s v="US-2026-123778"/>
    <d v="2026-09-23T00:00:00"/>
    <d v="2026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  <n v="2026"/>
    <x v="8"/>
    <n v="9"/>
    <s v="Q3"/>
    <n v="7"/>
    <n v="0.3"/>
  </r>
  <r>
    <n v="8843"/>
    <s v="US-2026-132521"/>
    <d v="2026-09-23T00:00:00"/>
    <d v="2026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799999999999"/>
    <n v="2026"/>
    <x v="8"/>
    <n v="9"/>
    <s v="Q3"/>
    <n v="2"/>
    <n v="0.28000000000000003"/>
  </r>
  <r>
    <n v="8844"/>
    <s v="US-2026-132521"/>
    <d v="2026-09-23T00:00:00"/>
    <d v="2026-09-25T00:00:00"/>
    <s v="Second Class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  <n v="2026"/>
    <x v="8"/>
    <n v="9"/>
    <s v="Q3"/>
    <n v="2"/>
    <n v="0.33750000000000002"/>
  </r>
  <r>
    <n v="8845"/>
    <s v="US-2026-123778"/>
    <d v="2026-09-23T00:00:00"/>
    <d v="2026-09-30T00:00:00"/>
    <s v="Standard Class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  <n v="2026"/>
    <x v="8"/>
    <n v="9"/>
    <s v="Q3"/>
    <n v="7"/>
    <n v="0.35"/>
  </r>
  <r>
    <n v="8846"/>
    <s v="US-2026-121853"/>
    <d v="2026-09-23T00:00:00"/>
    <d v="2026-09-29T00:00:00"/>
    <s v="Standard Class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59999999999994"/>
    <n v="3"/>
    <n v="0.2"/>
    <n v="23.712"/>
    <n v="2026"/>
    <x v="8"/>
    <n v="9"/>
    <s v="Q3"/>
    <n v="6"/>
    <n v="0.32500000000000001"/>
  </r>
  <r>
    <n v="8847"/>
    <s v="US-2026-138422"/>
    <d v="2026-09-23T00:00:00"/>
    <d v="2026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"/>
    <n v="3"/>
    <n v="0.2"/>
    <n v="5.2026000000000003"/>
    <n v="2026"/>
    <x v="8"/>
    <n v="9"/>
    <s v="Q3"/>
    <n v="3"/>
    <n v="0.36249999999999999"/>
  </r>
  <r>
    <n v="8848"/>
    <s v="US-2026-103520"/>
    <d v="2026-09-23T00:00:00"/>
    <d v="2026-09-25T00:00:00"/>
    <s v="First Class"/>
    <s v="MH-17785"/>
    <s v="Maya Herman"/>
    <x v="2"/>
    <s v="United States"/>
    <s v="Lubbock"/>
    <s v="Texas"/>
    <n v="79424"/>
    <x v="0"/>
    <s v="OFF-PA-10001846"/>
    <x v="0"/>
    <s v="Paper"/>
    <s v="Xerox 1899"/>
    <n v="9.2479999999999993"/>
    <n v="2"/>
    <n v="0.2"/>
    <n v="3.3523999999999998"/>
    <n v="2026"/>
    <x v="8"/>
    <n v="9"/>
    <s v="Q3"/>
    <n v="2"/>
    <n v="0.36249999999999999"/>
  </r>
  <r>
    <n v="8849"/>
    <s v="US-2026-102309"/>
    <d v="2026-09-23T00:00:00"/>
    <d v="2026-09-25T00:00:00"/>
    <s v="Second Class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7999999999997"/>
    <n v="2026"/>
    <x v="8"/>
    <n v="9"/>
    <s v="Q3"/>
    <n v="2"/>
    <n v="0.47999999999999993"/>
  </r>
  <r>
    <n v="8850"/>
    <s v="US-2026-121314"/>
    <d v="2026-09-23T00:00:00"/>
    <d v="2026-09-26T00:00:00"/>
    <s v="First Class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98"/>
    <n v="2026"/>
    <x v="8"/>
    <n v="9"/>
    <s v="Q3"/>
    <n v="3"/>
    <n v="0.35000000000000003"/>
  </r>
  <r>
    <n v="8851"/>
    <s v="US-2026-121853"/>
    <d v="2026-09-23T00:00:00"/>
    <d v="2026-09-29T00:00:00"/>
    <s v="Standard Class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400000000002"/>
    <n v="2026"/>
    <x v="8"/>
    <n v="9"/>
    <s v="Q3"/>
    <n v="6"/>
    <n v="0.46"/>
  </r>
  <r>
    <n v="8852"/>
    <s v="US-2026-125647"/>
    <d v="2026-09-23T00:00:00"/>
    <d v="2026-09-28T00:00:00"/>
    <s v="Standard Class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1"/>
    <n v="4"/>
    <n v="0.2"/>
    <n v="7.2576000000000001"/>
    <n v="2026"/>
    <x v="8"/>
    <n v="9"/>
    <s v="Q3"/>
    <n v="5"/>
    <n v="0.35"/>
  </r>
  <r>
    <n v="8853"/>
    <s v="US-2026-132521"/>
    <d v="2026-09-23T00:00:00"/>
    <d v="2026-09-25T00:00:00"/>
    <s v="Second Class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7999999999995"/>
    <n v="2026"/>
    <x v="8"/>
    <n v="9"/>
    <s v="Q3"/>
    <n v="2"/>
    <n v="0.26999999999999996"/>
  </r>
  <r>
    <n v="8854"/>
    <s v="US-2026-102309"/>
    <d v="2026-09-23T00:00:00"/>
    <d v="2026-09-25T00:00:00"/>
    <s v="Second Class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"/>
    <n v="5"/>
    <n v="0"/>
    <n v="63.984000000000002"/>
    <n v="2026"/>
    <x v="8"/>
    <n v="9"/>
    <s v="Q3"/>
    <n v="2"/>
    <n v="0.32"/>
  </r>
  <r>
    <n v="8855"/>
    <s v="US-2026-132059"/>
    <d v="2026-09-23T00:00:00"/>
    <d v="2026-09-29T00:00:00"/>
    <s v="Standard Class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7"/>
    <n v="2026"/>
    <x v="8"/>
    <n v="9"/>
    <s v="Q3"/>
    <n v="6"/>
    <n v="1.2499999999999937E-2"/>
  </r>
  <r>
    <n v="8856"/>
    <s v="US-2026-117485"/>
    <d v="2026-09-23T00:00:00"/>
    <d v="2026-09-29T00:00:00"/>
    <s v="Standard Class"/>
    <s v="BD-11320"/>
    <s v="Bill Donatelli"/>
    <x v="0"/>
    <s v="United States"/>
    <s v="Tulsa"/>
    <s v="Oklahoma"/>
    <n v="74133"/>
    <x v="0"/>
    <s v="TEC-AC-10004659"/>
    <x v="2"/>
    <s v="Accessories"/>
    <s v="ImationÂ Secure+ Hardware Encrypted USB 2.0Â Flash Drive; 16GB"/>
    <n v="291.95999999999998"/>
    <n v="4"/>
    <n v="0"/>
    <n v="102.18600000000001"/>
    <n v="2026"/>
    <x v="8"/>
    <n v="9"/>
    <s v="Q3"/>
    <n v="6"/>
    <n v="0.35000000000000003"/>
  </r>
  <r>
    <n v="8857"/>
    <s v="US-2026-125647"/>
    <d v="2026-09-23T00:00:00"/>
    <d v="2026-09-28T00:00:00"/>
    <s v="Standard Class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  <n v="2026"/>
    <x v="8"/>
    <n v="9"/>
    <s v="Q3"/>
    <n v="5"/>
    <n v="-0.22499999999999998"/>
  </r>
  <r>
    <n v="8858"/>
    <s v="US-2026-142034"/>
    <d v="2026-09-24T00:00:00"/>
    <d v="2026-09-28T00:00:00"/>
    <s v="Standard Class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9"/>
    <n v="2026"/>
    <x v="8"/>
    <n v="9"/>
    <s v="Q3"/>
    <n v="4"/>
    <n v="0.3"/>
  </r>
  <r>
    <n v="8859"/>
    <s v="US-2026-148411"/>
    <d v="2026-09-24T00:00:00"/>
    <d v="2026-09-26T00:00:00"/>
    <s v="First Class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400000000006"/>
    <n v="2"/>
    <n v="0.3"/>
    <n v="-14.8704"/>
    <n v="2026"/>
    <x v="8"/>
    <n v="9"/>
    <s v="Q3"/>
    <n v="2"/>
    <n v="-2.8571428571428567E-2"/>
  </r>
  <r>
    <n v="8860"/>
    <s v="US-2026-108910"/>
    <d v="2026-09-24T00:00:00"/>
    <d v="2026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6"/>
    <n v="3"/>
    <n v="0.2"/>
    <n v="24.4758"/>
    <n v="2026"/>
    <x v="8"/>
    <n v="9"/>
    <s v="Q3"/>
    <n v="5"/>
    <n v="0.23749999999999999"/>
  </r>
  <r>
    <n v="8861"/>
    <s v="US-2026-142391"/>
    <d v="2026-09-24T00:00:00"/>
    <d v="2026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  <n v="2026"/>
    <x v="8"/>
    <n v="9"/>
    <s v="Q3"/>
    <n v="0"/>
    <n v="0.36"/>
  </r>
  <r>
    <n v="8862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  <n v="2026"/>
    <x v="8"/>
    <n v="9"/>
    <s v="Q3"/>
    <n v="4"/>
    <n v="0.38999999999999996"/>
  </r>
  <r>
    <n v="8863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8000000000001"/>
    <n v="2026"/>
    <x v="8"/>
    <n v="9"/>
    <s v="Q3"/>
    <n v="4"/>
    <n v="0.26"/>
  </r>
  <r>
    <n v="8864"/>
    <s v="US-2026-163335"/>
    <d v="2026-09-24T00:00:00"/>
    <d v="2026-09-27T00:00:00"/>
    <s v="First Class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  <n v="2026"/>
    <x v="8"/>
    <n v="9"/>
    <s v="Q3"/>
    <n v="3"/>
    <n v="0.45999999999999996"/>
  </r>
  <r>
    <n v="8865"/>
    <s v="US-2026-134096"/>
    <d v="2026-09-24T00:00:00"/>
    <d v="2026-09-29T00:00:00"/>
    <s v="Standard Class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"/>
    <n v="3"/>
    <n v="0.7"/>
    <n v="-11.417999999999999"/>
    <n v="2026"/>
    <x v="8"/>
    <n v="9"/>
    <s v="Q3"/>
    <n v="5"/>
    <n v="-0.73333333333333328"/>
  </r>
  <r>
    <n v="8866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"/>
    <n v="2026"/>
    <x v="8"/>
    <n v="9"/>
    <s v="Q3"/>
    <n v="4"/>
    <n v="0.48"/>
  </r>
  <r>
    <n v="8867"/>
    <s v="US-2026-144694"/>
    <d v="2026-09-24T00:00:00"/>
    <d v="2026-09-26T00:00:00"/>
    <s v="Second Class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399999999999"/>
    <n v="3"/>
    <n v="0.2"/>
    <n v="85.529700000000005"/>
    <n v="2026"/>
    <x v="8"/>
    <n v="9"/>
    <s v="Q3"/>
    <n v="2"/>
    <n v="0.36250000000000004"/>
  </r>
  <r>
    <n v="8868"/>
    <s v="US-2026-130148"/>
    <d v="2026-09-24T00:00:00"/>
    <d v="2026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200000000001"/>
    <n v="2026"/>
    <x v="8"/>
    <n v="9"/>
    <s v="Q3"/>
    <n v="4"/>
    <n v="0.49000000000000005"/>
  </r>
  <r>
    <n v="8869"/>
    <s v="US-2026-148411"/>
    <d v="2026-09-24T00:00:00"/>
    <d v="2026-09-26T00:00:00"/>
    <s v="First Class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8000000000001"/>
    <n v="2026"/>
    <x v="8"/>
    <n v="9"/>
    <s v="Q3"/>
    <n v="2"/>
    <n v="0.32500000000000001"/>
  </r>
  <r>
    <n v="8870"/>
    <s v="US-2026-163335"/>
    <d v="2026-09-24T00:00:00"/>
    <d v="2026-09-27T00:00:00"/>
    <s v="First Class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  <n v="2026"/>
    <x v="8"/>
    <n v="9"/>
    <s v="Q3"/>
    <n v="3"/>
    <n v="0.25"/>
  </r>
  <r>
    <n v="8871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9"/>
    <n v="2026"/>
    <x v="8"/>
    <n v="9"/>
    <s v="Q3"/>
    <n v="4"/>
    <n v="0.25"/>
  </r>
  <r>
    <n v="8872"/>
    <s v="US-2026-130148"/>
    <d v="2026-09-24T00:00:00"/>
    <d v="2026-09-28T00:00:00"/>
    <s v="Second Class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9"/>
    <n v="2026"/>
    <x v="8"/>
    <n v="9"/>
    <s v="Q3"/>
    <n v="4"/>
    <n v="0.3"/>
  </r>
  <r>
    <n v="8873"/>
    <s v="US-2026-142034"/>
    <d v="2026-09-24T00:00:00"/>
    <d v="2026-09-28T00:00:00"/>
    <s v="Standard Class"/>
    <s v="KB-16240"/>
    <s v="Karen Bern"/>
    <x v="2"/>
    <s v="United States"/>
    <s v="Saint Cloud"/>
    <s v="Minnesota"/>
    <n v="56301"/>
    <x v="0"/>
    <s v="TEC-AC-10000990"/>
    <x v="2"/>
    <s v="Accessories"/>
    <s v="Imation Bio 2GB USBÂ Flash Drive ImationÂ Corp"/>
    <n v="655.9"/>
    <n v="5"/>
    <n v="0"/>
    <n v="275.47800000000001"/>
    <n v="2026"/>
    <x v="8"/>
    <n v="9"/>
    <s v="Q3"/>
    <n v="4"/>
    <n v="0.42000000000000004"/>
  </r>
  <r>
    <n v="8874"/>
    <s v="US-2026-142034"/>
    <d v="2026-09-24T00:00:00"/>
    <d v="2026-09-28T00:00:00"/>
    <s v="Standard Class"/>
    <s v="KB-16240"/>
    <s v="Karen Bern"/>
    <x v="2"/>
    <s v="United States"/>
    <s v="Saint Cloud"/>
    <s v="Minnesota"/>
    <n v="56301"/>
    <x v="0"/>
    <s v="TEC-AC-10002305"/>
    <x v="2"/>
    <s v="Accessories"/>
    <s v="KeyTronicÂ E03601U1 -Â KeyboardÂ - Beige"/>
    <n v="72"/>
    <n v="4"/>
    <n v="0"/>
    <n v="12.96"/>
    <n v="2026"/>
    <x v="8"/>
    <n v="9"/>
    <s v="Q3"/>
    <n v="4"/>
    <n v="0.18000000000000002"/>
  </r>
  <r>
    <n v="8875"/>
    <s v="US-2026-144694"/>
    <d v="2026-09-24T00:00:00"/>
    <d v="2026-09-26T00:00:00"/>
    <s v="Second Class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"/>
    <n v="3"/>
    <n v="0.2"/>
    <n v="2.4584999999999999"/>
    <n v="2026"/>
    <x v="8"/>
    <n v="9"/>
    <s v="Q3"/>
    <n v="2"/>
    <n v="0.13750000000000001"/>
  </r>
  <r>
    <n v="8876"/>
    <s v="US-2026-122364"/>
    <d v="2026-09-24T00:00:00"/>
    <d v="2026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800000000001"/>
    <n v="2026"/>
    <x v="8"/>
    <n v="9"/>
    <s v="Q3"/>
    <n v="5"/>
    <n v="0.35000000000000003"/>
  </r>
  <r>
    <n v="8877"/>
    <s v="US-2026-134096"/>
    <d v="2026-09-24T00:00:00"/>
    <d v="2026-09-29T00:00:00"/>
    <s v="Standard Class"/>
    <s v="PP-18955"/>
    <s v="Paul Prost"/>
    <x v="1"/>
    <s v="United States"/>
    <s v="Hollywood"/>
    <s v="Florida"/>
    <n v="33021"/>
    <x v="2"/>
    <s v="TEC-PH-10000526"/>
    <x v="2"/>
    <s v="Phones"/>
    <s v="Vtech CS6719"/>
    <n v="383.96"/>
    <n v="5"/>
    <n v="0.2"/>
    <n v="38.396000000000001"/>
    <n v="2026"/>
    <x v="8"/>
    <n v="9"/>
    <s v="Q3"/>
    <n v="5"/>
    <n v="0.1"/>
  </r>
  <r>
    <n v="8878"/>
    <s v="US-2026-160325"/>
    <d v="2026-09-24T00:00:00"/>
    <d v="2026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s v="Panasonic KX-TG9471B"/>
    <n v="391.98"/>
    <n v="2"/>
    <n v="0"/>
    <n v="109.7544"/>
    <n v="2026"/>
    <x v="8"/>
    <n v="9"/>
    <s v="Q3"/>
    <n v="0"/>
    <n v="0.27999999999999997"/>
  </r>
  <r>
    <n v="8879"/>
    <s v="US-2026-122364"/>
    <d v="2026-09-24T00:00:00"/>
    <d v="2026-09-29T00:00:00"/>
    <s v="Standard Class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106"/>
    <n v="2026"/>
    <x v="8"/>
    <n v="9"/>
    <s v="Q3"/>
    <n v="5"/>
    <n v="8.7500000000000119E-2"/>
  </r>
  <r>
    <n v="8880"/>
    <s v="US-2026-160325"/>
    <d v="2026-09-24T00:00:00"/>
    <d v="2026-09-24T00:00:00"/>
    <s v="Same Day"/>
    <s v="BP-11095"/>
    <s v="Bart Pistole"/>
    <x v="2"/>
    <s v="United States"/>
    <s v="Lawrence"/>
    <s v="Massachusetts"/>
    <n v="1841"/>
    <x v="1"/>
    <s v="TEC-PH-10001944"/>
    <x v="2"/>
    <s v="Phones"/>
    <s v="Wi-Ex zBoost YX540 Cellular Phone Signal Booster"/>
    <n v="437.85"/>
    <n v="3"/>
    <n v="0"/>
    <n v="131.35499999999999"/>
    <n v="2026"/>
    <x v="8"/>
    <n v="9"/>
    <s v="Q3"/>
    <n v="0"/>
    <n v="0.29999999999999993"/>
  </r>
  <r>
    <n v="8881"/>
    <s v="US-2026-121839"/>
    <d v="2026-09-24T00:00:00"/>
    <d v="2026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9"/>
    <n v="2026"/>
    <x v="8"/>
    <n v="9"/>
    <s v="Q3"/>
    <n v="4"/>
    <n v="-0.21666666666666667"/>
  </r>
  <r>
    <n v="8882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Â Headset"/>
    <n v="89.9"/>
    <n v="2"/>
    <n v="0"/>
    <n v="25.172000000000001"/>
    <n v="2026"/>
    <x v="8"/>
    <n v="9"/>
    <s v="Q3"/>
    <n v="4"/>
    <n v="0.27999999999999997"/>
  </r>
  <r>
    <n v="8883"/>
    <s v="CA-2026-160325"/>
    <d v="2026-09-24T00:00:00"/>
    <d v="2026-09-24T00:00:00"/>
    <s v="Same Day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  <n v="2026"/>
    <x v="8"/>
    <n v="9"/>
    <s v="Q3"/>
    <n v="0"/>
    <n v="0.25"/>
  </r>
  <r>
    <n v="8884"/>
    <s v="CA-2026-160325"/>
    <d v="2026-09-24T00:00:00"/>
    <d v="2026-09-24T00:00:00"/>
    <s v="Same Day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  <n v="2026"/>
    <x v="8"/>
    <n v="9"/>
    <s v="Q3"/>
    <n v="0"/>
    <n v="0.45999999999999996"/>
  </r>
  <r>
    <n v="8885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  <n v="2026"/>
    <x v="8"/>
    <n v="9"/>
    <s v="Q3"/>
    <n v="6"/>
    <n v="0.17777777777777778"/>
  </r>
  <r>
    <n v="8886"/>
    <s v="US-2026-162481"/>
    <d v="2026-09-25T00:00:00"/>
    <d v="2026-09-29T00:00:00"/>
    <s v="Standard Class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7000000000003"/>
    <n v="3"/>
    <n v="0"/>
    <n v="51.2943"/>
    <n v="2026"/>
    <x v="8"/>
    <n v="9"/>
    <s v="Q3"/>
    <n v="4"/>
    <n v="0.18999999999999997"/>
  </r>
  <r>
    <n v="8887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  <n v="2026"/>
    <x v="8"/>
    <n v="9"/>
    <s v="Q3"/>
    <n v="6"/>
    <n v="0.44000000000000006"/>
  </r>
  <r>
    <n v="8888"/>
    <s v="US-2026-162572"/>
    <d v="2026-09-25T00:00:00"/>
    <d v="2026-09-27T00:00:00"/>
    <s v="Second Class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20000000000003"/>
    <n v="2026"/>
    <x v="8"/>
    <n v="9"/>
    <s v="Q3"/>
    <n v="2"/>
    <n v="8.7499999999999994E-2"/>
  </r>
  <r>
    <n v="8889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6"/>
    <n v="2026"/>
    <x v="8"/>
    <n v="9"/>
    <s v="Q3"/>
    <n v="6"/>
    <n v="0.26"/>
  </r>
  <r>
    <n v="8890"/>
    <s v="US-2026-162481"/>
    <d v="2026-09-25T00:00:00"/>
    <d v="2026-09-29T00:00:00"/>
    <s v="Standard Class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  <n v="2026"/>
    <x v="8"/>
    <n v="9"/>
    <s v="Q3"/>
    <n v="4"/>
    <n v="0.47000000000000003"/>
  </r>
  <r>
    <n v="8891"/>
    <s v="US-2026-112004"/>
    <d v="2026-09-25T00:00:00"/>
    <d v="2026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06"/>
    <n v="5"/>
    <n v="0.7"/>
    <n v="-6.3029999999999999"/>
    <n v="2026"/>
    <x v="8"/>
    <n v="9"/>
    <s v="Q3"/>
    <n v="3"/>
    <n v="-0.73333333333333328"/>
  </r>
  <r>
    <n v="8892"/>
    <s v="US-2026-122112"/>
    <d v="2026-09-25T00:00:00"/>
    <d v="2026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  <n v="2026"/>
    <x v="8"/>
    <n v="9"/>
    <s v="Q3"/>
    <n v="4"/>
    <n v="0.36249999999999993"/>
  </r>
  <r>
    <n v="8893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  <n v="2026"/>
    <x v="8"/>
    <n v="9"/>
    <s v="Q3"/>
    <n v="6"/>
    <n v="0.48000000000000004"/>
  </r>
  <r>
    <n v="8894"/>
    <s v="US-2026-116939"/>
    <d v="2026-09-25T00:00:00"/>
    <d v="2026-09-29T00:00:00"/>
    <s v="Standard Class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5"/>
    <n v="5"/>
    <n v="0"/>
    <n v="47.938499999999998"/>
    <n v="2026"/>
    <x v="8"/>
    <n v="9"/>
    <s v="Q3"/>
    <n v="4"/>
    <n v="0.26999999999999996"/>
  </r>
  <r>
    <n v="8895"/>
    <s v="US-2026-169929"/>
    <d v="2026-09-25T00:00:00"/>
    <d v="2026-09-28T00:00:00"/>
    <s v="First Class"/>
    <s v="LS-17200"/>
    <s v="Luke Schmidt"/>
    <x v="2"/>
    <s v="United States"/>
    <s v="Helena"/>
    <s v="Montana"/>
    <n v="59601"/>
    <x v="3"/>
    <s v="OFF-ST-10002352"/>
    <x v="0"/>
    <s v="Storage"/>
    <s v="Iris Project Case"/>
    <n v="39.9"/>
    <n v="5"/>
    <n v="0"/>
    <n v="10.374000000000001"/>
    <n v="2026"/>
    <x v="8"/>
    <n v="9"/>
    <s v="Q3"/>
    <n v="3"/>
    <n v="0.26"/>
  </r>
  <r>
    <n v="8896"/>
    <s v="US-2026-112004"/>
    <d v="2026-09-25T00:00:00"/>
    <d v="2026-09-28T00:00:00"/>
    <s v="First Class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599999999999"/>
    <n v="2"/>
    <n v="0.2"/>
    <n v="-42.951599999999999"/>
    <n v="2026"/>
    <x v="8"/>
    <n v="9"/>
    <s v="Q3"/>
    <n v="3"/>
    <n v="-0.22500000000000001"/>
  </r>
  <r>
    <n v="8897"/>
    <s v="US-2026-162572"/>
    <d v="2026-09-25T00:00:00"/>
    <d v="2026-09-27T00:00:00"/>
    <s v="Second Class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"/>
    <n v="5"/>
    <n v="0.2"/>
    <n v="35.988"/>
    <n v="2026"/>
    <x v="8"/>
    <n v="9"/>
    <s v="Q3"/>
    <n v="2"/>
    <n v="0.3"/>
  </r>
  <r>
    <n v="8898"/>
    <s v="US-2026-129490"/>
    <d v="2026-09-26T00:00:00"/>
    <d v="2026-09-30T00:00:00"/>
    <s v="Standard Class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600000000002"/>
    <n v="4"/>
    <n v="0.2"/>
    <n v="-57.6312"/>
    <n v="2026"/>
    <x v="8"/>
    <n v="9"/>
    <s v="Q3"/>
    <n v="4"/>
    <n v="-0.13749999999999998"/>
  </r>
  <r>
    <n v="8899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9"/>
    <n v="2026"/>
    <x v="8"/>
    <n v="9"/>
    <s v="Q3"/>
    <n v="0"/>
    <n v="0.31999999999999995"/>
  </r>
  <r>
    <n v="8900"/>
    <s v="US-2026-156391"/>
    <d v="2026-09-26T00:00:00"/>
    <d v="2026-09-28T00:00:00"/>
    <s v="First Class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40000000000002"/>
    <n v="1"/>
    <n v="0.2"/>
    <n v="0.55600000000000005"/>
    <n v="2026"/>
    <x v="8"/>
    <n v="9"/>
    <s v="Q3"/>
    <n v="2"/>
    <n v="0.25"/>
  </r>
  <r>
    <n v="8901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80000000000003"/>
    <n v="2026"/>
    <x v="8"/>
    <n v="9"/>
    <s v="Q3"/>
    <n v="0"/>
    <n v="0.32500000000000001"/>
  </r>
  <r>
    <n v="8902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04"/>
    <n v="3"/>
    <n v="0.2"/>
    <n v="314.27190000000002"/>
    <n v="2026"/>
    <x v="8"/>
    <n v="9"/>
    <s v="Q3"/>
    <n v="0"/>
    <n v="0.33750000000000002"/>
  </r>
  <r>
    <n v="8903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  <n v="2026"/>
    <x v="8"/>
    <n v="9"/>
    <s v="Q3"/>
    <n v="0"/>
    <n v="0.46"/>
  </r>
  <r>
    <n v="8904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  <n v="2026"/>
    <x v="8"/>
    <n v="9"/>
    <s v="Q3"/>
    <n v="0"/>
    <n v="0.45"/>
  </r>
  <r>
    <n v="8905"/>
    <s v="CA-2026-192314"/>
    <d v="2026-09-26T00:00:00"/>
    <d v="2026-10-01T00:00:00"/>
    <s v="Second Class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  <n v="2026"/>
    <x v="8"/>
    <n v="9"/>
    <s v="Q3"/>
    <n v="5"/>
    <n v="0.44999999999999996"/>
  </r>
  <r>
    <n v="8906"/>
    <s v="US-2026-101574"/>
    <d v="2026-09-28T00:00:00"/>
    <d v="2026-10-04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  <n v="2026"/>
    <x v="8"/>
    <n v="9"/>
    <s v="Q3"/>
    <n v="6"/>
    <n v="0.48"/>
  </r>
  <r>
    <n v="8907"/>
    <s v="US-2026-125717"/>
    <d v="2026-09-28T00:00:00"/>
    <d v="2026-10-01T00:00:00"/>
    <s v="First Class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01"/>
    <n v="2026"/>
    <x v="8"/>
    <n v="9"/>
    <s v="Q3"/>
    <n v="3"/>
    <n v="9.9999999999999992E-2"/>
  </r>
  <r>
    <n v="8908"/>
    <s v="US-2026-125717"/>
    <d v="2026-09-28T00:00:00"/>
    <d v="2026-10-01T00:00:00"/>
    <s v="First Class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"/>
    <n v="2"/>
    <n v="0.2"/>
    <n v="26.224"/>
    <n v="2026"/>
    <x v="8"/>
    <n v="9"/>
    <s v="Q3"/>
    <n v="3"/>
    <n v="0.125"/>
  </r>
  <r>
    <n v="8909"/>
    <s v="US-2026-125717"/>
    <d v="2026-09-28T00:00:00"/>
    <d v="2026-10-01T00:00:00"/>
    <s v="First Class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5999999999996"/>
    <n v="4"/>
    <n v="0.7"/>
    <n v="-58.861600000000003"/>
    <n v="2026"/>
    <x v="8"/>
    <n v="9"/>
    <s v="Q3"/>
    <n v="3"/>
    <n v="-0.76666666666666672"/>
  </r>
  <r>
    <n v="8910"/>
    <s v="US-2026-152205"/>
    <d v="2026-09-28T00:00:00"/>
    <d v="2026-10-05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49999999999998"/>
    <n v="1"/>
    <n v="0.7"/>
    <n v="-1.8585"/>
    <n v="2026"/>
    <x v="8"/>
    <n v="9"/>
    <s v="Q3"/>
    <n v="7"/>
    <n v="-0.70000000000000007"/>
  </r>
  <r>
    <n v="8911"/>
    <s v="US-2026-160017"/>
    <d v="2026-09-28T00:00:00"/>
    <d v="2026-10-02T00:00:00"/>
    <s v="Standard Class"/>
    <s v="SP-20860"/>
    <s v="Sung Pak"/>
    <x v="2"/>
    <s v="United States"/>
    <s v="Jacksonville"/>
    <s v="Florida"/>
    <n v="32216"/>
    <x v="2"/>
    <s v="OFF-PA-10001800"/>
    <x v="0"/>
    <s v="Paper"/>
    <s v="Xerox 220"/>
    <n v="10.368"/>
    <n v="2"/>
    <n v="0.2"/>
    <n v="3.6288"/>
    <n v="2026"/>
    <x v="8"/>
    <n v="9"/>
    <s v="Q3"/>
    <n v="4"/>
    <n v="0.35"/>
  </r>
  <r>
    <n v="8912"/>
    <s v="US-2026-125717"/>
    <d v="2026-09-28T00:00:00"/>
    <d v="2026-10-01T00:00:00"/>
    <s v="First Class"/>
    <s v="DS-13030"/>
    <s v="Darrin Sayre"/>
    <x v="1"/>
    <s v="United States"/>
    <s v="Aurora"/>
    <s v="Colorado"/>
    <n v="80013"/>
    <x v="3"/>
    <s v="OFF-PA-10003022"/>
    <x v="0"/>
    <s v="Paper"/>
    <s v="Xerox 1992"/>
    <n v="14.352"/>
    <n v="3"/>
    <n v="0.2"/>
    <n v="5.2026000000000003"/>
    <n v="2026"/>
    <x v="8"/>
    <n v="9"/>
    <s v="Q3"/>
    <n v="3"/>
    <n v="0.36249999999999999"/>
  </r>
  <r>
    <n v="8913"/>
    <s v="US-2026-125717"/>
    <d v="2026-09-28T00:00:00"/>
    <d v="2026-10-01T00:00:00"/>
    <s v="First Class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02"/>
    <n v="2026"/>
    <x v="8"/>
    <n v="9"/>
    <s v="Q3"/>
    <n v="3"/>
    <n v="-0.2"/>
  </r>
  <r>
    <n v="8914"/>
    <s v="US-2026-139955"/>
    <d v="2026-09-28T00:00:00"/>
    <d v="2026-09-30T00:00:00"/>
    <s v="Second Class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"/>
    <n v="1"/>
    <n v="0.2"/>
    <n v="-0.3488"/>
    <n v="2026"/>
    <x v="8"/>
    <n v="9"/>
    <s v="Q3"/>
    <n v="2"/>
    <n v="-0.2"/>
  </r>
  <r>
    <n v="8915"/>
    <s v="US-2026-125717"/>
    <d v="2026-09-28T00:00:00"/>
    <d v="2026-10-01T00:00:00"/>
    <s v="First Class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"/>
    <n v="2"/>
    <n v="0.2"/>
    <n v="1.3595999999999999"/>
    <n v="2026"/>
    <x v="8"/>
    <n v="9"/>
    <s v="Q3"/>
    <n v="3"/>
    <n v="2.4999999999999998E-2"/>
  </r>
  <r>
    <n v="8916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  <n v="2026"/>
    <x v="8"/>
    <n v="9"/>
    <s v="Q3"/>
    <n v="3"/>
    <n v="0"/>
  </r>
  <r>
    <n v="8917"/>
    <s v="US-2026-121300"/>
    <d v="2026-09-29T00:00:00"/>
    <d v="2026-09-29T00:00:00"/>
    <s v="Same Day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"/>
    <n v="2026"/>
    <x v="8"/>
    <n v="9"/>
    <s v="Q3"/>
    <n v="0"/>
    <n v="-0.24285714285714285"/>
  </r>
  <r>
    <n v="8918"/>
    <s v="US-2026-121300"/>
    <d v="2026-09-29T00:00:00"/>
    <d v="2026-09-29T00:00:00"/>
    <s v="Same Day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9"/>
    <n v="2026"/>
    <x v="8"/>
    <n v="9"/>
    <s v="Q3"/>
    <n v="0"/>
    <n v="0.35"/>
  </r>
  <r>
    <n v="8919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5"/>
    <n v="2026"/>
    <x v="8"/>
    <n v="9"/>
    <s v="Q3"/>
    <n v="3"/>
    <n v="0.3"/>
  </r>
  <r>
    <n v="8920"/>
    <s v="US-2026-121300"/>
    <d v="2026-09-29T00:00:00"/>
    <d v="2026-09-29T00:00:00"/>
    <s v="Same Day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"/>
    <n v="2026"/>
    <x v="8"/>
    <n v="9"/>
    <s v="Q3"/>
    <n v="0"/>
    <n v="-0.54999999999999993"/>
  </r>
  <r>
    <n v="8921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  <n v="2026"/>
    <x v="8"/>
    <n v="9"/>
    <s v="Q3"/>
    <n v="3"/>
    <n v="0.26"/>
  </r>
  <r>
    <n v="8922"/>
    <s v="US-2026-141509"/>
    <d v="2026-09-29T00:00:00"/>
    <d v="2026-10-01T00:00:00"/>
    <s v="First Class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  <n v="2026"/>
    <x v="8"/>
    <n v="9"/>
    <s v="Q3"/>
    <n v="2"/>
    <n v="0.26"/>
  </r>
  <r>
    <n v="8923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1999999999997"/>
    <n v="2"/>
    <n v="0.2"/>
    <n v="16.3352"/>
    <n v="2026"/>
    <x v="8"/>
    <n v="9"/>
    <s v="Q3"/>
    <n v="3"/>
    <n v="0.35000000000000003"/>
  </r>
  <r>
    <n v="8924"/>
    <s v="US-2026-100314"/>
    <d v="2026-09-29T00:00:00"/>
    <d v="2026-10-05T00:00:00"/>
    <s v="Standard Class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"/>
    <n v="4"/>
    <n v="0.2"/>
    <n v="9.4391999999999996"/>
    <n v="2026"/>
    <x v="8"/>
    <n v="9"/>
    <s v="Q3"/>
    <n v="6"/>
    <n v="0.33749999999999997"/>
  </r>
  <r>
    <n v="8925"/>
    <s v="US-2026-128335"/>
    <d v="2026-09-29T00:00:00"/>
    <d v="2026-10-05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  <n v="2026"/>
    <x v="8"/>
    <n v="9"/>
    <s v="Q3"/>
    <n v="6"/>
    <n v="0.47"/>
  </r>
  <r>
    <n v="8926"/>
    <s v="US-2026-126676"/>
    <d v="2026-09-29T00:00:00"/>
    <d v="2026-10-01T00:00:00"/>
    <s v="First Class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1"/>
    <n v="2026"/>
    <x v="8"/>
    <n v="9"/>
    <s v="Q3"/>
    <n v="2"/>
    <n v="0.49"/>
  </r>
  <r>
    <n v="8927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  <n v="2026"/>
    <x v="8"/>
    <n v="9"/>
    <s v="Q3"/>
    <n v="3"/>
    <n v="0.48000000000000004"/>
  </r>
  <r>
    <n v="8928"/>
    <s v="US-2026-100314"/>
    <d v="2026-09-29T00:00:00"/>
    <d v="2026-10-05T00:00:00"/>
    <s v="Standard Class"/>
    <s v="AS-10630"/>
    <s v="Ann Steele"/>
    <x v="1"/>
    <s v="United States"/>
    <s v="Pasadena"/>
    <s v="Texas"/>
    <n v="77506"/>
    <x v="0"/>
    <s v="OFF-LA-10001569"/>
    <x v="0"/>
    <s v="Labels"/>
    <s v="Avery 499"/>
    <n v="7.968"/>
    <n v="2"/>
    <n v="0.2"/>
    <n v="2.5895999999999999"/>
    <n v="2026"/>
    <x v="8"/>
    <n v="9"/>
    <s v="Q3"/>
    <n v="6"/>
    <n v="0.32500000000000001"/>
  </r>
  <r>
    <n v="8929"/>
    <s v="US-2026-121300"/>
    <d v="2026-09-29T00:00:00"/>
    <d v="2026-09-29T00:00:00"/>
    <s v="Same Day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4"/>
    <n v="2026"/>
    <x v="8"/>
    <n v="9"/>
    <s v="Q3"/>
    <n v="0"/>
    <n v="0.3125"/>
  </r>
  <r>
    <n v="8930"/>
    <s v="US-2026-121300"/>
    <d v="2026-09-29T00:00:00"/>
    <d v="2026-09-29T00:00:00"/>
    <s v="Same Day"/>
    <s v="MG-17680"/>
    <s v="Maureen Gastineau"/>
    <x v="1"/>
    <s v="United States"/>
    <s v="Mentor"/>
    <s v="Ohio"/>
    <n v="44060"/>
    <x v="1"/>
    <s v="OFF-PA-10002787"/>
    <x v="0"/>
    <s v="Paper"/>
    <s v="Xerox 227"/>
    <n v="15.552"/>
    <n v="3"/>
    <n v="0.2"/>
    <n v="5.4432"/>
    <n v="2026"/>
    <x v="8"/>
    <n v="9"/>
    <s v="Q3"/>
    <n v="0"/>
    <n v="0.35000000000000003"/>
  </r>
  <r>
    <n v="8931"/>
    <s v="US-2026-128335"/>
    <d v="2026-09-29T00:00:00"/>
    <d v="2026-10-05T00:00:00"/>
    <s v="Standard Class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"/>
    <n v="5"/>
    <n v="0"/>
    <n v="24.2285"/>
    <n v="2026"/>
    <x v="8"/>
    <n v="9"/>
    <s v="Q3"/>
    <n v="6"/>
    <n v="0.47000000000000003"/>
  </r>
  <r>
    <n v="8932"/>
    <s v="US-2026-148138"/>
    <d v="2026-09-29T00:00:00"/>
    <d v="2026-10-03T00:00:00"/>
    <s v="Standard Class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7999999999999"/>
    <n v="2"/>
    <n v="0.2"/>
    <n v="-6.3959999999999999"/>
    <n v="2026"/>
    <x v="8"/>
    <n v="9"/>
    <s v="Q3"/>
    <n v="4"/>
    <n v="-0.125"/>
  </r>
  <r>
    <n v="8933"/>
    <s v="US-2026-118402"/>
    <d v="2026-09-29T00:00:00"/>
    <d v="2026-10-04T00:00:00"/>
    <s v="Standard Class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  <n v="2026"/>
    <x v="8"/>
    <n v="9"/>
    <s v="Q3"/>
    <n v="5"/>
    <n v="-0.22500000000000001"/>
  </r>
  <r>
    <n v="8934"/>
    <s v="US-2026-137918"/>
    <d v="2026-09-29T00:00:00"/>
    <d v="2026-10-06T00:00:00"/>
    <s v="Standard Class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9"/>
    <n v="2026"/>
    <x v="8"/>
    <n v="9"/>
    <s v="Q3"/>
    <n v="7"/>
    <n v="0.28999999999999998"/>
  </r>
  <r>
    <n v="8935"/>
    <s v="US-2026-121300"/>
    <d v="2026-09-29T00:00:00"/>
    <d v="2026-09-29T00:00:00"/>
    <s v="Same Day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399999999994"/>
    <n v="2026"/>
    <x v="8"/>
    <n v="9"/>
    <s v="Q3"/>
    <n v="0"/>
    <n v="0.27499999999999997"/>
  </r>
  <r>
    <n v="8936"/>
    <s v="US-2026-100314"/>
    <d v="2026-09-29T00:00:00"/>
    <d v="2026-10-05T00:00:00"/>
    <s v="Standard Class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8000000000002"/>
    <n v="2026"/>
    <x v="8"/>
    <n v="9"/>
    <s v="Q3"/>
    <n v="6"/>
    <n v="0.13333333333333333"/>
  </r>
  <r>
    <n v="8937"/>
    <s v="US-2026-147452"/>
    <d v="2026-09-30T00:00:00"/>
    <d v="2026-10-03T00:00:00"/>
    <s v="First Class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  <n v="2026"/>
    <x v="8"/>
    <n v="9"/>
    <s v="Q3"/>
    <n v="3"/>
    <n v="0.26"/>
  </r>
  <r>
    <n v="8938"/>
    <s v="US-2026-130603"/>
    <d v="2026-09-30T00:00:00"/>
    <d v="2026-10-06T00:00:00"/>
    <s v="Standard Class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6000000000001"/>
    <n v="9"/>
    <n v="0.8"/>
    <n v="-17.469000000000001"/>
    <n v="2026"/>
    <x v="8"/>
    <n v="9"/>
    <s v="Q3"/>
    <n v="6"/>
    <n v="-1.5"/>
  </r>
  <r>
    <n v="8939"/>
    <s v="US-2026-120908"/>
    <d v="2026-09-30T00:00:00"/>
    <d v="2026-10-02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  <n v="2026"/>
    <x v="8"/>
    <n v="9"/>
    <s v="Q3"/>
    <n v="2"/>
    <n v="0.33749999999999997"/>
  </r>
  <r>
    <n v="8940"/>
    <s v="US-2026-144225"/>
    <d v="2026-09-30T00:00:00"/>
    <d v="2026-10-02T00:00:00"/>
    <s v="Second Class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  <n v="2026"/>
    <x v="8"/>
    <n v="9"/>
    <s v="Q3"/>
    <n v="2"/>
    <n v="0.49000000000000005"/>
  </r>
  <r>
    <n v="8941"/>
    <s v="US-2026-147452"/>
    <d v="2026-09-30T00:00:00"/>
    <d v="2026-10-03T00:00:00"/>
    <s v="First Class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  <n v="2026"/>
    <x v="8"/>
    <n v="9"/>
    <s v="Q3"/>
    <n v="3"/>
    <n v="0.49000000000000005"/>
  </r>
  <r>
    <n v="8942"/>
    <s v="US-2026-147452"/>
    <d v="2026-09-30T00:00:00"/>
    <d v="2026-10-03T00:00:00"/>
    <s v="First Class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  <n v="2026"/>
    <x v="8"/>
    <n v="9"/>
    <s v="Q3"/>
    <n v="3"/>
    <n v="0.49"/>
  </r>
  <r>
    <n v="8943"/>
    <s v="US-2026-123029"/>
    <d v="2026-09-30T00:00:00"/>
    <d v="2026-10-02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4"/>
    <n v="2026"/>
    <x v="8"/>
    <n v="9"/>
    <s v="Q3"/>
    <n v="2"/>
    <n v="0.30000000000000004"/>
  </r>
  <r>
    <n v="8944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08"/>
    <n v="2026"/>
    <x v="9"/>
    <n v="10"/>
    <s v="Q4"/>
    <n v="1"/>
    <n v="8.7499999999999911E-2"/>
  </r>
  <r>
    <n v="8945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9"/>
    <n v="3"/>
    <n v="0.2"/>
    <n v="0"/>
    <n v="2026"/>
    <x v="9"/>
    <n v="10"/>
    <s v="Q4"/>
    <n v="7"/>
    <n v="0"/>
  </r>
  <r>
    <n v="8946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"/>
    <n v="2026"/>
    <x v="9"/>
    <n v="10"/>
    <s v="Q4"/>
    <n v="1"/>
    <n v="0.25"/>
  </r>
  <r>
    <n v="8947"/>
    <s v="US-2026-152275"/>
    <d v="2026-10-01T00:00:00"/>
    <d v="2026-10-08T00:00:00"/>
    <s v="Standard Class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97"/>
    <n v="6"/>
    <n v="0.2"/>
    <n v="0.50039999999999996"/>
    <n v="2026"/>
    <x v="9"/>
    <n v="10"/>
    <s v="Q4"/>
    <n v="7"/>
    <n v="7.4999999999999997E-2"/>
  </r>
  <r>
    <n v="8948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7999999999994"/>
    <n v="7"/>
    <n v="0.2"/>
    <n v="27.3672"/>
    <n v="2026"/>
    <x v="9"/>
    <n v="10"/>
    <s v="Q4"/>
    <n v="7"/>
    <n v="0.33750000000000002"/>
  </r>
  <r>
    <n v="8949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03"/>
    <n v="13"/>
    <n v="0.2"/>
    <n v="20.849399999999999"/>
    <n v="2026"/>
    <x v="9"/>
    <n v="10"/>
    <s v="Q4"/>
    <n v="1"/>
    <n v="0.33749999999999997"/>
  </r>
  <r>
    <n v="8950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"/>
    <n v="1"/>
    <n v="0.2"/>
    <n v="0.504"/>
    <n v="2026"/>
    <x v="9"/>
    <n v="10"/>
    <s v="Q4"/>
    <n v="1"/>
    <n v="0.35000000000000003"/>
  </r>
  <r>
    <n v="8951"/>
    <s v="US-2026-117807"/>
    <d v="2026-10-01T00:00:00"/>
    <d v="2026-10-07T00:00:00"/>
    <s v="Standard Class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8000000000003"/>
    <n v="2026"/>
    <x v="9"/>
    <n v="10"/>
    <s v="Q4"/>
    <n v="6"/>
    <n v="0.48000000000000004"/>
  </r>
  <r>
    <n v="8952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  <n v="2026"/>
    <x v="9"/>
    <n v="10"/>
    <s v="Q4"/>
    <n v="7"/>
    <n v="0.48000000000000004"/>
  </r>
  <r>
    <n v="8953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  <n v="2026"/>
    <x v="9"/>
    <n v="10"/>
    <s v="Q4"/>
    <n v="7"/>
    <n v="0.49"/>
  </r>
  <r>
    <n v="8954"/>
    <s v="US-2026-139577"/>
    <d v="2026-10-01T00:00:00"/>
    <d v="2026-10-06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  <n v="2026"/>
    <x v="9"/>
    <n v="10"/>
    <s v="Q4"/>
    <n v="5"/>
    <n v="0.21"/>
  </r>
  <r>
    <n v="8955"/>
    <s v="US-2026-113418"/>
    <d v="2026-10-01T00:00:00"/>
    <d v="2026-10-03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50000000003"/>
    <n v="2026"/>
    <x v="9"/>
    <n v="10"/>
    <s v="Q4"/>
    <n v="2"/>
    <n v="0.45"/>
  </r>
  <r>
    <n v="8956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  <n v="2026"/>
    <x v="9"/>
    <n v="10"/>
    <s v="Q4"/>
    <n v="6"/>
    <n v="-1.7666666666666666"/>
  </r>
  <r>
    <n v="8957"/>
    <s v="US-2026-137414"/>
    <d v="2026-10-02T00:00:00"/>
    <d v="2026-10-06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9"/>
    <n v="2026"/>
    <x v="9"/>
    <n v="10"/>
    <s v="Q4"/>
    <n v="4"/>
    <n v="0.33999999999999997"/>
  </r>
  <r>
    <n v="8958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4"/>
    <n v="2026"/>
    <x v="9"/>
    <n v="10"/>
    <s v="Q4"/>
    <n v="3"/>
    <n v="0.1125"/>
  </r>
  <r>
    <n v="8959"/>
    <s v="US-2026-116113"/>
    <d v="2026-10-02T00:00:00"/>
    <d v="2026-10-06T00:00:00"/>
    <s v="Second Class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4000000000001"/>
    <n v="2026"/>
    <x v="9"/>
    <n v="10"/>
    <s v="Q4"/>
    <n v="4"/>
    <n v="0.34"/>
  </r>
  <r>
    <n v="8960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  <n v="2026"/>
    <x v="9"/>
    <n v="10"/>
    <s v="Q4"/>
    <n v="4"/>
    <n v="0.36"/>
  </r>
  <r>
    <n v="8961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  <n v="2026"/>
    <x v="9"/>
    <n v="10"/>
    <s v="Q4"/>
    <n v="3"/>
    <n v="0.3"/>
  </r>
  <r>
    <n v="8962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0999999999999"/>
    <n v="2026"/>
    <x v="9"/>
    <n v="10"/>
    <s v="Q4"/>
    <n v="3"/>
    <n v="0.16249999999999998"/>
  </r>
  <r>
    <n v="8963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"/>
    <n v="2026"/>
    <x v="9"/>
    <n v="10"/>
    <s v="Q4"/>
    <n v="3"/>
    <n v="-0.43333333333333335"/>
  </r>
  <r>
    <n v="8964"/>
    <s v="US-2026-152926"/>
    <d v="2026-10-02T00:00:00"/>
    <d v="2026-10-04T00:00:00"/>
    <s v="Second Class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4000000000002"/>
    <n v="6"/>
    <n v="0.8"/>
    <n v="-56.059199999999997"/>
    <n v="2026"/>
    <x v="9"/>
    <n v="10"/>
    <s v="Q4"/>
    <n v="2"/>
    <n v="-2.5499999999999998"/>
  </r>
  <r>
    <n v="8965"/>
    <s v="US-2026-152926"/>
    <d v="2026-10-02T00:00:00"/>
    <d v="2026-10-04T00:00:00"/>
    <s v="Second Class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4"/>
    <n v="2"/>
    <n v="0.8"/>
    <n v="-38.821199999999997"/>
    <n v="2026"/>
    <x v="9"/>
    <n v="10"/>
    <s v="Q4"/>
    <n v="2"/>
    <n v="-2.5499999999999998"/>
  </r>
  <r>
    <n v="8966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"/>
    <n v="7"/>
    <n v="0"/>
    <n v="22.792000000000002"/>
    <n v="2026"/>
    <x v="9"/>
    <n v="10"/>
    <s v="Q4"/>
    <n v="4"/>
    <n v="0.4"/>
  </r>
  <r>
    <n v="8967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4000000000005"/>
    <n v="7"/>
    <n v="0.2"/>
    <n v="10.7037"/>
    <n v="2026"/>
    <x v="9"/>
    <n v="10"/>
    <s v="Q4"/>
    <n v="6"/>
    <n v="0.11249999999999999"/>
  </r>
  <r>
    <n v="8968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  <n v="2026"/>
    <x v="9"/>
    <n v="10"/>
    <s v="Q4"/>
    <n v="4"/>
    <n v="0.49000000000000005"/>
  </r>
  <r>
    <n v="8969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"/>
    <n v="3"/>
    <n v="0.7"/>
    <n v="-21.888000000000002"/>
    <n v="2026"/>
    <x v="9"/>
    <n v="10"/>
    <s v="Q4"/>
    <n v="3"/>
    <n v="-0.8"/>
  </r>
  <r>
    <n v="8970"/>
    <s v="US-2026-105914"/>
    <d v="2026-10-02T00:00:00"/>
    <d v="2026-10-08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"/>
    <n v="5"/>
    <n v="0.2"/>
    <n v="42.045000000000002"/>
    <n v="2026"/>
    <x v="9"/>
    <n v="10"/>
    <s v="Q4"/>
    <n v="6"/>
    <n v="0.375"/>
  </r>
  <r>
    <n v="8971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"/>
    <n v="3"/>
    <n v="0"/>
    <n v="26.702999999999999"/>
    <n v="2026"/>
    <x v="9"/>
    <n v="10"/>
    <s v="Q4"/>
    <n v="4"/>
    <n v="0.46"/>
  </r>
  <r>
    <n v="8972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  <n v="2026"/>
    <x v="9"/>
    <n v="10"/>
    <s v="Q4"/>
    <n v="6"/>
    <n v="-0.73333333333333317"/>
  </r>
  <r>
    <n v="8973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5999999999997"/>
    <n v="4"/>
    <n v="0.7"/>
    <n v="-26.247599999999998"/>
    <n v="2026"/>
    <x v="9"/>
    <n v="10"/>
    <s v="Q4"/>
    <n v="3"/>
    <n v="-0.76666666666666672"/>
  </r>
  <r>
    <n v="8974"/>
    <s v="US-2026-101308"/>
    <d v="2026-10-02T00:00:00"/>
    <d v="2026-10-07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4000000000001"/>
    <n v="2026"/>
    <x v="9"/>
    <n v="10"/>
    <s v="Q4"/>
    <n v="5"/>
    <n v="0.46"/>
  </r>
  <r>
    <n v="8975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1"/>
    <n v="4"/>
    <n v="0.2"/>
    <n v="7.2576000000000001"/>
    <n v="2026"/>
    <x v="9"/>
    <n v="10"/>
    <s v="Q4"/>
    <n v="3"/>
    <n v="0.35"/>
  </r>
  <r>
    <n v="8976"/>
    <s v="US-2026-147564"/>
    <d v="2026-10-02T00:00:00"/>
    <d v="2026-10-06T00:00:00"/>
    <s v="Standard Class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400000000001"/>
    <n v="2026"/>
    <x v="9"/>
    <n v="10"/>
    <s v="Q4"/>
    <n v="4"/>
    <n v="0.47000000000000003"/>
  </r>
  <r>
    <n v="8977"/>
    <s v="US-2026-105914"/>
    <d v="2026-10-02T00:00:00"/>
    <d v="2026-10-08T00:00:00"/>
    <s v="Standard Class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  <n v="2026"/>
    <x v="9"/>
    <n v="10"/>
    <s v="Q4"/>
    <n v="6"/>
    <n v="0.13"/>
  </r>
  <r>
    <n v="8978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6"/>
    <n v="2026"/>
    <x v="9"/>
    <n v="10"/>
    <s v="Q4"/>
    <n v="6"/>
    <n v="0.11249999999999999"/>
  </r>
  <r>
    <n v="8979"/>
    <s v="US-2026-137414"/>
    <d v="2026-10-02T00:00:00"/>
    <d v="2026-10-06T00:00:00"/>
    <s v="Standard Class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499999999997"/>
    <n v="2026"/>
    <x v="9"/>
    <n v="10"/>
    <s v="Q4"/>
    <n v="4"/>
    <n v="8.7499999999999981E-2"/>
  </r>
  <r>
    <n v="8980"/>
    <s v="US-2026-123981"/>
    <d v="2026-10-02T00:00:00"/>
    <d v="2026-10-08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399999999999"/>
    <n v="2026"/>
    <x v="9"/>
    <n v="10"/>
    <s v="Q4"/>
    <n v="6"/>
    <n v="0.26"/>
  </r>
  <r>
    <n v="8981"/>
    <s v="US-2026-101308"/>
    <d v="2026-10-02T00:00:00"/>
    <d v="2026-10-07T00:00:00"/>
    <s v="Standard Class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199999999999"/>
    <n v="2026"/>
    <x v="9"/>
    <n v="10"/>
    <s v="Q4"/>
    <n v="5"/>
    <n v="-0.23749999999999996"/>
  </r>
  <r>
    <n v="8982"/>
    <s v="US-2026-143035"/>
    <d v="2026-10-03T00:00:00"/>
    <d v="2026-10-05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199999999999"/>
    <n v="2026"/>
    <x v="9"/>
    <n v="10"/>
    <s v="Q4"/>
    <n v="2"/>
    <n v="0.25999999999999995"/>
  </r>
  <r>
    <n v="8983"/>
    <s v="US-2026-101749"/>
    <d v="2026-10-03T00:00:00"/>
    <d v="2026-10-08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304"/>
    <n v="2026"/>
    <x v="9"/>
    <n v="10"/>
    <s v="Q4"/>
    <n v="5"/>
    <n v="-3.7500000000000172E-2"/>
  </r>
  <r>
    <n v="8984"/>
    <s v="US-2026-149853"/>
    <d v="2026-10-03T00:00:00"/>
    <d v="2026-10-09T00:00:00"/>
    <s v="Standard Class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  <n v="2026"/>
    <x v="9"/>
    <n v="10"/>
    <s v="Q4"/>
    <n v="6"/>
    <n v="6.25E-2"/>
  </r>
  <r>
    <n v="8985"/>
    <s v="US-2026-143035"/>
    <d v="2026-10-03T00:00:00"/>
    <d v="2026-10-05T00:00:00"/>
    <s v="Second Class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  <n v="2026"/>
    <x v="9"/>
    <n v="10"/>
    <s v="Q4"/>
    <n v="2"/>
    <n v="0.47"/>
  </r>
  <r>
    <n v="8986"/>
    <s v="US-2026-144820"/>
    <d v="2026-10-03T00:00:00"/>
    <d v="2026-10-07T00:00:00"/>
    <s v="Second Class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20000000000001"/>
    <n v="2026"/>
    <x v="9"/>
    <n v="10"/>
    <s v="Q4"/>
    <n v="4"/>
    <n v="0.1125"/>
  </r>
  <r>
    <n v="8987"/>
    <s v="US-2026-141789"/>
    <d v="2026-10-03T00:00:00"/>
    <d v="2026-10-06T00:00:00"/>
    <s v="First Class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60000000004"/>
    <n v="2026"/>
    <x v="9"/>
    <n v="10"/>
    <s v="Q4"/>
    <n v="3"/>
    <n v="0.47000000000000003"/>
  </r>
  <r>
    <n v="8988"/>
    <s v="US-2026-149853"/>
    <d v="2026-10-03T00:00:00"/>
    <d v="2026-10-09T00:00:00"/>
    <s v="Standard Class"/>
    <s v="PO-18850"/>
    <s v="Patrick O'Brill"/>
    <x v="0"/>
    <s v="United States"/>
    <s v="Hialeah"/>
    <s v="Florida"/>
    <n v="33012"/>
    <x v="2"/>
    <s v="OFF-PA-10000556"/>
    <x v="0"/>
    <s v="Paper"/>
    <s v="Xerox 208"/>
    <n v="15.552"/>
    <n v="3"/>
    <n v="0.2"/>
    <n v="5.4432"/>
    <n v="2026"/>
    <x v="9"/>
    <n v="10"/>
    <s v="Q4"/>
    <n v="6"/>
    <n v="0.35000000000000003"/>
  </r>
  <r>
    <n v="8989"/>
    <s v="US-2026-134607"/>
    <d v="2026-10-03T00:00:00"/>
    <d v="2026-10-08T00:00:00"/>
    <s v="Second Class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8"/>
    <n v="2026"/>
    <x v="9"/>
    <n v="10"/>
    <s v="Q4"/>
    <n v="5"/>
    <n v="0.26"/>
  </r>
  <r>
    <n v="8990"/>
    <s v="US-2026-143035"/>
    <d v="2026-10-03T00:00:00"/>
    <d v="2026-10-05T00:00:00"/>
    <s v="Second Class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7"/>
    <n v="3"/>
    <n v="0"/>
    <n v="66.954599999999999"/>
    <n v="2026"/>
    <x v="9"/>
    <n v="10"/>
    <s v="Q4"/>
    <n v="2"/>
    <n v="0.18"/>
  </r>
  <r>
    <n v="8991"/>
    <s v="US-2026-163818"/>
    <d v="2026-10-04T00:00:00"/>
    <d v="2026-10-08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01"/>
    <n v="2026"/>
    <x v="9"/>
    <n v="10"/>
    <s v="Q4"/>
    <n v="4"/>
    <n v="0.43"/>
  </r>
  <r>
    <n v="8992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1"/>
    <n v="4"/>
    <n v="0.2"/>
    <n v="-59.835599999999999"/>
    <n v="2026"/>
    <x v="9"/>
    <n v="10"/>
    <s v="Q4"/>
    <n v="5"/>
    <n v="-0.13749999999999998"/>
  </r>
  <r>
    <n v="8993"/>
    <s v="US-2026-143112"/>
    <d v="2026-10-05T00:00:00"/>
    <d v="2026-10-09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902"/>
    <n v="2026"/>
    <x v="9"/>
    <n v="10"/>
    <s v="Q4"/>
    <n v="4"/>
    <n v="1.1111111111111066E-2"/>
  </r>
  <r>
    <n v="8994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2999999999999"/>
    <n v="2026"/>
    <x v="9"/>
    <n v="10"/>
    <s v="Q4"/>
    <n v="5"/>
    <n v="0.36999999999999994"/>
  </r>
  <r>
    <n v="8995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"/>
    <n v="3"/>
    <n v="0.2"/>
    <n v="5.1587999999999896"/>
    <n v="2026"/>
    <x v="9"/>
    <n v="10"/>
    <s v="Q4"/>
    <n v="5"/>
    <n v="2.4999999999999949E-2"/>
  </r>
  <r>
    <n v="8996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79999999999997"/>
    <n v="2026"/>
    <x v="9"/>
    <n v="10"/>
    <s v="Q4"/>
    <n v="5"/>
    <n v="0.25999999999999995"/>
  </r>
  <r>
    <n v="8997"/>
    <s v="US-2026-167661"/>
    <d v="2026-10-05T00:00:00"/>
    <d v="2026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"/>
    <n v="4"/>
    <n v="0.2"/>
    <n v="7.2267999999999999"/>
    <n v="2026"/>
    <x v="9"/>
    <n v="10"/>
    <s v="Q4"/>
    <n v="5"/>
    <n v="0.36249999999999999"/>
  </r>
  <r>
    <n v="8998"/>
    <s v="US-2026-167661"/>
    <d v="2026-10-05T00:00:00"/>
    <d v="2026-10-10T00:00:00"/>
    <s v="Standard Class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3000000000001"/>
    <n v="2026"/>
    <x v="9"/>
    <n v="10"/>
    <s v="Q4"/>
    <n v="5"/>
    <n v="0.33750000000000002"/>
  </r>
  <r>
    <n v="8999"/>
    <s v="US-2026-103247"/>
    <d v="2026-10-05T00:00:00"/>
    <d v="2026-10-08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9"/>
    <n v="2026"/>
    <x v="9"/>
    <n v="10"/>
    <s v="Q4"/>
    <n v="3"/>
    <n v="0.33749999999999997"/>
  </r>
  <r>
    <n v="9000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40000000000001"/>
    <n v="2026"/>
    <x v="9"/>
    <n v="10"/>
    <s v="Q4"/>
    <n v="5"/>
    <n v="0.46"/>
  </r>
  <r>
    <n v="9001"/>
    <s v="US-2026-167661"/>
    <d v="2026-10-05T00:00:00"/>
    <d v="2026-10-10T00:00:00"/>
    <s v="Standard Class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2000000000001"/>
    <n v="2026"/>
    <x v="9"/>
    <n v="10"/>
    <s v="Q4"/>
    <n v="5"/>
    <n v="0.45"/>
  </r>
  <r>
    <n v="9002"/>
    <s v="US-2026-157672"/>
    <d v="2026-10-05T00:00:00"/>
    <d v="2026-10-07T00:00:00"/>
    <s v="First Class"/>
    <s v="RB-19795"/>
    <s v="Ross Baird"/>
    <x v="1"/>
    <s v="United States"/>
    <s v="Denver"/>
    <s v="Colorado"/>
    <n v="80219"/>
    <x v="3"/>
    <s v="TEC-AC-10001714"/>
    <x v="2"/>
    <s v="Accessories"/>
    <s v="LogitechÂ MX Performance Wireless Mouse"/>
    <n v="63.823999999999998"/>
    <n v="2"/>
    <n v="0.2"/>
    <n v="13.5626"/>
    <n v="2026"/>
    <x v="9"/>
    <n v="10"/>
    <s v="Q4"/>
    <n v="2"/>
    <n v="0.21249999999999999"/>
  </r>
  <r>
    <n v="9003"/>
    <s v="US-2026-143112"/>
    <d v="2026-10-05T00:00:00"/>
    <d v="2026-10-09T00:00:00"/>
    <s v="Standard Class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6000000001"/>
    <n v="2026"/>
    <x v="9"/>
    <n v="10"/>
    <s v="Q4"/>
    <n v="4"/>
    <n v="0.26"/>
  </r>
  <r>
    <n v="9004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"/>
    <n v="1"/>
    <n v="0.2"/>
    <n v="2.6972999999999998"/>
    <n v="2026"/>
    <x v="9"/>
    <n v="10"/>
    <s v="Q4"/>
    <n v="5"/>
    <n v="0.33749999999999997"/>
  </r>
  <r>
    <n v="9005"/>
    <s v="US-2026-143112"/>
    <d v="2026-10-05T00:00:00"/>
    <d v="2026-10-09T00:00:00"/>
    <s v="Standard Class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  <n v="2026"/>
    <x v="9"/>
    <n v="10"/>
    <s v="Q4"/>
    <n v="4"/>
    <n v="0.5"/>
  </r>
  <r>
    <n v="9006"/>
    <s v="US-2026-103247"/>
    <d v="2026-10-05T00:00:00"/>
    <d v="2026-10-08T00:00:00"/>
    <s v="Second Class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3"/>
    <n v="7"/>
    <n v="0"/>
    <n v="3.2186000000000101"/>
    <n v="2026"/>
    <x v="9"/>
    <n v="10"/>
    <s v="Q4"/>
    <n v="3"/>
    <n v="2.0000000000000063E-2"/>
  </r>
  <r>
    <n v="9007"/>
    <s v="CA-2026-131807"/>
    <d v="2026-10-05T00:00:00"/>
    <d v="2026-10-10T00:00:00"/>
    <s v="Standard Class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902"/>
    <n v="2026"/>
    <x v="9"/>
    <n v="10"/>
    <s v="Q4"/>
    <n v="5"/>
    <n v="1.1111111111111066E-2"/>
  </r>
  <r>
    <n v="9008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3000000000001"/>
    <n v="2026"/>
    <x v="9"/>
    <n v="10"/>
    <s v="Q4"/>
    <n v="5"/>
    <n v="0.33750000000000002"/>
  </r>
  <r>
    <n v="9009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2000000000001"/>
    <n v="2026"/>
    <x v="9"/>
    <n v="10"/>
    <s v="Q4"/>
    <n v="5"/>
    <n v="0.45"/>
  </r>
  <r>
    <n v="9010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3999999999998"/>
    <n v="2"/>
    <n v="0.2"/>
    <n v="13.5626"/>
    <n v="2026"/>
    <x v="9"/>
    <n v="10"/>
    <s v="Q4"/>
    <n v="5"/>
    <n v="0.21249999999999999"/>
  </r>
  <r>
    <n v="9011"/>
    <s v="CA-2026-131807"/>
    <d v="2026-10-05T00:00:00"/>
    <d v="2026-10-10T00:00:00"/>
    <s v="Standard Class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6000000001"/>
    <n v="2026"/>
    <x v="9"/>
    <n v="10"/>
    <s v="Q4"/>
    <n v="5"/>
    <n v="0.26"/>
  </r>
  <r>
    <n v="9012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"/>
    <n v="4"/>
    <n v="0.2"/>
    <n v="7.2267999999999999"/>
    <n v="2026"/>
    <x v="9"/>
    <n v="10"/>
    <s v="Q4"/>
    <n v="5"/>
    <n v="0.36249999999999999"/>
  </r>
  <r>
    <n v="9013"/>
    <s v="US-2026-148054"/>
    <d v="2026-10-06T00:00:00"/>
    <d v="2026-10-11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98"/>
    <n v="2026"/>
    <x v="9"/>
    <n v="10"/>
    <s v="Q4"/>
    <n v="5"/>
    <n v="6.9999999999999993E-2"/>
  </r>
  <r>
    <n v="9014"/>
    <s v="US-2026-148054"/>
    <d v="2026-10-06T00:00:00"/>
    <d v="2026-10-11T00:00:00"/>
    <s v="Standard Class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99"/>
    <n v="2026"/>
    <x v="9"/>
    <n v="10"/>
    <s v="Q4"/>
    <n v="5"/>
    <n v="0.28999999999999998"/>
  </r>
  <r>
    <n v="9015"/>
    <s v="US-2026-137421"/>
    <d v="2026-10-06T00:00:00"/>
    <d v="2026-10-11T00:00:00"/>
    <s v="Standard Class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8"/>
    <n v="2026"/>
    <x v="9"/>
    <n v="10"/>
    <s v="Q4"/>
    <n v="5"/>
    <n v="0.2"/>
  </r>
  <r>
    <n v="9016"/>
    <s v="US-2026-146269"/>
    <d v="2026-10-06T00:00:00"/>
    <d v="2026-10-06T00:00:00"/>
    <s v="Same Day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70000000000001"/>
    <n v="2026"/>
    <x v="9"/>
    <n v="10"/>
    <s v="Q4"/>
    <n v="0"/>
    <n v="6.25E-2"/>
  </r>
  <r>
    <n v="9017"/>
    <s v="US-2026-109099"/>
    <d v="2026-10-06T00:00:00"/>
    <d v="2026-10-11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  <n v="2026"/>
    <x v="9"/>
    <n v="10"/>
    <s v="Q4"/>
    <n v="5"/>
    <n v="0.49"/>
  </r>
  <r>
    <n v="9018"/>
    <s v="US-2026-148054"/>
    <d v="2026-10-06T00:00:00"/>
    <d v="2026-10-11T00:00:00"/>
    <s v="Standard Class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200000000002"/>
    <n v="2026"/>
    <x v="9"/>
    <n v="10"/>
    <s v="Q4"/>
    <n v="5"/>
    <n v="0.48000000000000009"/>
  </r>
  <r>
    <n v="9019"/>
    <s v="US-2026-118577"/>
    <d v="2026-10-06T00:00:00"/>
    <d v="2026-10-11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  <n v="2026"/>
    <x v="9"/>
    <n v="10"/>
    <s v="Q4"/>
    <n v="5"/>
    <n v="0.48000000000000004"/>
  </r>
  <r>
    <n v="9020"/>
    <s v="US-2026-136868"/>
    <d v="2026-10-06T00:00:00"/>
    <d v="2026-10-12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  <n v="2026"/>
    <x v="9"/>
    <n v="10"/>
    <s v="Q4"/>
    <n v="6"/>
    <n v="0.45"/>
  </r>
  <r>
    <n v="9021"/>
    <s v="US-2026-118577"/>
    <d v="2026-10-06T00:00:00"/>
    <d v="2026-10-11T00:00:00"/>
    <s v="Standard Class"/>
    <s v="XP-21865"/>
    <s v="Xylona Preis"/>
    <x v="0"/>
    <s v="United States"/>
    <s v="Belleville"/>
    <s v="New Jersey"/>
    <n v="7109"/>
    <x v="1"/>
    <s v="OFF-PA-10004888"/>
    <x v="0"/>
    <s v="Paper"/>
    <s v="Xerox 217"/>
    <n v="6.48"/>
    <n v="1"/>
    <n v="0"/>
    <n v="3.1103999999999998"/>
    <n v="2026"/>
    <x v="9"/>
    <n v="10"/>
    <s v="Q4"/>
    <n v="5"/>
    <n v="0.47999999999999993"/>
  </r>
  <r>
    <n v="9022"/>
    <s v="US-2026-136868"/>
    <d v="2026-10-06T00:00:00"/>
    <d v="2026-10-12T00:00:00"/>
    <s v="Standard Class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1"/>
    <n v="3"/>
    <n v="0"/>
    <n v="10.347300000000001"/>
    <n v="2026"/>
    <x v="9"/>
    <n v="10"/>
    <s v="Q4"/>
    <n v="6"/>
    <n v="0.03"/>
  </r>
  <r>
    <n v="9023"/>
    <s v="US-2026-146269"/>
    <d v="2026-10-06T00:00:00"/>
    <d v="2026-10-06T00:00:00"/>
    <s v="Same Day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97"/>
    <n v="2026"/>
    <x v="9"/>
    <n v="10"/>
    <s v="Q4"/>
    <n v="0"/>
    <n v="0.11249999999999999"/>
  </r>
  <r>
    <n v="9024"/>
    <s v="US-2026-136868"/>
    <d v="2026-10-06T00:00:00"/>
    <d v="2026-10-12T00:00:00"/>
    <s v="Standard Class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  <n v="2026"/>
    <x v="9"/>
    <n v="10"/>
    <s v="Q4"/>
    <n v="6"/>
    <n v="0.36"/>
  </r>
  <r>
    <n v="9025"/>
    <s v="US-2026-104003"/>
    <d v="2026-10-07T00:00:00"/>
    <d v="2026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400000000001"/>
    <n v="2026"/>
    <x v="9"/>
    <n v="10"/>
    <s v="Q4"/>
    <n v="6"/>
    <n v="-4.7058823529411764E-2"/>
  </r>
  <r>
    <n v="9026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03"/>
    <n v="2026"/>
    <x v="9"/>
    <n v="10"/>
    <s v="Q4"/>
    <n v="4"/>
    <n v="-0.23333333333333334"/>
  </r>
  <r>
    <n v="9027"/>
    <s v="US-2026-128426"/>
    <d v="2026-10-07T00:00:00"/>
    <d v="2026-10-11T00:00:00"/>
    <s v="Standard Class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4"/>
    <n v="5"/>
    <n v="0.8"/>
    <n v="-6.36"/>
    <n v="2026"/>
    <x v="9"/>
    <n v="10"/>
    <s v="Q4"/>
    <n v="4"/>
    <n v="-1.5"/>
  </r>
  <r>
    <n v="9028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01"/>
    <n v="6"/>
    <n v="0.7"/>
    <n v="-33.636000000000003"/>
    <n v="2026"/>
    <x v="9"/>
    <n v="10"/>
    <s v="Q4"/>
    <n v="4"/>
    <n v="-0.66666666666666674"/>
  </r>
  <r>
    <n v="9029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5000000000004"/>
    <n v="2026"/>
    <x v="9"/>
    <n v="10"/>
    <s v="Q4"/>
    <n v="4"/>
    <n v="0.3125"/>
  </r>
  <r>
    <n v="9030"/>
    <s v="US-2026-152709"/>
    <d v="2026-10-07T00:00:00"/>
    <d v="2026-10-12T00:00:00"/>
    <s v="Standard Class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  <n v="2026"/>
    <x v="9"/>
    <n v="10"/>
    <s v="Q4"/>
    <n v="5"/>
    <n v="0.26"/>
  </r>
  <r>
    <n v="9031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  <n v="2026"/>
    <x v="9"/>
    <n v="10"/>
    <s v="Q4"/>
    <n v="4"/>
    <n v="0.11249999999999981"/>
  </r>
  <r>
    <n v="9032"/>
    <s v="US-2026-108574"/>
    <d v="2026-10-07T00:00:00"/>
    <d v="2026-10-11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100000000001"/>
    <n v="9"/>
    <n v="0"/>
    <n v="200.8638"/>
    <n v="2026"/>
    <x v="9"/>
    <n v="10"/>
    <s v="Q4"/>
    <n v="4"/>
    <n v="0.18"/>
  </r>
  <r>
    <n v="9033"/>
    <s v="US-2026-108574"/>
    <d v="2026-10-07T00:00:00"/>
    <d v="2026-10-11T00:00:00"/>
    <s v="Standard Class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"/>
    <n v="10"/>
    <n v="0.2"/>
    <n v="26.972999999999999"/>
    <n v="2026"/>
    <x v="9"/>
    <n v="10"/>
    <s v="Q4"/>
    <n v="4"/>
    <n v="0.33749999999999997"/>
  </r>
  <r>
    <n v="9034"/>
    <s v="US-2026-108574"/>
    <d v="2026-10-07T00:00:00"/>
    <d v="2026-10-11T00:00:00"/>
    <s v="Standard Class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400000000001"/>
    <n v="2026"/>
    <x v="9"/>
    <n v="10"/>
    <s v="Q4"/>
    <n v="4"/>
    <n v="-0.22500000000000001"/>
  </r>
  <r>
    <n v="9035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x v="2"/>
    <s v="TEC-PH-10004447"/>
    <x v="2"/>
    <s v="Phones"/>
    <s v="Toshiba IPT2010-SD IPÂ Telephone"/>
    <n v="222.38399999999999"/>
    <n v="2"/>
    <n v="0.2"/>
    <n v="16.678799999999999"/>
    <n v="2026"/>
    <x v="9"/>
    <n v="10"/>
    <s v="Q4"/>
    <n v="4"/>
    <n v="7.4999999999999997E-2"/>
  </r>
  <r>
    <n v="9036"/>
    <s v="US-2026-168613"/>
    <d v="2026-10-08T00:00:00"/>
    <d v="2026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101"/>
    <n v="2026"/>
    <x v="9"/>
    <n v="10"/>
    <s v="Q4"/>
    <n v="6"/>
    <n v="2.2222222222222289E-2"/>
  </r>
  <r>
    <n v="9037"/>
    <s v="US-2026-151596"/>
    <d v="2026-10-08T00:00:00"/>
    <d v="2026-10-11T00:00:00"/>
    <s v="First Class"/>
    <s v="BP-11050"/>
    <s v="Barry Pond"/>
    <x v="2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  <n v="2026"/>
    <x v="9"/>
    <n v="10"/>
    <s v="Q4"/>
    <n v="3"/>
    <n v="0.26"/>
  </r>
  <r>
    <n v="9038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7"/>
    <n v="2026"/>
    <x v="9"/>
    <n v="10"/>
    <s v="Q4"/>
    <n v="6"/>
    <n v="9.9999999999999256E-3"/>
  </r>
  <r>
    <n v="9039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x v="3"/>
    <s v="TEC-AC-10002305"/>
    <x v="2"/>
    <s v="Accessories"/>
    <s v="KeyTronicÂ E03601U1 -Â KeyboardÂ - Beige"/>
    <n v="36"/>
    <n v="2"/>
    <n v="0"/>
    <n v="6.48"/>
    <n v="2026"/>
    <x v="9"/>
    <n v="10"/>
    <s v="Q4"/>
    <n v="6"/>
    <n v="0.18000000000000002"/>
  </r>
  <r>
    <n v="9040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x v="3"/>
    <s v="TEC-AC-10003610"/>
    <x v="2"/>
    <s v="Accessories"/>
    <s v="LogitechÂ Illuminated - Keyboard"/>
    <n v="239.96"/>
    <n v="4"/>
    <n v="0"/>
    <n v="115.1808"/>
    <n v="2026"/>
    <x v="9"/>
    <n v="10"/>
    <s v="Q4"/>
    <n v="6"/>
    <n v="0.48"/>
  </r>
  <r>
    <n v="9041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199999999999"/>
    <n v="1"/>
    <n v="0.2"/>
    <n v="11.6091"/>
    <n v="2026"/>
    <x v="9"/>
    <n v="10"/>
    <s v="Q4"/>
    <n v="6"/>
    <n v="0.1125"/>
  </r>
  <r>
    <n v="9042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9"/>
    <n v="2026"/>
    <x v="9"/>
    <n v="10"/>
    <s v="Q4"/>
    <n v="5"/>
    <n v="-0.05"/>
  </r>
  <r>
    <n v="9043"/>
    <s v="US-2026-163125"/>
    <d v="2026-10-09T00:00:00"/>
    <d v="2026-10-11T00:00:00"/>
    <s v="Second Class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6"/>
    <n v="2026"/>
    <x v="9"/>
    <n v="10"/>
    <s v="Q4"/>
    <n v="2"/>
    <n v="-0.12857142857142859"/>
  </r>
  <r>
    <n v="9044"/>
    <s v="US-2026-132430"/>
    <d v="2026-10-09T00:00:00"/>
    <d v="2026-10-11T00:00:00"/>
    <s v="First Class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7999999999998"/>
    <n v="4"/>
    <n v="0.2"/>
    <n v="9.1776"/>
    <n v="2026"/>
    <x v="9"/>
    <n v="10"/>
    <s v="Q4"/>
    <n v="2"/>
    <n v="0.2"/>
  </r>
  <r>
    <n v="9045"/>
    <s v="US-2026-117247"/>
    <d v="2026-10-09T00:00:00"/>
    <d v="2026-10-14T00:00:00"/>
    <s v="Standard Class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  <n v="2026"/>
    <x v="9"/>
    <n v="10"/>
    <s v="Q4"/>
    <n v="5"/>
    <n v="-0.64"/>
  </r>
  <r>
    <n v="9046"/>
    <s v="US-2026-117247"/>
    <d v="2026-10-09T00:00:00"/>
    <d v="2026-10-14T00:00:00"/>
    <s v="Standard Class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02"/>
    <n v="2026"/>
    <x v="9"/>
    <n v="10"/>
    <s v="Q4"/>
    <n v="5"/>
    <n v="-0.66"/>
  </r>
  <r>
    <n v="9047"/>
    <s v="US-2026-163125"/>
    <d v="2026-10-09T00:00:00"/>
    <d v="2026-10-11T00:00:00"/>
    <s v="Second Class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98"/>
    <n v="2026"/>
    <x v="9"/>
    <n v="10"/>
    <s v="Q4"/>
    <n v="2"/>
    <n v="8.7499999999999994E-2"/>
  </r>
  <r>
    <n v="9048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4000000000001"/>
    <n v="2026"/>
    <x v="9"/>
    <n v="10"/>
    <s v="Q4"/>
    <n v="5"/>
    <n v="0.33749999999999997"/>
  </r>
  <r>
    <n v="9049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39999999999998"/>
    <n v="6"/>
    <n v="0.2"/>
    <n v="6.1559999999999997"/>
    <n v="2026"/>
    <x v="9"/>
    <n v="10"/>
    <s v="Q4"/>
    <n v="5"/>
    <n v="0.33750000000000002"/>
  </r>
  <r>
    <n v="9050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  <n v="2026"/>
    <x v="9"/>
    <n v="10"/>
    <s v="Q4"/>
    <n v="5"/>
    <n v="0.47000000000000003"/>
  </r>
  <r>
    <n v="9051"/>
    <s v="US-2026-115595"/>
    <d v="2026-10-09T00:00:00"/>
    <d v="2026-10-11T00:00:00"/>
    <s v="First Class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4"/>
    <n v="2026"/>
    <x v="9"/>
    <n v="10"/>
    <s v="Q4"/>
    <n v="2"/>
    <n v="0.47"/>
  </r>
  <r>
    <n v="9052"/>
    <s v="US-2026-162635"/>
    <d v="2026-10-09T00:00:00"/>
    <d v="2026-10-10T00:00:00"/>
    <s v="First Class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2000000000001"/>
    <n v="2026"/>
    <x v="9"/>
    <n v="10"/>
    <s v="Q4"/>
    <n v="1"/>
    <n v="0.32500000000000001"/>
  </r>
  <r>
    <n v="9053"/>
    <s v="US-2026-111717"/>
    <d v="2026-10-10T00:00:00"/>
    <d v="2026-10-16T00:00:00"/>
    <s v="Standard Class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  <n v="2026"/>
    <x v="9"/>
    <n v="10"/>
    <s v="Q4"/>
    <n v="6"/>
    <n v="-0.2"/>
  </r>
  <r>
    <n v="9054"/>
    <s v="CA-2026-126627"/>
    <d v="2026-10-10T00:00:00"/>
    <d v="2026-10-12T00:00:00"/>
    <s v="First Class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  <n v="2026"/>
    <x v="9"/>
    <n v="10"/>
    <s v="Q4"/>
    <n v="2"/>
    <n v="-0.45"/>
  </r>
  <r>
    <n v="9055"/>
    <s v="CA-2026-126627"/>
    <d v="2026-10-10T00:00:00"/>
    <d v="2026-10-12T00:00:00"/>
    <s v="First Class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  <n v="2026"/>
    <x v="9"/>
    <n v="10"/>
    <s v="Q4"/>
    <n v="2"/>
    <n v="-1.6003660768761439"/>
  </r>
  <r>
    <n v="9056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400000000001"/>
    <n v="2026"/>
    <x v="9"/>
    <n v="10"/>
    <s v="Q4"/>
    <n v="4"/>
    <n v="6.0000000000000005E-2"/>
  </r>
  <r>
    <n v="9057"/>
    <s v="US-2026-152702"/>
    <d v="2026-10-12T00:00:00"/>
    <d v="2026-10-16T00:00:00"/>
    <s v="Standard Class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400000000001"/>
    <n v="14"/>
    <n v="0.3"/>
    <n v="-18.186"/>
    <n v="2026"/>
    <x v="9"/>
    <n v="10"/>
    <s v="Q4"/>
    <n v="4"/>
    <n v="-7.1428571428571425E-2"/>
  </r>
  <r>
    <n v="9058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  <n v="2026"/>
    <x v="9"/>
    <n v="10"/>
    <s v="Q4"/>
    <n v="4"/>
    <n v="0.43000000000000005"/>
  </r>
  <r>
    <n v="9059"/>
    <s v="US-2026-130505"/>
    <d v="2026-10-12T00:00:00"/>
    <d v="2026-10-12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400000000005"/>
    <n v="3"/>
    <n v="0.3"/>
    <n v="-76.953599999999994"/>
    <n v="2026"/>
    <x v="9"/>
    <n v="10"/>
    <s v="Q4"/>
    <n v="0"/>
    <n v="-0.11428571428571427"/>
  </r>
  <r>
    <n v="9060"/>
    <s v="US-2026-112431"/>
    <d v="2026-10-12T00:00:00"/>
    <d v="2026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5999999999999"/>
    <n v="2026"/>
    <x v="9"/>
    <n v="10"/>
    <s v="Q4"/>
    <n v="2"/>
    <n v="0.26999999999999996"/>
  </r>
  <r>
    <n v="9061"/>
    <s v="US-2026-126536"/>
    <d v="2026-10-12T00:00:00"/>
    <d v="2026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  <n v="2026"/>
    <x v="9"/>
    <n v="10"/>
    <s v="Q4"/>
    <n v="2"/>
    <n v="0.36249999999999999"/>
  </r>
  <r>
    <n v="9062"/>
    <s v="US-2026-168655"/>
    <d v="2026-10-12T00:00:00"/>
    <d v="2026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"/>
    <n v="3"/>
    <n v="0.2"/>
    <n v="29.952000000000002"/>
    <n v="2026"/>
    <x v="9"/>
    <n v="10"/>
    <s v="Q4"/>
    <n v="6"/>
    <n v="0.375"/>
  </r>
  <r>
    <n v="9063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  <n v="2026"/>
    <x v="9"/>
    <n v="10"/>
    <s v="Q4"/>
    <n v="4"/>
    <n v="0.4900000000000001"/>
  </r>
  <r>
    <n v="9064"/>
    <s v="US-2026-169607"/>
    <d v="2026-10-12T00:00:00"/>
    <d v="2026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1999999999996"/>
    <n v="2026"/>
    <x v="9"/>
    <n v="10"/>
    <s v="Q4"/>
    <n v="3"/>
    <n v="0.46999999999999992"/>
  </r>
  <r>
    <n v="9065"/>
    <s v="US-2026-152933"/>
    <d v="2026-10-12T00:00:00"/>
    <d v="2026-10-16T00:00:00"/>
    <s v="Standard Class"/>
    <s v="MG-17650"/>
    <s v="Matthew Grinstein"/>
    <x v="1"/>
    <s v="United States"/>
    <s v="Dallas"/>
    <s v="Texas"/>
    <n v="75081"/>
    <x v="0"/>
    <s v="OFF-PA-10001934"/>
    <x v="0"/>
    <s v="Paper"/>
    <s v="Xerox 1993"/>
    <n v="10.368"/>
    <n v="2"/>
    <n v="0.2"/>
    <n v="3.7584"/>
    <n v="2026"/>
    <x v="9"/>
    <n v="10"/>
    <s v="Q4"/>
    <n v="4"/>
    <n v="0.36249999999999999"/>
  </r>
  <r>
    <n v="9066"/>
    <s v="US-2026-149146"/>
    <d v="2026-10-12T00:00:00"/>
    <d v="2026-10-12T00:00:00"/>
    <s v="Same Day"/>
    <s v="SM-20320"/>
    <s v="Sean Miller"/>
    <x v="1"/>
    <s v="United States"/>
    <s v="Monroe"/>
    <s v="North Carolina"/>
    <n v="28110"/>
    <x v="2"/>
    <s v="OFF-PA-10003919"/>
    <x v="0"/>
    <s v="Paper"/>
    <s v="Xerox 1989"/>
    <n v="7.968"/>
    <n v="2"/>
    <n v="0.2"/>
    <n v="2.6892"/>
    <n v="2026"/>
    <x v="9"/>
    <n v="10"/>
    <s v="Q4"/>
    <n v="0"/>
    <n v="0.33750000000000002"/>
  </r>
  <r>
    <n v="9067"/>
    <s v="US-2026-169362"/>
    <d v="2026-10-12T00:00:00"/>
    <d v="2026-10-15T00:00:00"/>
    <s v="First Class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101"/>
    <n v="2026"/>
    <x v="9"/>
    <n v="10"/>
    <s v="Q4"/>
    <n v="3"/>
    <n v="-3.7500000000000248E-2"/>
  </r>
  <r>
    <n v="9068"/>
    <s v="US-2026-112431"/>
    <d v="2026-10-12T00:00:00"/>
    <d v="2026-10-14T00:00:00"/>
    <s v="Second Class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"/>
    <n v="12"/>
    <n v="0"/>
    <n v="130.75200000000001"/>
    <n v="2026"/>
    <x v="9"/>
    <n v="10"/>
    <s v="Q4"/>
    <n v="2"/>
    <n v="0.30000000000000004"/>
  </r>
  <r>
    <n v="9069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x v="1"/>
    <s v="TEC-AC-10002167"/>
    <x v="2"/>
    <s v="Accessories"/>
    <s v="ImationÂ 8gb Micro Traveldrive Usb 2.0Â Flash Drive"/>
    <n v="45"/>
    <n v="3"/>
    <n v="0"/>
    <n v="4.95"/>
    <n v="2026"/>
    <x v="9"/>
    <n v="10"/>
    <s v="Q4"/>
    <n v="4"/>
    <n v="0.11"/>
  </r>
  <r>
    <n v="9070"/>
    <s v="US-2026-168655"/>
    <d v="2026-10-12T00:00:00"/>
    <d v="2026-10-18T00:00:00"/>
    <s v="Standard Class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"/>
    <n v="2026"/>
    <x v="9"/>
    <n v="10"/>
    <s v="Q4"/>
    <n v="6"/>
    <n v="0.16"/>
  </r>
  <r>
    <n v="9071"/>
    <s v="US-2026-152933"/>
    <d v="2026-10-12T00:00:00"/>
    <d v="2026-10-16T00:00:00"/>
    <s v="Standard Class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8"/>
    <n v="3"/>
    <n v="0.2"/>
    <n v="128.68049999999999"/>
    <n v="2026"/>
    <x v="9"/>
    <n v="10"/>
    <s v="Q4"/>
    <n v="4"/>
    <n v="0.16250000000000001"/>
  </r>
  <r>
    <n v="9072"/>
    <s v="US-2026-126536"/>
    <d v="2026-10-12T00:00:00"/>
    <d v="2026-10-14T00:00:00"/>
    <s v="First Class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59999999999999"/>
    <n v="2026"/>
    <x v="9"/>
    <n v="10"/>
    <s v="Q4"/>
    <n v="2"/>
    <n v="0.44"/>
  </r>
  <r>
    <n v="9073"/>
    <s v="US-2026-152933"/>
    <d v="2026-10-12T00:00:00"/>
    <d v="2026-10-16T00:00:00"/>
    <s v="Standard Class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02"/>
    <n v="2026"/>
    <x v="9"/>
    <n v="10"/>
    <s v="Q4"/>
    <n v="4"/>
    <n v="7.5000000000000011E-2"/>
  </r>
  <r>
    <n v="9074"/>
    <s v="US-2026-163160"/>
    <d v="2026-10-13T00:00:00"/>
    <d v="2026-10-16T00:00:00"/>
    <s v="First Class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01"/>
    <n v="2026"/>
    <x v="9"/>
    <n v="10"/>
    <s v="Q4"/>
    <n v="3"/>
    <n v="-0.64999999999999991"/>
  </r>
  <r>
    <n v="9075"/>
    <s v="US-2026-103212"/>
    <d v="2026-10-13T00:00:00"/>
    <d v="2026-10-14T00:00:00"/>
    <s v="First Class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1"/>
    <n v="2026"/>
    <x v="9"/>
    <n v="10"/>
    <s v="Q4"/>
    <n v="1"/>
    <n v="0.23"/>
  </r>
  <r>
    <n v="9076"/>
    <s v="US-2026-116519"/>
    <d v="2026-10-13T00:00:00"/>
    <d v="2026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200000000001"/>
    <n v="2026"/>
    <x v="9"/>
    <n v="10"/>
    <s v="Q4"/>
    <n v="2"/>
    <n v="0.28000000000000003"/>
  </r>
  <r>
    <n v="9077"/>
    <s v="US-2026-163160"/>
    <d v="2026-10-13T00:00:00"/>
    <d v="2026-10-16T00:00:00"/>
    <s v="First Class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4000000000006"/>
    <n v="4"/>
    <n v="0.8"/>
    <n v="-145.17599999999999"/>
    <n v="2026"/>
    <x v="9"/>
    <n v="10"/>
    <s v="Q4"/>
    <n v="3"/>
    <n v="-1.4999999999999998"/>
  </r>
  <r>
    <n v="9078"/>
    <s v="US-2026-135909"/>
    <d v="2026-10-13T00:00:00"/>
    <d v="2026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  <n v="2026"/>
    <x v="9"/>
    <n v="10"/>
    <s v="Q4"/>
    <n v="7"/>
    <n v="0.375"/>
  </r>
  <r>
    <n v="9079"/>
    <s v="US-2026-103212"/>
    <d v="2026-10-13T00:00:00"/>
    <d v="2026-10-14T00:00:00"/>
    <s v="First Class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  <n v="2026"/>
    <x v="9"/>
    <n v="10"/>
    <s v="Q4"/>
    <n v="1"/>
    <n v="0.47"/>
  </r>
  <r>
    <n v="9080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4"/>
    <n v="3"/>
    <n v="0.2"/>
    <n v="8.6940000000000008"/>
    <n v="2026"/>
    <x v="9"/>
    <n v="10"/>
    <s v="Q4"/>
    <n v="4"/>
    <n v="0.35000000000000003"/>
  </r>
  <r>
    <n v="9081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x v="1"/>
    <s v="OFF-PA-10000673"/>
    <x v="0"/>
    <s v="Paper"/>
    <s v="Post-it â€œImportant Messageâ€ Note Pad, Neon Colors, 50 Sheets/Pad"/>
    <n v="11.648"/>
    <n v="2"/>
    <n v="0.2"/>
    <n v="4.0768000000000004"/>
    <n v="2026"/>
    <x v="9"/>
    <n v="10"/>
    <s v="Q4"/>
    <n v="4"/>
    <n v="0.35000000000000003"/>
  </r>
  <r>
    <n v="9082"/>
    <s v="US-2026-163160"/>
    <d v="2026-10-13T00:00:00"/>
    <d v="2026-10-16T00:00:00"/>
    <s v="First Class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4"/>
    <n v="2026"/>
    <x v="9"/>
    <n v="10"/>
    <s v="Q4"/>
    <n v="3"/>
    <n v="0.32500000000000001"/>
  </r>
  <r>
    <n v="9083"/>
    <s v="US-2026-103212"/>
    <d v="2026-10-13T00:00:00"/>
    <d v="2026-10-14T00:00:00"/>
    <s v="First Class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599999999999"/>
    <n v="2026"/>
    <x v="9"/>
    <n v="10"/>
    <s v="Q4"/>
    <n v="1"/>
    <n v="0.47999999999999993"/>
  </r>
  <r>
    <n v="9084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96"/>
    <n v="2026"/>
    <x v="9"/>
    <n v="10"/>
    <s v="Q4"/>
    <n v="4"/>
    <n v="0.32500000000000001"/>
  </r>
  <r>
    <n v="9085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  <n v="2026"/>
    <x v="9"/>
    <n v="10"/>
    <s v="Q4"/>
    <n v="4"/>
    <n v="9.9999999999999992E-2"/>
  </r>
  <r>
    <n v="9086"/>
    <s v="US-2026-148831"/>
    <d v="2026-10-13T00:00:00"/>
    <d v="2026-10-15T00:00:00"/>
    <s v="First Class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8"/>
    <n v="2026"/>
    <x v="9"/>
    <n v="10"/>
    <s v="Q4"/>
    <n v="2"/>
    <n v="0.3"/>
  </r>
  <r>
    <n v="9087"/>
    <s v="US-2026-135909"/>
    <d v="2026-10-13T00:00:00"/>
    <d v="2026-10-20T00:00:00"/>
    <s v="Standard Class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  <n v="2026"/>
    <x v="9"/>
    <n v="10"/>
    <s v="Q4"/>
    <n v="7"/>
    <n v="0.18999999999999997"/>
  </r>
  <r>
    <n v="9088"/>
    <s v="US-2026-135909"/>
    <d v="2026-10-13T00:00:00"/>
    <d v="2026-10-20T00:00:00"/>
    <s v="Standard Class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4000000000002"/>
    <n v="2"/>
    <n v="0.2"/>
    <n v="-7.9960000000000004"/>
    <n v="2026"/>
    <x v="9"/>
    <n v="10"/>
    <s v="Q4"/>
    <n v="7"/>
    <n v="-0.25"/>
  </r>
  <r>
    <n v="9089"/>
    <s v="US-2026-168837"/>
    <d v="2026-10-14T00:00:00"/>
    <d v="2026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"/>
    <n v="2026"/>
    <x v="9"/>
    <n v="10"/>
    <s v="Q4"/>
    <n v="3"/>
    <n v="0.38999999999999996"/>
  </r>
  <r>
    <n v="9090"/>
    <s v="US-2026-126123"/>
    <d v="2026-10-14T00:00:00"/>
    <d v="2026-10-18T00:00:00"/>
    <s v="Standard Class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6000000000001"/>
    <n v="9"/>
    <n v="0.8"/>
    <n v="-42.463799999999999"/>
    <n v="2026"/>
    <x v="9"/>
    <n v="10"/>
    <s v="Q4"/>
    <n v="4"/>
    <n v="-1.5499999999999998"/>
  </r>
  <r>
    <n v="9091"/>
    <s v="US-2026-150707"/>
    <d v="2026-10-14T00:00:00"/>
    <d v="2026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399999999998"/>
    <n v="2026"/>
    <x v="9"/>
    <n v="10"/>
    <s v="Q4"/>
    <n v="5"/>
    <n v="0.49"/>
  </r>
  <r>
    <n v="9092"/>
    <s v="US-2026-126123"/>
    <d v="2026-10-14T00:00:00"/>
    <d v="2026-10-18T00:00:00"/>
    <s v="Standard Class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6"/>
    <n v="1"/>
    <n v="0.8"/>
    <n v="-23.547999999999998"/>
    <n v="2026"/>
    <x v="9"/>
    <n v="10"/>
    <s v="Q4"/>
    <n v="4"/>
    <n v="-1.75"/>
  </r>
  <r>
    <n v="9093"/>
    <s v="US-2026-151183"/>
    <d v="2026-10-14T00:00:00"/>
    <d v="2026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8"/>
    <n v="2026"/>
    <x v="9"/>
    <n v="10"/>
    <s v="Q4"/>
    <n v="5"/>
    <n v="0.33"/>
  </r>
  <r>
    <n v="9094"/>
    <s v="US-2026-142643"/>
    <d v="2026-10-15T00:00:00"/>
    <d v="2026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  <n v="2026"/>
    <x v="9"/>
    <n v="10"/>
    <s v="Q4"/>
    <n v="5"/>
    <n v="0.41000000000000003"/>
  </r>
  <r>
    <n v="9095"/>
    <s v="US-2026-113670"/>
    <d v="2026-10-15T00:00:00"/>
    <d v="2026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601"/>
    <n v="2026"/>
    <x v="9"/>
    <n v="10"/>
    <s v="Q4"/>
    <n v="2"/>
    <n v="1.2499999999999921E-2"/>
  </r>
  <r>
    <n v="9096"/>
    <s v="US-2026-100237"/>
    <d v="2026-10-15T00:00:00"/>
    <d v="2026-10-19T00:00:00"/>
    <s v="Standard Class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  <n v="2026"/>
    <x v="9"/>
    <n v="10"/>
    <s v="Q4"/>
    <n v="4"/>
    <n v="0.36"/>
  </r>
  <r>
    <n v="9097"/>
    <s v="US-2026-106033"/>
    <d v="2026-10-15T00:00:00"/>
    <d v="2026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6000000000001"/>
    <n v="2026"/>
    <x v="9"/>
    <n v="10"/>
    <s v="Q4"/>
    <n v="3"/>
    <n v="0.3"/>
  </r>
  <r>
    <n v="9098"/>
    <s v="US-2026-164819"/>
    <d v="2026-10-15T00:00:00"/>
    <d v="2026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5"/>
    <n v="5"/>
    <n v="0"/>
    <n v="6.0030000000000001"/>
    <n v="2026"/>
    <x v="9"/>
    <n v="10"/>
    <s v="Q4"/>
    <n v="4"/>
    <n v="0.45999999999999996"/>
  </r>
  <r>
    <n v="9099"/>
    <s v="US-2026-154949"/>
    <d v="2026-10-15T00:00:00"/>
    <d v="2026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  <n v="2026"/>
    <x v="9"/>
    <n v="10"/>
    <s v="Q4"/>
    <n v="4"/>
    <n v="0.49"/>
  </r>
  <r>
    <n v="9100"/>
    <s v="US-2026-142643"/>
    <d v="2026-10-15T00:00:00"/>
    <d v="2026-10-20T00:00:00"/>
    <s v="Standard Class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8999999999994"/>
    <n v="2026"/>
    <x v="9"/>
    <n v="10"/>
    <s v="Q4"/>
    <n v="5"/>
    <n v="0.45999999999999996"/>
  </r>
  <r>
    <n v="9101"/>
    <s v="US-2026-113670"/>
    <d v="2026-10-15T00:00:00"/>
    <d v="2026-10-17T00:00:00"/>
    <s v="First Class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"/>
    <n v="5"/>
    <n v="0"/>
    <n v="100.4255"/>
    <n v="2026"/>
    <x v="9"/>
    <n v="10"/>
    <s v="Q4"/>
    <n v="2"/>
    <n v="0.49000000000000005"/>
  </r>
  <r>
    <n v="9102"/>
    <s v="US-2026-132234"/>
    <d v="2026-10-16T00:00:00"/>
    <d v="2026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29999999999995"/>
    <n v="13"/>
    <n v="0"/>
    <n v="175.136"/>
    <n v="2026"/>
    <x v="9"/>
    <n v="10"/>
    <s v="Q4"/>
    <n v="2"/>
    <n v="0.32"/>
  </r>
  <r>
    <n v="9103"/>
    <s v="US-2026-159100"/>
    <d v="2026-10-16T00:00:00"/>
    <d v="2026-10-21T00:00:00"/>
    <s v="Standard Class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  <n v="2026"/>
    <x v="9"/>
    <n v="10"/>
    <s v="Q4"/>
    <n v="5"/>
    <n v="-0.51666666666666661"/>
  </r>
  <r>
    <n v="9104"/>
    <s v="US-2026-158386"/>
    <d v="2026-10-16T00:00:00"/>
    <d v="2026-10-21T00:00:00"/>
    <s v="Standard Class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8"/>
    <n v="2026"/>
    <x v="9"/>
    <n v="10"/>
    <s v="Q4"/>
    <n v="5"/>
    <n v="0.45999999999999996"/>
  </r>
  <r>
    <n v="9105"/>
    <s v="US-2026-111577"/>
    <d v="2026-10-16T00:00:00"/>
    <d v="2026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  <n v="2026"/>
    <x v="9"/>
    <n v="10"/>
    <s v="Q4"/>
    <n v="5"/>
    <n v="0.36249999999999999"/>
  </r>
  <r>
    <n v="9106"/>
    <s v="US-2026-159100"/>
    <d v="2026-10-16T00:00:00"/>
    <d v="2026-10-21T00:00:00"/>
    <s v="Standard Class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7999999999999"/>
    <n v="2"/>
    <n v="0.2"/>
    <n v="4.4004000000000003"/>
    <n v="2026"/>
    <x v="9"/>
    <n v="10"/>
    <s v="Q4"/>
    <n v="5"/>
    <n v="0.23750000000000004"/>
  </r>
  <r>
    <n v="9107"/>
    <s v="US-2026-159282"/>
    <d v="2026-10-16T00:00:00"/>
    <d v="2026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01"/>
    <n v="5"/>
    <n v="0.7"/>
    <n v="-479.988"/>
    <n v="2026"/>
    <x v="9"/>
    <n v="10"/>
    <s v="Q4"/>
    <n v="5"/>
    <n v="-0.79999999999999993"/>
  </r>
  <r>
    <n v="9108"/>
    <s v="US-2026-123246"/>
    <d v="2026-10-17T00:00:00"/>
    <d v="2026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  <n v="2026"/>
    <x v="9"/>
    <n v="10"/>
    <s v="Q4"/>
    <n v="2"/>
    <n v="0.26"/>
  </r>
  <r>
    <n v="9109"/>
    <s v="US-2026-165603"/>
    <d v="2026-10-17T00:00:00"/>
    <d v="2026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s v="Xerox 1958"/>
    <n v="12.96"/>
    <n v="2"/>
    <n v="0"/>
    <n v="6.2207999999999997"/>
    <n v="2026"/>
    <x v="9"/>
    <n v="10"/>
    <s v="Q4"/>
    <n v="2"/>
    <n v="0.47999999999999993"/>
  </r>
  <r>
    <n v="9110"/>
    <s v="US-2026-165603"/>
    <d v="2026-10-17T00:00:00"/>
    <d v="2026-10-19T00:00:00"/>
    <s v="Second Class"/>
    <s v="SS-20140"/>
    <s v="Saphhira Shifley"/>
    <x v="2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99"/>
    <n v="2026"/>
    <x v="9"/>
    <n v="10"/>
    <s v="Q4"/>
    <n v="2"/>
    <n v="0.19"/>
  </r>
  <r>
    <n v="9111"/>
    <s v="US-2026-114804"/>
    <d v="2026-10-17T00:00:00"/>
    <d v="2026-10-19T00:00:00"/>
    <s v="Second Class"/>
    <s v="BF-11020"/>
    <s v="Barry FranzÃ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"/>
    <n v="2026"/>
    <x v="9"/>
    <n v="10"/>
    <s v="Q4"/>
    <n v="2"/>
    <n v="8.7499999999999994E-2"/>
  </r>
  <r>
    <n v="9112"/>
    <s v="US-2026-106432"/>
    <d v="2026-10-19T00:00:00"/>
    <d v="2026-10-24T00:00:00"/>
    <s v="Standard Class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20000000001"/>
    <n v="3"/>
    <n v="0.32"/>
    <n v="-91.758600000000001"/>
    <n v="2026"/>
    <x v="9"/>
    <n v="10"/>
    <s v="Q4"/>
    <n v="5"/>
    <n v="-0.27941176470588236"/>
  </r>
  <r>
    <n v="9113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  <n v="2026"/>
    <x v="9"/>
    <n v="10"/>
    <s v="Q4"/>
    <n v="5"/>
    <n v="0.34"/>
  </r>
  <r>
    <n v="9114"/>
    <s v="US-2026-125388"/>
    <d v="2026-10-19T00:00:00"/>
    <d v="2026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"/>
    <n v="2026"/>
    <x v="9"/>
    <n v="10"/>
    <s v="Q4"/>
    <n v="4"/>
    <n v="0.26"/>
  </r>
  <r>
    <n v="9115"/>
    <s v="US-2026-117653"/>
    <d v="2026-10-19T00:00:00"/>
    <d v="2026-10-23T00:00:00"/>
    <s v="Standard Class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  <n v="2026"/>
    <x v="9"/>
    <n v="10"/>
    <s v="Q4"/>
    <n v="4"/>
    <n v="-0.73999999999999988"/>
  </r>
  <r>
    <n v="9116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7999999999999"/>
    <n v="2"/>
    <n v="0.2"/>
    <n v="-3.3506"/>
    <n v="2026"/>
    <x v="9"/>
    <n v="10"/>
    <s v="Q4"/>
    <n v="5"/>
    <n v="-0.13750000000000001"/>
  </r>
  <r>
    <n v="9117"/>
    <s v="US-2026-125199"/>
    <d v="2026-10-19T00:00:00"/>
    <d v="2026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  <n v="2026"/>
    <x v="9"/>
    <n v="10"/>
    <s v="Q4"/>
    <n v="6"/>
    <n v="7.4999999999999997E-2"/>
  </r>
  <r>
    <n v="9118"/>
    <s v="US-2026-106432"/>
    <d v="2026-10-19T00:00:00"/>
    <d v="2026-10-24T00:00:00"/>
    <s v="Standard Class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20000000000001"/>
    <n v="2"/>
    <n v="0.8"/>
    <n v="-3.5224000000000002"/>
    <n v="2026"/>
    <x v="9"/>
    <n v="10"/>
    <s v="Q4"/>
    <n v="5"/>
    <n v="-1.7"/>
  </r>
  <r>
    <n v="9119"/>
    <s v="US-2026-125990"/>
    <d v="2026-10-19T00:00:00"/>
    <d v="2026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2"/>
    <n v="3"/>
    <n v="0.2"/>
    <n v="13.868399999999999"/>
    <n v="2026"/>
    <x v="9"/>
    <n v="10"/>
    <s v="Q4"/>
    <n v="4"/>
    <n v="0.35"/>
  </r>
  <r>
    <n v="9120"/>
    <s v="US-2026-120390"/>
    <d v="2026-10-19T00:00:00"/>
    <d v="2026-10-26T00:00:00"/>
    <s v="Standard Class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1"/>
    <n v="4"/>
    <n v="0.7"/>
    <n v="-1306.5504000000001"/>
    <n v="2026"/>
    <x v="9"/>
    <n v="10"/>
    <s v="Q4"/>
    <n v="7"/>
    <n v="-0.8"/>
  </r>
  <r>
    <n v="9121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7999999999997"/>
    <n v="2026"/>
    <x v="9"/>
    <n v="10"/>
    <s v="Q4"/>
    <n v="5"/>
    <n v="0.47999999999999993"/>
  </r>
  <r>
    <n v="9122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"/>
    <n v="2026"/>
    <x v="9"/>
    <n v="10"/>
    <s v="Q4"/>
    <n v="5"/>
    <n v="0.48"/>
  </r>
  <r>
    <n v="9123"/>
    <s v="US-2026-107727"/>
    <d v="2026-10-19T00:00:00"/>
    <d v="2026-10-23T00:00:00"/>
    <s v="Second Class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96"/>
    <n v="2026"/>
    <x v="9"/>
    <n v="10"/>
    <s v="Q4"/>
    <n v="4"/>
    <n v="0.33749999999999997"/>
  </r>
  <r>
    <n v="9124"/>
    <s v="US-2026-125199"/>
    <d v="2026-10-19T00:00:00"/>
    <d v="2026-10-25T00:00:00"/>
    <s v="Standard Class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"/>
    <n v="4"/>
    <n v="0.2"/>
    <n v="7.4"/>
    <n v="2026"/>
    <x v="9"/>
    <n v="10"/>
    <s v="Q4"/>
    <n v="6"/>
    <n v="0.3125"/>
  </r>
  <r>
    <n v="9125"/>
    <s v="US-2026-125388"/>
    <d v="2026-10-19T00:00:00"/>
    <d v="2026-10-23T00:00:00"/>
    <s v="Standard Class"/>
    <s v="MP-17965"/>
    <s v="Michael Paige"/>
    <x v="2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20000000000007"/>
    <n v="2026"/>
    <x v="9"/>
    <n v="10"/>
    <s v="Q4"/>
    <n v="4"/>
    <n v="0.26"/>
  </r>
  <r>
    <n v="9126"/>
    <s v="US-2026-125199"/>
    <d v="2026-10-19T00:00:00"/>
    <d v="2026-10-25T00:00:00"/>
    <s v="Standard Class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01"/>
    <n v="2026"/>
    <x v="9"/>
    <n v="10"/>
    <s v="Q4"/>
    <n v="6"/>
    <n v="-0.18333333333333332"/>
  </r>
  <r>
    <n v="9127"/>
    <s v="US-2026-159457"/>
    <d v="2026-10-19T00:00:00"/>
    <d v="2026-10-26T00:00:00"/>
    <s v="Standard Class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  <n v="2026"/>
    <x v="9"/>
    <n v="10"/>
    <s v="Q4"/>
    <n v="7"/>
    <n v="0.3125"/>
  </r>
  <r>
    <n v="9128"/>
    <s v="CA-2026-125388"/>
    <d v="2026-10-19T00:00:00"/>
    <d v="2026-10-23T00:00:00"/>
    <s v="Standard Class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7999999999999"/>
    <n v="2"/>
    <n v="0.2"/>
    <n v="-3.3506"/>
    <n v="2026"/>
    <x v="9"/>
    <n v="10"/>
    <s v="Q4"/>
    <n v="4"/>
    <n v="-0.13750000000000001"/>
  </r>
  <r>
    <n v="9129"/>
    <s v="CA-2026-125388"/>
    <d v="2026-10-19T00:00:00"/>
    <d v="2026-10-23T00:00:00"/>
    <s v="Standard Class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  <n v="2026"/>
    <x v="9"/>
    <n v="10"/>
    <s v="Q4"/>
    <n v="4"/>
    <n v="0.3125"/>
  </r>
  <r>
    <n v="9130"/>
    <s v="CA-2026-107004"/>
    <d v="2026-10-19T00:00:00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  <n v="2026"/>
    <x v="9"/>
    <n v="10"/>
    <s v="Q4"/>
    <n v="5"/>
    <n v="0.47993827160493824"/>
  </r>
  <r>
    <n v="9131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"/>
    <n v="4"/>
    <n v="0.2"/>
    <n v="6.0411999999999999"/>
    <n v="2026"/>
    <x v="9"/>
    <n v="10"/>
    <s v="Q4"/>
    <n v="0"/>
    <n v="0.13750000000000001"/>
  </r>
  <r>
    <n v="9132"/>
    <s v="US-2026-147277"/>
    <d v="2026-10-20T00:00:00"/>
    <d v="2026-10-24T00:00:00"/>
    <s v="Standard Class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97"/>
    <n v="2026"/>
    <x v="9"/>
    <n v="10"/>
    <s v="Q4"/>
    <n v="4"/>
    <n v="-0.26666666666666705"/>
  </r>
  <r>
    <n v="9133"/>
    <s v="US-2026-158743"/>
    <d v="2026-10-20T00:00:00"/>
    <d v="2026-10-27T00:00:00"/>
    <s v="Standard Class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6000000000004"/>
    <n v="2026"/>
    <x v="9"/>
    <n v="10"/>
    <s v="Q4"/>
    <n v="7"/>
    <n v="0.31000000000000005"/>
  </r>
  <r>
    <n v="9134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80000000000004"/>
    <n v="2"/>
    <n v="0.2"/>
    <n v="1.1120000000000001"/>
    <n v="2026"/>
    <x v="9"/>
    <n v="10"/>
    <s v="Q4"/>
    <n v="0"/>
    <n v="0.25"/>
  </r>
  <r>
    <n v="9135"/>
    <s v="US-2026-146416"/>
    <d v="2026-10-20T00:00:00"/>
    <d v="2026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  <n v="2026"/>
    <x v="9"/>
    <n v="10"/>
    <s v="Q4"/>
    <n v="2"/>
    <n v="0.36249999999999999"/>
  </r>
  <r>
    <n v="9136"/>
    <s v="US-2026-158743"/>
    <d v="2026-10-20T00:00:00"/>
    <d v="2026-10-27T00:00:00"/>
    <s v="Standard Class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"/>
    <n v="5"/>
    <n v="0"/>
    <n v="70.007999999999996"/>
    <n v="2026"/>
    <x v="9"/>
    <n v="10"/>
    <s v="Q4"/>
    <n v="7"/>
    <n v="0.48"/>
  </r>
  <r>
    <n v="9137"/>
    <s v="US-2026-104822"/>
    <d v="2026-10-20T00:00:00"/>
    <d v="2026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500000000001"/>
    <n v="2026"/>
    <x v="9"/>
    <n v="10"/>
    <s v="Q4"/>
    <n v="0"/>
    <n v="0.49"/>
  </r>
  <r>
    <n v="9138"/>
    <s v="US-2026-146416"/>
    <d v="2026-10-20T00:00:00"/>
    <d v="2026-10-22T00:00:00"/>
    <s v="Second Class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8"/>
    <n v="2026"/>
    <x v="9"/>
    <n v="10"/>
    <s v="Q4"/>
    <n v="2"/>
    <n v="0.48000000000000004"/>
  </r>
  <r>
    <n v="9139"/>
    <s v="US-2026-158722"/>
    <d v="2026-10-20T00:00:00"/>
    <d v="2026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9"/>
    <n v="2026"/>
    <x v="9"/>
    <n v="10"/>
    <s v="Q4"/>
    <n v="6"/>
    <n v="0.35"/>
  </r>
  <r>
    <n v="9140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19999999999997"/>
    <n v="1"/>
    <n v="0.2"/>
    <n v="2.5019999999999998"/>
    <n v="2026"/>
    <x v="9"/>
    <n v="10"/>
    <s v="Q4"/>
    <n v="0"/>
    <n v="0.375"/>
  </r>
  <r>
    <n v="9141"/>
    <s v="US-2026-158743"/>
    <d v="2026-10-20T00:00:00"/>
    <d v="2026-10-27T00:00:00"/>
    <s v="Standard Class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  <n v="2026"/>
    <x v="9"/>
    <n v="10"/>
    <s v="Q4"/>
    <n v="7"/>
    <n v="0.47"/>
  </r>
  <r>
    <n v="9142"/>
    <s v="US-2026-115252"/>
    <d v="2026-10-20T00:00:00"/>
    <d v="2026-10-25T00:00:00"/>
    <s v="Standard Class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"/>
    <n v="3"/>
    <n v="0.2"/>
    <n v="4.4850000000000003"/>
    <n v="2026"/>
    <x v="9"/>
    <n v="10"/>
    <s v="Q4"/>
    <n v="5"/>
    <n v="0.3125"/>
  </r>
  <r>
    <n v="9143"/>
    <s v="US-2026-147277"/>
    <d v="2026-10-20T00:00:00"/>
    <d v="2026-10-24T00:00:00"/>
    <s v="Standard Class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800000000004"/>
    <n v="2026"/>
    <x v="9"/>
    <n v="10"/>
    <s v="Q4"/>
    <n v="4"/>
    <n v="0.1"/>
  </r>
  <r>
    <n v="9144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104"/>
    <n v="2026"/>
    <x v="9"/>
    <n v="10"/>
    <s v="Q4"/>
    <n v="0"/>
    <n v="-0.16250000000000023"/>
  </r>
  <r>
    <n v="9145"/>
    <s v="US-2026-115252"/>
    <d v="2026-10-20T00:00:00"/>
    <d v="2026-10-25T00:00:00"/>
    <s v="Standard Class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"/>
    <n v="2"/>
    <n v="0.2"/>
    <n v="1.3986000000000001"/>
    <n v="2026"/>
    <x v="9"/>
    <n v="10"/>
    <s v="Q4"/>
    <n v="5"/>
    <n v="8.7500000000000008E-2"/>
  </r>
  <r>
    <n v="9146"/>
    <s v="US-2026-167094"/>
    <d v="2026-10-21T00:00:00"/>
    <d v="2026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7999999999999"/>
    <n v="2026"/>
    <x v="9"/>
    <n v="10"/>
    <s v="Q4"/>
    <n v="1"/>
    <n v="9.9999999999999992E-2"/>
  </r>
  <r>
    <n v="9147"/>
    <s v="US-2026-113558"/>
    <d v="2026-10-21T00:00:00"/>
    <d v="2026-10-26T00:00:00"/>
    <s v="Standard Class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"/>
    <n v="3"/>
    <n v="0.2"/>
    <n v="42.747"/>
    <n v="2026"/>
    <x v="9"/>
    <n v="10"/>
    <s v="Q4"/>
    <n v="5"/>
    <n v="6.25E-2"/>
  </r>
  <r>
    <n v="9148"/>
    <s v="US-2026-113558"/>
    <d v="2026-10-21T00:00:00"/>
    <d v="2026-10-26T00:00:00"/>
    <s v="Standard Class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898"/>
    <n v="2026"/>
    <x v="9"/>
    <n v="10"/>
    <s v="Q4"/>
    <n v="5"/>
    <n v="0.11249999999999978"/>
  </r>
  <r>
    <n v="9149"/>
    <s v="US-2026-145884"/>
    <d v="2026-10-21T00:00:00"/>
    <d v="2026-10-21T00:00:00"/>
    <s v="Same Day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8"/>
    <n v="2026"/>
    <x v="9"/>
    <n v="10"/>
    <s v="Q4"/>
    <n v="0"/>
    <n v="0.24"/>
  </r>
  <r>
    <n v="9150"/>
    <s v="US-2026-117422"/>
    <d v="2026-10-21T00:00:00"/>
    <d v="2026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8"/>
    <n v="2026"/>
    <x v="9"/>
    <n v="10"/>
    <s v="Q4"/>
    <n v="4"/>
    <n v="9.9999999999999992E-2"/>
  </r>
  <r>
    <n v="9151"/>
    <s v="US-2026-100356"/>
    <d v="2026-10-21T00:00:00"/>
    <d v="2026-10-25T00:00:00"/>
    <s v="Standard Class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2000000000001"/>
    <n v="2"/>
    <n v="0.8"/>
    <n v="-62.379199999999997"/>
    <n v="2026"/>
    <x v="9"/>
    <n v="10"/>
    <s v="Q4"/>
    <n v="4"/>
    <n v="-2.5999999999999996"/>
  </r>
  <r>
    <n v="9152"/>
    <s v="US-2026-148166"/>
    <d v="2026-10-21T00:00:00"/>
    <d v="2026-10-26T00:00:00"/>
    <s v="Standard Class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99"/>
    <n v="2026"/>
    <x v="9"/>
    <n v="10"/>
    <s v="Q4"/>
    <n v="5"/>
    <n v="0.11249999999999999"/>
  </r>
  <r>
    <n v="9153"/>
    <s v="US-2026-142125"/>
    <d v="2026-10-21T00:00:00"/>
    <d v="2026-10-27T00:00:00"/>
    <s v="Standard Class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  <n v="2026"/>
    <x v="9"/>
    <n v="10"/>
    <s v="Q4"/>
    <n v="6"/>
    <n v="0.5"/>
  </r>
  <r>
    <n v="9154"/>
    <s v="US-2026-117422"/>
    <d v="2026-10-21T00:00:00"/>
    <d v="2026-10-25T00:00:00"/>
    <s v="Standard Class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8000000000003"/>
    <n v="2026"/>
    <x v="9"/>
    <n v="10"/>
    <s v="Q4"/>
    <n v="4"/>
    <n v="-0.8"/>
  </r>
  <r>
    <n v="9155"/>
    <s v="US-2026-142125"/>
    <d v="2026-10-21T00:00:00"/>
    <d v="2026-10-27T00:00:00"/>
    <s v="Standard Class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2"/>
    <n v="2026"/>
    <x v="9"/>
    <n v="10"/>
    <s v="Q4"/>
    <n v="6"/>
    <n v="0.48000000000000004"/>
  </r>
  <r>
    <n v="9156"/>
    <s v="US-2026-117331"/>
    <d v="2026-10-21T00:00:00"/>
    <d v="2026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89999999999993"/>
    <n v="1"/>
    <n v="0.7"/>
    <n v="-6.5618999999999996"/>
    <n v="2026"/>
    <x v="9"/>
    <n v="10"/>
    <s v="Q4"/>
    <n v="7"/>
    <n v="-0.76666666666666672"/>
  </r>
  <r>
    <n v="9157"/>
    <s v="US-2026-117422"/>
    <d v="2026-10-21T00:00:00"/>
    <d v="2026-10-25T00:00:00"/>
    <s v="Standard Class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  <n v="2026"/>
    <x v="9"/>
    <n v="10"/>
    <s v="Q4"/>
    <n v="4"/>
    <n v="0.33749999999999997"/>
  </r>
  <r>
    <n v="9158"/>
    <s v="US-2026-167094"/>
    <d v="2026-10-21T00:00:00"/>
    <d v="2026-10-22T00:00:00"/>
    <s v="First Class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02"/>
    <n v="1"/>
    <n v="0.2"/>
    <n v="1.8144"/>
    <n v="2026"/>
    <x v="9"/>
    <n v="10"/>
    <s v="Q4"/>
    <n v="1"/>
    <n v="0.35"/>
  </r>
  <r>
    <n v="9159"/>
    <s v="US-2026-113453"/>
    <d v="2026-10-21T00:00:00"/>
    <d v="2026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10000000000003"/>
    <n v="2026"/>
    <x v="9"/>
    <n v="10"/>
    <s v="Q4"/>
    <n v="7"/>
    <n v="-6.25E-2"/>
  </r>
  <r>
    <n v="9160"/>
    <s v="US-2026-154410"/>
    <d v="2026-10-21T00:00:00"/>
    <d v="2026-10-24T00:00:00"/>
    <s v="First Class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98"/>
    <n v="2026"/>
    <x v="9"/>
    <n v="10"/>
    <s v="Q4"/>
    <n v="3"/>
    <n v="9.9999999999999551E-3"/>
  </r>
  <r>
    <n v="9161"/>
    <s v="US-2026-167094"/>
    <d v="2026-10-21T00:00:00"/>
    <d v="2026-10-22T00:00:00"/>
    <s v="First Class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"/>
    <n v="2"/>
    <n v="0.2"/>
    <n v="6.7450000000000001"/>
    <n v="2026"/>
    <x v="9"/>
    <n v="10"/>
    <s v="Q4"/>
    <n v="1"/>
    <n v="0.23750000000000002"/>
  </r>
  <r>
    <n v="9162"/>
    <s v="US-2026-145884"/>
    <d v="2026-10-21T00:00:00"/>
    <d v="2026-10-21T00:00:00"/>
    <s v="Same Day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3"/>
    <n v="2026"/>
    <x v="9"/>
    <n v="10"/>
    <s v="Q4"/>
    <n v="0"/>
    <n v="0.26"/>
  </r>
  <r>
    <n v="9163"/>
    <s v="US-2026-113453"/>
    <d v="2026-10-21T00:00:00"/>
    <d v="2026-10-28T00:00:00"/>
    <s v="Standard Class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07"/>
    <n v="2026"/>
    <x v="9"/>
    <n v="10"/>
    <s v="Q4"/>
    <n v="7"/>
    <n v="-0.23333333333333336"/>
  </r>
  <r>
    <n v="9164"/>
    <s v="US-2026-130141"/>
    <d v="2026-10-22T00:00:00"/>
    <d v="2026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02"/>
    <n v="2026"/>
    <x v="9"/>
    <n v="10"/>
    <s v="Q4"/>
    <n v="2"/>
    <n v="-4.9999999999999836E-2"/>
  </r>
  <r>
    <n v="9165"/>
    <s v="US-2026-101581"/>
    <d v="2026-10-22T00:00:00"/>
    <d v="2026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300000000001"/>
    <n v="2026"/>
    <x v="9"/>
    <n v="10"/>
    <s v="Q4"/>
    <n v="5"/>
    <n v="-0.68"/>
  </r>
  <r>
    <n v="9166"/>
    <s v="US-2026-130211"/>
    <d v="2026-10-22T00:00:00"/>
    <d v="2026-10-22T00:00:00"/>
    <s v="Same Day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  <n v="2026"/>
    <x v="9"/>
    <n v="10"/>
    <s v="Q4"/>
    <n v="0"/>
    <n v="0.22"/>
  </r>
  <r>
    <n v="9167"/>
    <s v="US-2026-111920"/>
    <d v="2026-10-22T00:00:00"/>
    <d v="2026-10-26T00:00:00"/>
    <s v="Standard Class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2"/>
    <n v="2026"/>
    <x v="9"/>
    <n v="10"/>
    <s v="Q4"/>
    <n v="4"/>
    <n v="0.33"/>
  </r>
  <r>
    <n v="9168"/>
    <s v="US-2026-130141"/>
    <d v="2026-10-22T00:00:00"/>
    <d v="2026-10-24T00:00:00"/>
    <s v="Second Class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1"/>
    <n v="4"/>
    <n v="0.7"/>
    <n v="-2.5344000000000002"/>
    <n v="2026"/>
    <x v="9"/>
    <n v="10"/>
    <s v="Q4"/>
    <n v="2"/>
    <n v="-0.8"/>
  </r>
  <r>
    <n v="9169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9"/>
    <n v="2026"/>
    <x v="9"/>
    <n v="10"/>
    <s v="Q4"/>
    <n v="2"/>
    <n v="0.45"/>
  </r>
  <r>
    <n v="9170"/>
    <s v="US-2026-156363"/>
    <d v="2026-10-22T00:00:00"/>
    <d v="2026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"/>
    <n v="4"/>
    <n v="0.2"/>
    <n v="11.087999999999999"/>
    <n v="2026"/>
    <x v="9"/>
    <n v="10"/>
    <s v="Q4"/>
    <n v="6"/>
    <n v="0.35"/>
  </r>
  <r>
    <n v="9171"/>
    <s v="US-2026-130211"/>
    <d v="2026-10-22T00:00:00"/>
    <d v="2026-10-22T00:00:00"/>
    <s v="Same Day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"/>
    <n v="3"/>
    <n v="0"/>
    <n v="23.316299999999998"/>
    <n v="2026"/>
    <x v="9"/>
    <n v="10"/>
    <s v="Q4"/>
    <n v="0"/>
    <n v="7.0000000000000007E-2"/>
  </r>
  <r>
    <n v="9172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8000000001"/>
    <n v="2026"/>
    <x v="9"/>
    <n v="10"/>
    <s v="Q4"/>
    <n v="2"/>
    <n v="0.35"/>
  </r>
  <r>
    <n v="9173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  <n v="2026"/>
    <x v="9"/>
    <n v="10"/>
    <s v="Q4"/>
    <n v="2"/>
    <n v="0.27"/>
  </r>
  <r>
    <n v="9174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804"/>
    <n v="2026"/>
    <x v="9"/>
    <n v="10"/>
    <s v="Q4"/>
    <n v="2"/>
    <n v="9.999999999999962E-3"/>
  </r>
  <r>
    <n v="9175"/>
    <s v="US-2026-156363"/>
    <d v="2026-10-22T00:00:00"/>
    <d v="2026-10-28T00:00:00"/>
    <s v="Standard Class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4"/>
    <n v="2026"/>
    <x v="9"/>
    <n v="10"/>
    <s v="Q4"/>
    <n v="6"/>
    <n v="-0.19999999999999998"/>
  </r>
  <r>
    <n v="9176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200000000002"/>
    <n v="2026"/>
    <x v="9"/>
    <n v="10"/>
    <s v="Q4"/>
    <n v="1"/>
    <n v="0.24"/>
  </r>
  <r>
    <n v="9177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"/>
    <n v="2026"/>
    <x v="9"/>
    <n v="10"/>
    <s v="Q4"/>
    <n v="6"/>
    <n v="0.42000000000000004"/>
  </r>
  <r>
    <n v="9178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"/>
    <n v="2026"/>
    <x v="9"/>
    <n v="10"/>
    <s v="Q4"/>
    <n v="1"/>
    <n v="0.42"/>
  </r>
  <r>
    <n v="9179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8"/>
    <n v="2026"/>
    <x v="9"/>
    <n v="10"/>
    <s v="Q4"/>
    <n v="1"/>
    <n v="-5.7142857142857141E-2"/>
  </r>
  <r>
    <n v="9180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2"/>
    <n v="2026"/>
    <x v="9"/>
    <n v="10"/>
    <s v="Q4"/>
    <n v="1"/>
    <n v="-0.2"/>
  </r>
  <r>
    <n v="9181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600000000000004"/>
    <n v="2026"/>
    <x v="9"/>
    <n v="10"/>
    <s v="Q4"/>
    <n v="1"/>
    <n v="0.3"/>
  </r>
  <r>
    <n v="9182"/>
    <s v="US-2026-105389"/>
    <d v="2026-10-23T00:00:00"/>
    <d v="2026-10-28T00:00:00"/>
    <s v="Second Class"/>
    <s v="DM-13015"/>
    <s v="Darrin Martin"/>
    <x v="0"/>
    <s v="United States"/>
    <s v="San Antonio"/>
    <s v="Texas"/>
    <n v="78207"/>
    <x v="0"/>
    <s v="OFF-AR-10000634"/>
    <x v="0"/>
    <s v="Art"/>
    <s v="Newell 320"/>
    <n v="10.272"/>
    <n v="3"/>
    <n v="0.2"/>
    <n v="0.89880000000000004"/>
    <n v="2026"/>
    <x v="9"/>
    <n v="10"/>
    <s v="Q4"/>
    <n v="5"/>
    <n v="8.7500000000000008E-2"/>
  </r>
  <r>
    <n v="9183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20000000000005"/>
    <n v="3"/>
    <n v="0.8"/>
    <n v="-15.1311"/>
    <n v="2026"/>
    <x v="9"/>
    <n v="10"/>
    <s v="Q4"/>
    <n v="5"/>
    <n v="-1.5499999999999998"/>
  </r>
  <r>
    <n v="9184"/>
    <s v="US-2026-105389"/>
    <d v="2026-10-23T00:00:00"/>
    <d v="2026-10-28T00:00:00"/>
    <s v="Second Class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40000000000001"/>
    <n v="3"/>
    <n v="0.8"/>
    <n v="-6.2370000000000001"/>
    <n v="2026"/>
    <x v="9"/>
    <n v="10"/>
    <s v="Q4"/>
    <n v="5"/>
    <n v="-1.75"/>
  </r>
  <r>
    <n v="9185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"/>
    <n v="5"/>
    <n v="0"/>
    <n v="11.88"/>
    <n v="2026"/>
    <x v="9"/>
    <n v="10"/>
    <s v="Q4"/>
    <n v="6"/>
    <n v="0.45000000000000007"/>
  </r>
  <r>
    <n v="9186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  <n v="2026"/>
    <x v="9"/>
    <n v="10"/>
    <s v="Q4"/>
    <n v="1"/>
    <n v="0.49"/>
  </r>
  <r>
    <n v="9187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3999999999997"/>
    <n v="2026"/>
    <x v="9"/>
    <n v="10"/>
    <s v="Q4"/>
    <n v="6"/>
    <n v="0.48999999999999994"/>
  </r>
  <r>
    <n v="9188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98"/>
    <n v="2026"/>
    <x v="9"/>
    <n v="10"/>
    <s v="Q4"/>
    <n v="5"/>
    <n v="-0.22499999999999998"/>
  </r>
  <r>
    <n v="9189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2"/>
    <n v="1"/>
    <n v="0.2"/>
    <n v="1.2004999999999999"/>
    <n v="2026"/>
    <x v="9"/>
    <n v="10"/>
    <s v="Q4"/>
    <n v="5"/>
    <n v="8.7499999999999994E-2"/>
  </r>
  <r>
    <n v="9190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699999999999998"/>
    <n v="2026"/>
    <x v="9"/>
    <n v="10"/>
    <s v="Q4"/>
    <n v="5"/>
    <n v="-3.7499999999999999E-2"/>
  </r>
  <r>
    <n v="9191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2026"/>
    <x v="9"/>
    <n v="10"/>
    <s v="Q4"/>
    <n v="6"/>
    <n v="0.27999999999999997"/>
  </r>
  <r>
    <n v="9192"/>
    <s v="US-2026-105389"/>
    <d v="2026-10-23T00:00:00"/>
    <d v="2026-10-28T00:00:00"/>
    <s v="Second Class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"/>
    <n v="5"/>
    <n v="0.2"/>
    <n v="51.497500000000002"/>
    <n v="2026"/>
    <x v="9"/>
    <n v="10"/>
    <s v="Q4"/>
    <n v="5"/>
    <n v="6.25E-2"/>
  </r>
  <r>
    <n v="9193"/>
    <s v="US-2026-117079"/>
    <d v="2026-10-23T00:00:00"/>
    <d v="2026-10-27T00:00:00"/>
    <s v="Standard Class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8"/>
    <n v="3"/>
    <n v="0.2"/>
    <n v="107.985"/>
    <n v="2026"/>
    <x v="9"/>
    <n v="10"/>
    <s v="Q4"/>
    <n v="4"/>
    <n v="0.125"/>
  </r>
  <r>
    <n v="9194"/>
    <s v="US-2026-141705"/>
    <d v="2026-10-24T00:00:00"/>
    <d v="2026-10-26T00:00:00"/>
    <s v="First Class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499999999997"/>
    <n v="5"/>
    <n v="0.3"/>
    <n v="-81.3065"/>
    <n v="2026"/>
    <x v="9"/>
    <n v="10"/>
    <s v="Q4"/>
    <n v="2"/>
    <n v="-0.15714285714285714"/>
  </r>
  <r>
    <n v="9195"/>
    <s v="US-2026-144365"/>
    <d v="2026-10-24T00:00:00"/>
    <d v="2026-10-30T00:00:00"/>
    <s v="Standard Class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60000000000002"/>
    <n v="2026"/>
    <x v="9"/>
    <n v="10"/>
    <s v="Q4"/>
    <n v="6"/>
    <n v="0.45"/>
  </r>
  <r>
    <n v="9196"/>
    <s v="US-2026-162173"/>
    <d v="2026-10-26T00:00:00"/>
    <d v="2026-11-01T00:00:00"/>
    <s v="Standard Class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97"/>
    <n v="2026"/>
    <x v="9"/>
    <n v="10"/>
    <s v="Q4"/>
    <n v="6"/>
    <n v="0.16999999999999998"/>
  </r>
  <r>
    <n v="9197"/>
    <s v="US-2026-115119"/>
    <d v="2026-10-26T00:00:00"/>
    <d v="2026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02"/>
    <n v="7"/>
    <n v="0.7"/>
    <n v="-65.150400000000005"/>
    <n v="2026"/>
    <x v="9"/>
    <n v="10"/>
    <s v="Q4"/>
    <n v="4"/>
    <n v="-0.8"/>
  </r>
  <r>
    <n v="9198"/>
    <s v="US-2026-110646"/>
    <d v="2026-10-26T00:00:00"/>
    <d v="2026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1999999999996"/>
    <n v="3"/>
    <n v="0.7"/>
    <n v="-27.734999999999999"/>
    <n v="2026"/>
    <x v="9"/>
    <n v="10"/>
    <s v="Q4"/>
    <n v="5"/>
    <n v="-0.83333333333333337"/>
  </r>
  <r>
    <n v="9199"/>
    <s v="US-2026-162173"/>
    <d v="2026-10-26T00:00:00"/>
    <d v="2026-11-01T00:00:00"/>
    <s v="Standard Class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8"/>
    <n v="7"/>
    <n v="0"/>
    <n v="113.211"/>
    <n v="2026"/>
    <x v="9"/>
    <n v="10"/>
    <s v="Q4"/>
    <n v="6"/>
    <n v="0.44999999999999996"/>
  </r>
  <r>
    <n v="9200"/>
    <s v="US-2026-155558"/>
    <d v="2026-10-26T00:00:00"/>
    <d v="2026-11-02T00:00:00"/>
    <s v="Standard Class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  <n v="2026"/>
    <x v="9"/>
    <n v="10"/>
    <s v="Q4"/>
    <n v="7"/>
    <n v="0.48"/>
  </r>
  <r>
    <n v="9201"/>
    <s v="US-2026-110646"/>
    <d v="2026-10-26T00:00:00"/>
    <d v="2026-10-31T00:00:00"/>
    <s v="Standard Class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4999999999996"/>
    <n v="2026"/>
    <x v="9"/>
    <n v="10"/>
    <s v="Q4"/>
    <n v="5"/>
    <n v="0.33749999999999997"/>
  </r>
  <r>
    <n v="9202"/>
    <s v="US-2026-102729"/>
    <d v="2026-10-26T00:00:00"/>
    <d v="2026-10-31T00:00:00"/>
    <s v="Standard Class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03"/>
    <n v="2026"/>
    <x v="9"/>
    <n v="10"/>
    <s v="Q4"/>
    <n v="5"/>
    <n v="0.1"/>
  </r>
  <r>
    <n v="9203"/>
    <s v="US-2026-155558"/>
    <d v="2026-10-26T00:00:00"/>
    <d v="2026-11-02T00:00:00"/>
    <s v="Standard Class"/>
    <s v="PG-18895"/>
    <s v="Paul Gonzalez"/>
    <x v="0"/>
    <s v="United States"/>
    <s v="Rochester"/>
    <s v="Minnesota"/>
    <n v="55901"/>
    <x v="0"/>
    <s v="TEC-AC-10001998"/>
    <x v="2"/>
    <s v="Accessories"/>
    <s v="LogitechÂ LS21 Speaker System - PC Multimedia - 2.1-CH - Wired"/>
    <n v="19.989999999999998"/>
    <n v="1"/>
    <n v="0"/>
    <n v="6.7965999999999998"/>
    <n v="2026"/>
    <x v="9"/>
    <n v="10"/>
    <s v="Q4"/>
    <n v="7"/>
    <n v="0.34"/>
  </r>
  <r>
    <n v="9204"/>
    <s v="US-2026-115119"/>
    <d v="2026-10-26T00:00:00"/>
    <d v="2026-10-30T00:00:00"/>
    <s v="Standard Class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2000000000002"/>
    <n v="1"/>
    <n v="0.4"/>
    <n v="-13.334099999999999"/>
    <n v="2026"/>
    <x v="9"/>
    <n v="10"/>
    <s v="Q4"/>
    <n v="4"/>
    <n v="-0.21666666666666665"/>
  </r>
  <r>
    <n v="9205"/>
    <s v="US-2026-110646"/>
    <d v="2026-10-26T00:00:00"/>
    <d v="2026-10-31T00:00:00"/>
    <s v="Standard Class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5"/>
    <n v="5"/>
    <n v="0.4"/>
    <n v="19.774999999999999"/>
    <n v="2026"/>
    <x v="9"/>
    <n v="10"/>
    <s v="Q4"/>
    <n v="5"/>
    <n v="0.16666666666666666"/>
  </r>
  <r>
    <n v="9206"/>
    <s v="US-2026-130764"/>
    <d v="2026-10-27T00:00:00"/>
    <d v="2026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199"/>
    <n v="2026"/>
    <x v="9"/>
    <n v="10"/>
    <s v="Q4"/>
    <n v="1"/>
    <n v="1.1764705882352977E-2"/>
  </r>
  <r>
    <n v="9207"/>
    <s v="US-2026-151225"/>
    <d v="2026-10-27T00:00:00"/>
    <d v="2026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599999999999"/>
    <n v="1"/>
    <n v="0.2"/>
    <n v="9.4787999999999801"/>
    <n v="2026"/>
    <x v="9"/>
    <n v="10"/>
    <s v="Q4"/>
    <n v="2"/>
    <n v="4.9999999999999899E-2"/>
  </r>
  <r>
    <n v="9208"/>
    <s v="US-2026-110310"/>
    <d v="2026-10-27T00:00:00"/>
    <d v="2026-11-02T00:00:00"/>
    <s v="Standard Class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59999999999996"/>
    <n v="3"/>
    <n v="0.2"/>
    <n v="0.57540000000000102"/>
    <n v="2026"/>
    <x v="9"/>
    <n v="10"/>
    <s v="Q4"/>
    <n v="6"/>
    <n v="8.7500000000000161E-2"/>
  </r>
  <r>
    <n v="9209"/>
    <s v="US-2026-110373"/>
    <d v="2026-10-27T00:00:00"/>
    <d v="2026-10-30T00:00:00"/>
    <s v="Second Class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6"/>
    <n v="3"/>
    <n v="0.2"/>
    <n v="2.2050000000000001"/>
    <n v="2026"/>
    <x v="9"/>
    <n v="10"/>
    <s v="Q4"/>
    <n v="3"/>
    <n v="0.3125"/>
  </r>
  <r>
    <n v="9210"/>
    <s v="US-2026-110310"/>
    <d v="2026-10-27T00:00:00"/>
    <d v="2026-11-02T00:00:00"/>
    <s v="Standard Class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02"/>
    <n v="3"/>
    <n v="0.7"/>
    <n v="-3.9249000000000001"/>
    <n v="2026"/>
    <x v="9"/>
    <n v="10"/>
    <s v="Q4"/>
    <n v="6"/>
    <n v="-0.7"/>
  </r>
  <r>
    <n v="9211"/>
    <s v="US-2026-127922"/>
    <d v="2026-10-27T00:00:00"/>
    <d v="2026-11-03T00:00:00"/>
    <s v="Standard Class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"/>
    <n v="2"/>
    <n v="0.2"/>
    <n v="5.5439999999999996"/>
    <n v="2026"/>
    <x v="9"/>
    <n v="10"/>
    <s v="Q4"/>
    <n v="7"/>
    <n v="0.35"/>
  </r>
  <r>
    <n v="9212"/>
    <s v="US-2026-127922"/>
    <d v="2026-10-27T00:00:00"/>
    <d v="2026-11-03T00:00:00"/>
    <s v="Standard Class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4"/>
    <n v="2026"/>
    <x v="9"/>
    <n v="10"/>
    <s v="Q4"/>
    <n v="7"/>
    <n v="0.3125"/>
  </r>
  <r>
    <n v="9213"/>
    <s v="US-2026-110310"/>
    <d v="2026-10-27T00:00:00"/>
    <d v="2026-11-02T00:00:00"/>
    <s v="Standard Class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199999999999"/>
    <n v="2026"/>
    <x v="9"/>
    <n v="10"/>
    <s v="Q4"/>
    <n v="6"/>
    <n v="0.36249999999999999"/>
  </r>
  <r>
    <n v="9214"/>
    <s v="US-2026-134880"/>
    <d v="2026-10-27T00:00:00"/>
    <d v="2026-11-01T00:00:00"/>
    <s v="Standard Class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  <n v="2026"/>
    <x v="9"/>
    <n v="10"/>
    <s v="Q4"/>
    <n v="5"/>
    <n v="0.36250000000000004"/>
  </r>
  <r>
    <n v="9215"/>
    <s v="US-2026-110373"/>
    <d v="2026-10-27T00:00:00"/>
    <d v="2026-10-30T00:00:00"/>
    <s v="Second Class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4000000000001"/>
    <n v="2"/>
    <n v="0.2"/>
    <n v="2.0388000000000002"/>
    <n v="2026"/>
    <x v="9"/>
    <n v="10"/>
    <s v="Q4"/>
    <n v="3"/>
    <n v="7.4999999999999997E-2"/>
  </r>
  <r>
    <n v="9216"/>
    <s v="US-2026-130764"/>
    <d v="2026-10-27T00:00:00"/>
    <d v="2026-10-28T00:00:00"/>
    <s v="First Class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  <n v="2026"/>
    <x v="9"/>
    <n v="10"/>
    <s v="Q4"/>
    <n v="1"/>
    <n v="0.36249999999999993"/>
  </r>
  <r>
    <n v="9217"/>
    <s v="US-2026-151225"/>
    <d v="2026-10-27T00:00:00"/>
    <d v="2026-10-29T00:00:00"/>
    <s v="First Class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59999999999997"/>
    <n v="2026"/>
    <x v="9"/>
    <n v="10"/>
    <s v="Q4"/>
    <n v="2"/>
    <n v="0.1"/>
  </r>
  <r>
    <n v="9218"/>
    <s v="US-2026-139353"/>
    <d v="2026-10-28T00:00:00"/>
    <d v="2026-10-30T00:00:00"/>
    <s v="Second Class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400000000001"/>
    <n v="2026"/>
    <x v="9"/>
    <n v="10"/>
    <s v="Q4"/>
    <n v="2"/>
    <n v="0.2"/>
  </r>
  <r>
    <n v="9219"/>
    <s v="US-2026-118367"/>
    <d v="2026-10-28T00:00:00"/>
    <d v="2026-11-02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  <n v="2026"/>
    <x v="9"/>
    <n v="10"/>
    <s v="Q4"/>
    <n v="5"/>
    <n v="0.5"/>
  </r>
  <r>
    <n v="9220"/>
    <s v="US-2026-160661"/>
    <d v="2026-10-28T00:00:00"/>
    <d v="2026-11-0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s v="Avery 519"/>
    <n v="21.93"/>
    <n v="3"/>
    <n v="0"/>
    <n v="10.3071"/>
    <n v="2026"/>
    <x v="9"/>
    <n v="10"/>
    <s v="Q4"/>
    <n v="4"/>
    <n v="0.47000000000000003"/>
  </r>
  <r>
    <n v="9221"/>
    <s v="US-2026-139353"/>
    <d v="2026-10-28T00:00:00"/>
    <d v="2026-10-30T00:00:00"/>
    <s v="Second Class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1999999999998"/>
    <n v="3"/>
    <n v="0.2"/>
    <n v="16.183800000000002"/>
    <n v="2026"/>
    <x v="9"/>
    <n v="10"/>
    <s v="Q4"/>
    <n v="2"/>
    <n v="0.33750000000000002"/>
  </r>
  <r>
    <n v="9222"/>
    <s v="US-2026-111262"/>
    <d v="2026-10-28T00:00:00"/>
    <d v="2026-11-01T00:00:00"/>
    <s v="Second Class"/>
    <s v="KH-16510"/>
    <s v="Keith Herrera"/>
    <x v="0"/>
    <s v="United States"/>
    <s v="Houston"/>
    <s v="Texas"/>
    <n v="77095"/>
    <x v="0"/>
    <s v="OFF-PA-10001937"/>
    <x v="0"/>
    <s v="Paper"/>
    <s v="Xerox 21"/>
    <n v="15.552"/>
    <n v="3"/>
    <n v="0.2"/>
    <n v="5.4432"/>
    <n v="2026"/>
    <x v="9"/>
    <n v="10"/>
    <s v="Q4"/>
    <n v="4"/>
    <n v="0.35000000000000003"/>
  </r>
  <r>
    <n v="9223"/>
    <s v="US-2026-139353"/>
    <d v="2026-10-28T00:00:00"/>
    <d v="2026-10-30T00:00:00"/>
    <s v="Second Class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02"/>
    <n v="2026"/>
    <x v="9"/>
    <n v="10"/>
    <s v="Q4"/>
    <n v="2"/>
    <n v="-0.2"/>
  </r>
  <r>
    <n v="9224"/>
    <s v="US-2026-111262"/>
    <d v="2026-10-28T00:00:00"/>
    <d v="2026-11-01T00:00:00"/>
    <s v="Second Class"/>
    <s v="KH-16510"/>
    <s v="Keith Herrera"/>
    <x v="0"/>
    <s v="United States"/>
    <s v="Houston"/>
    <s v="Texas"/>
    <n v="77095"/>
    <x v="0"/>
    <s v="TEC-AC-10002167"/>
    <x v="2"/>
    <s v="Accessories"/>
    <s v="ImationÂ 8gb Micro Traveldrive Usb 2.0Â Flash Drive"/>
    <n v="24"/>
    <n v="2"/>
    <n v="0.2"/>
    <n v="-2.7"/>
    <n v="2026"/>
    <x v="9"/>
    <n v="10"/>
    <s v="Q4"/>
    <n v="4"/>
    <n v="-0.1125"/>
  </r>
  <r>
    <n v="9225"/>
    <s v="US-2026-111262"/>
    <d v="2026-10-28T00:00:00"/>
    <d v="2026-11-01T00:00:00"/>
    <s v="Second Class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5999999999998"/>
    <n v="2"/>
    <n v="0.2"/>
    <n v="-3.2719999999999998"/>
    <n v="2026"/>
    <x v="9"/>
    <n v="10"/>
    <s v="Q4"/>
    <n v="4"/>
    <n v="-0.125"/>
  </r>
  <r>
    <n v="9226"/>
    <s v="US-2026-160983"/>
    <d v="2026-10-29T00:00:00"/>
    <d v="2026-10-31T00:00:00"/>
    <s v="Second Class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  <n v="2026"/>
    <x v="9"/>
    <n v="10"/>
    <s v="Q4"/>
    <n v="2"/>
    <n v="0.48"/>
  </r>
  <r>
    <n v="9227"/>
    <s v="US-2026-142622"/>
    <d v="2026-10-30T00:00:00"/>
    <d v="2026-11-02T00:00:00"/>
    <s v="First Class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200000000002"/>
    <n v="2026"/>
    <x v="9"/>
    <n v="10"/>
    <s v="Q4"/>
    <n v="3"/>
    <n v="0.19000000000000003"/>
  </r>
  <r>
    <n v="9228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8000000000002"/>
    <n v="2026"/>
    <x v="9"/>
    <n v="10"/>
    <s v="Q4"/>
    <n v="2"/>
    <n v="0.27"/>
  </r>
  <r>
    <n v="9229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  <n v="2026"/>
    <x v="9"/>
    <n v="10"/>
    <s v="Q4"/>
    <n v="6"/>
    <n v="-1.2500000000000179E-2"/>
  </r>
  <r>
    <n v="9230"/>
    <s v="US-2026-142622"/>
    <d v="2026-10-30T00:00:00"/>
    <d v="2026-11-02T00:00:00"/>
    <s v="First Class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79999999999999"/>
    <n v="2026"/>
    <x v="9"/>
    <n v="10"/>
    <s v="Q4"/>
    <n v="3"/>
    <n v="-6.25E-2"/>
  </r>
  <r>
    <n v="9231"/>
    <s v="US-2026-142622"/>
    <d v="2026-10-30T00:00:00"/>
    <d v="2026-11-02T00:00:00"/>
    <s v="First Class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99"/>
    <n v="2026"/>
    <x v="9"/>
    <n v="10"/>
    <s v="Q4"/>
    <n v="3"/>
    <n v="-3.7500000000000158E-2"/>
  </r>
  <r>
    <n v="9232"/>
    <s v="US-2026-139661"/>
    <d v="2026-10-30T00:00:00"/>
    <d v="2026-11-03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1999999999998"/>
    <n v="2026"/>
    <x v="9"/>
    <n v="10"/>
    <s v="Q4"/>
    <n v="4"/>
    <n v="0.37999999999999995"/>
  </r>
  <r>
    <n v="9233"/>
    <s v="US-2026-152583"/>
    <d v="2026-10-30T00:00:00"/>
    <d v="2026-10-30T00:00:00"/>
    <s v="Same Day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99"/>
    <n v="2026"/>
    <x v="9"/>
    <n v="10"/>
    <s v="Q4"/>
    <n v="0"/>
    <n v="-0.52500000000000002"/>
  </r>
  <r>
    <n v="9234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01"/>
    <n v="2"/>
    <n v="0.2"/>
    <n v="0.98559999999999903"/>
    <n v="2026"/>
    <x v="9"/>
    <n v="10"/>
    <s v="Q4"/>
    <n v="4"/>
    <n v="0.13749999999999987"/>
  </r>
  <r>
    <n v="9235"/>
    <s v="US-2026-152583"/>
    <d v="2026-10-30T00:00:00"/>
    <d v="2026-10-30T00:00:00"/>
    <s v="Same Day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6"/>
    <n v="2"/>
    <n v="0.3"/>
    <n v="-68.130200000000002"/>
    <n v="2026"/>
    <x v="9"/>
    <n v="10"/>
    <s v="Q4"/>
    <n v="0"/>
    <n v="-0.27142857142857146"/>
  </r>
  <r>
    <n v="9236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600000000002"/>
    <n v="2026"/>
    <x v="9"/>
    <n v="10"/>
    <s v="Q4"/>
    <n v="6"/>
    <n v="0.30000000000000004"/>
  </r>
  <r>
    <n v="9237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70000000000002"/>
    <n v="2026"/>
    <x v="9"/>
    <n v="10"/>
    <s v="Q4"/>
    <n v="6"/>
    <n v="0.33"/>
  </r>
  <r>
    <n v="9238"/>
    <s v="US-2026-127285"/>
    <d v="2026-10-30T00:00:00"/>
    <d v="2026-11-06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40000000000004"/>
    <n v="2026"/>
    <x v="9"/>
    <n v="10"/>
    <s v="Q4"/>
    <n v="7"/>
    <n v="0.37500000000000006"/>
  </r>
  <r>
    <n v="9239"/>
    <s v="US-2026-127285"/>
    <d v="2026-10-30T00:00:00"/>
    <d v="2026-11-06T00:00:00"/>
    <s v="Standard Class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9"/>
    <n v="2026"/>
    <x v="9"/>
    <n v="10"/>
    <s v="Q4"/>
    <n v="7"/>
    <n v="0.3125"/>
  </r>
  <r>
    <n v="9240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4"/>
    <n v="2026"/>
    <x v="9"/>
    <n v="10"/>
    <s v="Q4"/>
    <n v="2"/>
    <n v="0.48000000000000004"/>
  </r>
  <r>
    <n v="9241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2"/>
    <n v="2026"/>
    <x v="9"/>
    <n v="10"/>
    <s v="Q4"/>
    <n v="6"/>
    <n v="0.47000000000000003"/>
  </r>
  <r>
    <n v="9242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  <n v="2026"/>
    <x v="9"/>
    <n v="10"/>
    <s v="Q4"/>
    <n v="6"/>
    <n v="0.5"/>
  </r>
  <r>
    <n v="9243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1"/>
    <n v="4"/>
    <n v="0.2"/>
    <n v="7.2576000000000001"/>
    <n v="2026"/>
    <x v="9"/>
    <n v="10"/>
    <s v="Q4"/>
    <n v="4"/>
    <n v="0.35"/>
  </r>
  <r>
    <n v="9244"/>
    <s v="US-2026-152583"/>
    <d v="2026-10-30T00:00:00"/>
    <d v="2026-10-30T00:00:00"/>
    <s v="Same Day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4"/>
    <n v="2026"/>
    <x v="9"/>
    <n v="10"/>
    <s v="Q4"/>
    <n v="0"/>
    <n v="7.4999999999999997E-2"/>
  </r>
  <r>
    <n v="9245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7999999999999"/>
    <n v="2"/>
    <n v="0.2"/>
    <n v="-2.5127999999999999"/>
    <n v="2026"/>
    <x v="9"/>
    <n v="10"/>
    <s v="Q4"/>
    <n v="4"/>
    <n v="-0.22500000000000001"/>
  </r>
  <r>
    <n v="9246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896"/>
    <n v="2026"/>
    <x v="9"/>
    <n v="10"/>
    <s v="Q4"/>
    <n v="2"/>
    <n v="3.9999999999999904E-2"/>
  </r>
  <r>
    <n v="9247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8000000000001"/>
    <n v="2026"/>
    <x v="9"/>
    <n v="10"/>
    <s v="Q4"/>
    <n v="2"/>
    <n v="0.3"/>
  </r>
  <r>
    <n v="9248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"/>
    <n v="7"/>
    <n v="0.2"/>
    <n v="-55.300000000000097"/>
    <n v="2026"/>
    <x v="9"/>
    <n v="10"/>
    <s v="Q4"/>
    <n v="4"/>
    <n v="-0.12500000000000022"/>
  </r>
  <r>
    <n v="9249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4000000000001"/>
    <n v="2026"/>
    <x v="9"/>
    <n v="10"/>
    <s v="Q4"/>
    <n v="6"/>
    <n v="0.11250000000000002"/>
  </r>
  <r>
    <n v="9250"/>
    <s v="US-2026-131632"/>
    <d v="2026-10-31T00:00:00"/>
    <d v="2026-11-04T00:00:00"/>
    <s v="Standard Class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04"/>
    <n v="2026"/>
    <x v="9"/>
    <n v="10"/>
    <s v="Q4"/>
    <n v="4"/>
    <n v="0.11249999999999981"/>
  </r>
  <r>
    <n v="9251"/>
    <s v="US-2026-117114"/>
    <d v="2026-10-31T00:00:00"/>
    <d v="2026-11-05T00:00:00"/>
    <s v="Standard Class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4"/>
    <n v="2026"/>
    <x v="9"/>
    <n v="10"/>
    <s v="Q4"/>
    <n v="5"/>
    <n v="0.32499999999999996"/>
  </r>
  <r>
    <n v="9252"/>
    <s v="US-2026-117114"/>
    <d v="2026-10-31T00:00:00"/>
    <d v="2026-11-05T00:00:00"/>
    <s v="Standard Class"/>
    <s v="CY-12745"/>
    <s v="Craig Yedwab"/>
    <x v="2"/>
    <s v="United States"/>
    <s v="Chicago"/>
    <s v="Illinois"/>
    <n v="60610"/>
    <x v="0"/>
    <s v="TEC-PH-10004042"/>
    <x v="2"/>
    <s v="Phones"/>
    <s v="ClearOne Communications CHAT 70 OCÂ Speaker Phone"/>
    <n v="508.76799999999997"/>
    <n v="4"/>
    <n v="0.2"/>
    <n v="38.157600000000002"/>
    <n v="2026"/>
    <x v="9"/>
    <n v="10"/>
    <s v="Q4"/>
    <n v="5"/>
    <n v="7.5000000000000011E-2"/>
  </r>
  <r>
    <n v="9253"/>
    <s v="US-2026-123967"/>
    <d v="2026-11-01T00:00:00"/>
    <d v="2026-11-03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"/>
    <n v="2026"/>
    <x v="10"/>
    <n v="11"/>
    <s v="Q4"/>
    <n v="2"/>
    <n v="0.09"/>
  </r>
  <r>
    <n v="9254"/>
    <s v="US-2026-123967"/>
    <d v="2026-11-01T00:00:00"/>
    <d v="2026-11-03T00:00:00"/>
    <s v="Second Class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"/>
    <n v="5"/>
    <n v="0.2"/>
    <n v="7.85"/>
    <n v="2026"/>
    <x v="10"/>
    <n v="11"/>
    <s v="Q4"/>
    <n v="2"/>
    <n v="0.3125"/>
  </r>
  <r>
    <n v="9255"/>
    <s v="US-2026-104136"/>
    <d v="2026-11-01T00:00:00"/>
    <d v="2026-11-04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  <n v="2026"/>
    <x v="10"/>
    <n v="11"/>
    <s v="Q4"/>
    <n v="3"/>
    <n v="0.49"/>
  </r>
  <r>
    <n v="9256"/>
    <s v="US-2026-104136"/>
    <d v="2026-11-01T00:00:00"/>
    <d v="2026-11-04T00:00:00"/>
    <s v="Second Class"/>
    <s v="SF-20065"/>
    <s v="Sandra Flanagan"/>
    <x v="0"/>
    <s v="United States"/>
    <s v="Everett"/>
    <s v="Massachusetts"/>
    <n v="2149"/>
    <x v="1"/>
    <s v="OFF-PA-10004243"/>
    <x v="0"/>
    <s v="Paper"/>
    <s v="Xerox 1939"/>
    <n v="189.7"/>
    <n v="10"/>
    <n v="0"/>
    <n v="91.055999999999997"/>
    <n v="2026"/>
    <x v="10"/>
    <n v="11"/>
    <s v="Q4"/>
    <n v="3"/>
    <n v="0.48000000000000004"/>
  </r>
  <r>
    <n v="9257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600000000001"/>
    <n v="2026"/>
    <x v="10"/>
    <n v="11"/>
    <s v="Q4"/>
    <n v="3"/>
    <n v="0.30000000000000004"/>
  </r>
  <r>
    <n v="9258"/>
    <s v="US-2026-120061"/>
    <d v="2026-11-02T00:00:00"/>
    <d v="2026-11-07T00:00:00"/>
    <s v="Second Class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200000000001"/>
    <n v="2"/>
    <n v="0.3"/>
    <n v="-35.513599999999997"/>
    <n v="2026"/>
    <x v="10"/>
    <n v="11"/>
    <s v="Q4"/>
    <n v="5"/>
    <n v="-0.22857142857142854"/>
  </r>
  <r>
    <n v="9259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99"/>
    <n v="2026"/>
    <x v="10"/>
    <n v="11"/>
    <s v="Q4"/>
    <n v="4"/>
    <n v="0.2"/>
  </r>
  <r>
    <n v="9260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"/>
    <n v="2026"/>
    <x v="10"/>
    <n v="11"/>
    <s v="Q4"/>
    <n v="2"/>
    <n v="0.42"/>
  </r>
  <r>
    <n v="9261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5999999999999"/>
    <n v="3"/>
    <n v="0.2"/>
    <n v="1.2585"/>
    <n v="2026"/>
    <x v="10"/>
    <n v="11"/>
    <s v="Q4"/>
    <n v="4"/>
    <n v="6.25E-2"/>
  </r>
  <r>
    <n v="9262"/>
    <s v="US-2026-167227"/>
    <d v="2026-11-02T00:00:00"/>
    <d v="2026-11-05T00:00:00"/>
    <s v="First Class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  <n v="2026"/>
    <x v="10"/>
    <n v="11"/>
    <s v="Q4"/>
    <n v="3"/>
    <n v="0.25"/>
  </r>
  <r>
    <n v="9263"/>
    <s v="US-2026-115609"/>
    <d v="2026-11-02T00:00:00"/>
    <d v="2026-11-07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6000000000003"/>
    <n v="2026"/>
    <x v="10"/>
    <n v="11"/>
    <s v="Q4"/>
    <n v="5"/>
    <n v="0.26"/>
  </r>
  <r>
    <n v="9264"/>
    <s v="US-2026-169005"/>
    <d v="2026-11-02T00:00:00"/>
    <d v="2026-11-06T00:00:00"/>
    <s v="Standard Class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6"/>
    <n v="2026"/>
    <x v="10"/>
    <n v="11"/>
    <s v="Q4"/>
    <n v="4"/>
    <n v="0.26"/>
  </r>
  <r>
    <n v="9265"/>
    <s v="US-2026-145597"/>
    <d v="2026-11-02T00:00:00"/>
    <d v="2026-11-05T00:00:00"/>
    <s v="First Class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5999999999999"/>
    <n v="4"/>
    <n v="0.2"/>
    <n v="5.4336000000000002"/>
    <n v="2026"/>
    <x v="10"/>
    <n v="11"/>
    <s v="Q4"/>
    <n v="3"/>
    <n v="0.1"/>
  </r>
  <r>
    <n v="9266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  <n v="2026"/>
    <x v="10"/>
    <n v="11"/>
    <s v="Q4"/>
    <n v="2"/>
    <n v="0.48"/>
  </r>
  <r>
    <n v="9267"/>
    <s v="US-2026-116358"/>
    <d v="2026-11-02T00:00:00"/>
    <d v="2026-11-06T00:00:00"/>
    <s v="Standard Class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4000000000007"/>
    <n v="2026"/>
    <x v="10"/>
    <n v="11"/>
    <s v="Q4"/>
    <n v="4"/>
    <n v="0.33"/>
  </r>
  <r>
    <n v="9268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2"/>
    <n v="2026"/>
    <x v="10"/>
    <n v="11"/>
    <s v="Q4"/>
    <n v="2"/>
    <n v="0.35000000000000003"/>
  </r>
  <r>
    <n v="9269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  <n v="2026"/>
    <x v="10"/>
    <n v="11"/>
    <s v="Q4"/>
    <n v="2"/>
    <n v="0.5"/>
  </r>
  <r>
    <n v="9270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2000000000001"/>
    <n v="2026"/>
    <x v="10"/>
    <n v="11"/>
    <s v="Q4"/>
    <n v="4"/>
    <n v="0.32500000000000001"/>
  </r>
  <r>
    <n v="9271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7999999999998"/>
    <n v="2026"/>
    <x v="10"/>
    <n v="11"/>
    <s v="Q4"/>
    <n v="3"/>
    <n v="0.48999999999999994"/>
  </r>
  <r>
    <n v="9272"/>
    <s v="US-2026-116358"/>
    <d v="2026-11-02T00:00:00"/>
    <d v="2026-11-06T00:00:00"/>
    <s v="Standard Class"/>
    <s v="KM-16225"/>
    <s v="Kalyca Meade"/>
    <x v="2"/>
    <s v="United States"/>
    <s v="Overland Park"/>
    <s v="Kansas"/>
    <n v="66212"/>
    <x v="0"/>
    <s v="OFF-FA-10003495"/>
    <x v="0"/>
    <s v="Fasteners"/>
    <s v="Staples"/>
    <n v="18.239999999999998"/>
    <n v="3"/>
    <n v="0"/>
    <n v="9.1199999999999992"/>
    <n v="2026"/>
    <x v="10"/>
    <n v="11"/>
    <s v="Q4"/>
    <n v="4"/>
    <n v="0.5"/>
  </r>
  <r>
    <n v="9273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39999999999999"/>
    <n v="2026"/>
    <x v="10"/>
    <n v="11"/>
    <s v="Q4"/>
    <n v="2"/>
    <n v="0.03"/>
  </r>
  <r>
    <n v="9274"/>
    <s v="US-2026-164049"/>
    <d v="2026-11-02T00:00:00"/>
    <d v="2026-11-06T00:00:00"/>
    <s v="Standard Class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5"/>
    <n v="5"/>
    <n v="0"/>
    <n v="10.7325"/>
    <n v="2026"/>
    <x v="10"/>
    <n v="11"/>
    <s v="Q4"/>
    <n v="4"/>
    <n v="0.44999999999999996"/>
  </r>
  <r>
    <n v="9275"/>
    <s v="US-2026-168179"/>
    <d v="2026-11-02T00:00:00"/>
    <d v="2026-11-07T00:00:00"/>
    <s v="Standard Class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  <n v="2026"/>
    <x v="10"/>
    <n v="11"/>
    <s v="Q4"/>
    <n v="5"/>
    <n v="0.48000000000000004"/>
  </r>
  <r>
    <n v="9276"/>
    <s v="US-2026-167227"/>
    <d v="2026-11-02T00:00:00"/>
    <d v="2026-11-05T00:00:00"/>
    <s v="First Class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4000000000004"/>
    <n v="2026"/>
    <x v="10"/>
    <n v="11"/>
    <s v="Q4"/>
    <n v="3"/>
    <n v="0.49000000000000005"/>
  </r>
  <r>
    <n v="9277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"/>
    <n v="7"/>
    <n v="0"/>
    <n v="22.627500000000001"/>
    <n v="2026"/>
    <x v="10"/>
    <n v="11"/>
    <s v="Q4"/>
    <n v="2"/>
    <n v="0.05"/>
  </r>
  <r>
    <n v="9278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  <n v="2026"/>
    <x v="10"/>
    <n v="11"/>
    <s v="Q4"/>
    <n v="3"/>
    <n v="0.27999999999999997"/>
  </r>
  <r>
    <n v="9279"/>
    <s v="US-2026-141425"/>
    <d v="2026-11-02T00:00:00"/>
    <d v="2026-11-06T00:00:00"/>
    <s v="Second Class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199999999998"/>
    <n v="2"/>
    <n v="0.2"/>
    <n v="-81.725800000000007"/>
    <n v="2026"/>
    <x v="10"/>
    <n v="11"/>
    <s v="Q4"/>
    <n v="4"/>
    <n v="-0.21250000000000002"/>
  </r>
  <r>
    <n v="9280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29999999997"/>
    <n v="2026"/>
    <x v="10"/>
    <n v="11"/>
    <s v="Q4"/>
    <n v="3"/>
    <n v="0.23"/>
  </r>
  <r>
    <n v="9281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2"/>
    <n v="4"/>
    <n v="0.4"/>
    <n v="-186.16"/>
    <n v="2026"/>
    <x v="10"/>
    <n v="11"/>
    <s v="Q4"/>
    <n v="4"/>
    <n v="-0.21666666666666665"/>
  </r>
  <r>
    <n v="9282"/>
    <s v="US-2026-142636"/>
    <d v="2026-11-03T00:00:00"/>
    <d v="2026-11-07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01"/>
    <n v="2026"/>
    <x v="10"/>
    <n v="11"/>
    <s v="Q4"/>
    <n v="4"/>
    <n v="8.7499999999999994E-2"/>
  </r>
  <r>
    <n v="9283"/>
    <s v="US-2026-143329"/>
    <d v="2026-11-03T00:00:00"/>
    <d v="2026-11-08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  <n v="2026"/>
    <x v="10"/>
    <n v="11"/>
    <s v="Q4"/>
    <n v="5"/>
    <n v="0.42"/>
  </r>
  <r>
    <n v="9284"/>
    <s v="US-2026-153339"/>
    <d v="2026-11-03T00:00:00"/>
    <d v="2026-11-05T00:00:00"/>
    <s v="Second Class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2000000000001"/>
    <n v="1"/>
    <n v="0.2"/>
    <n v="0.99949999999999894"/>
    <n v="2026"/>
    <x v="10"/>
    <n v="11"/>
    <s v="Q4"/>
    <n v="2"/>
    <n v="6.2499999999999931E-2"/>
  </r>
  <r>
    <n v="9285"/>
    <s v="US-2026-135419"/>
    <d v="2026-11-03T00:00:00"/>
    <d v="2026-11-09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799999999999"/>
    <n v="4"/>
    <n v="0.2"/>
    <n v="36.477600000000002"/>
    <n v="2026"/>
    <x v="10"/>
    <n v="11"/>
    <s v="Q4"/>
    <n v="6"/>
    <n v="7.5000000000000011E-2"/>
  </r>
  <r>
    <n v="9286"/>
    <s v="US-2026-105998"/>
    <d v="2026-11-03T00:00:00"/>
    <d v="2026-11-05T00:00:00"/>
    <s v="First Class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4"/>
    <n v="12"/>
    <n v="0.2"/>
    <n v="20.9148"/>
    <n v="2026"/>
    <x v="10"/>
    <n v="11"/>
    <s v="Q4"/>
    <n v="2"/>
    <n v="1.2500000000000001E-2"/>
  </r>
  <r>
    <n v="9287"/>
    <s v="US-2026-100622"/>
    <d v="2026-11-03T00:00:00"/>
    <d v="2026-11-07T00:00:00"/>
    <s v="Standard Class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2"/>
    <n v="2"/>
    <n v="0.2"/>
    <n v="4.1988000000000003"/>
    <n v="2026"/>
    <x v="10"/>
    <n v="11"/>
    <s v="Q4"/>
    <n v="4"/>
    <n v="7.4999999999999997E-2"/>
  </r>
  <r>
    <n v="9288"/>
    <s v="US-2026-110429"/>
    <d v="2026-11-03T00:00:00"/>
    <d v="2026-11-08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"/>
    <n v="3"/>
    <n v="0.7"/>
    <n v="-7.782"/>
    <n v="2026"/>
    <x v="10"/>
    <n v="11"/>
    <s v="Q4"/>
    <n v="5"/>
    <n v="-0.66666666666666663"/>
  </r>
  <r>
    <n v="9289"/>
    <s v="US-2026-168802"/>
    <d v="2026-11-03T00:00:00"/>
    <d v="2026-11-07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7999999999999"/>
    <n v="4"/>
    <n v="0.2"/>
    <n v="5.9695999999999998"/>
    <n v="2026"/>
    <x v="10"/>
    <n v="11"/>
    <s v="Q4"/>
    <n v="4"/>
    <n v="0.32500000000000001"/>
  </r>
  <r>
    <n v="9290"/>
    <s v="US-2026-100622"/>
    <d v="2026-11-03T00:00:00"/>
    <d v="2026-11-07T00:00:00"/>
    <s v="Standard Class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4"/>
    <n v="2026"/>
    <x v="10"/>
    <n v="11"/>
    <s v="Q4"/>
    <n v="4"/>
    <n v="-0.73333333333333328"/>
  </r>
  <r>
    <n v="9291"/>
    <s v="US-2026-121615"/>
    <d v="2026-11-03T00:00:00"/>
    <d v="2026-11-09T00:00:00"/>
    <s v="Standard Class"/>
    <s v="DL-12925"/>
    <s v="Daniel Lacy"/>
    <x v="0"/>
    <s v="United States"/>
    <s v="Eagan"/>
    <s v="Minnesota"/>
    <n v="55122"/>
    <x v="0"/>
    <s v="OFF-LA-10001771"/>
    <x v="0"/>
    <s v="Labels"/>
    <s v="Avery 513"/>
    <n v="14.94"/>
    <n v="3"/>
    <n v="0"/>
    <n v="6.8723999999999998"/>
    <n v="2026"/>
    <x v="10"/>
    <n v="11"/>
    <s v="Q4"/>
    <n v="6"/>
    <n v="0.46"/>
  </r>
  <r>
    <n v="9292"/>
    <s v="US-2026-126046"/>
    <d v="2026-11-03T00:00:00"/>
    <d v="2026-11-07T00:00:00"/>
    <s v="Standard Class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  <n v="2026"/>
    <x v="10"/>
    <n v="11"/>
    <s v="Q4"/>
    <n v="4"/>
    <n v="0.45999999999999996"/>
  </r>
  <r>
    <n v="9293"/>
    <s v="US-2026-142636"/>
    <d v="2026-11-03T00:00:00"/>
    <d v="2026-11-07T00:00:00"/>
    <s v="Standard Class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200000000001"/>
    <n v="2026"/>
    <x v="10"/>
    <n v="11"/>
    <s v="Q4"/>
    <n v="4"/>
    <n v="0.47"/>
  </r>
  <r>
    <n v="9294"/>
    <s v="US-2026-121615"/>
    <d v="2026-11-03T00:00:00"/>
    <d v="2026-11-09T00:00:00"/>
    <s v="Standard Class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9"/>
    <n v="2026"/>
    <x v="10"/>
    <n v="11"/>
    <s v="Q4"/>
    <n v="6"/>
    <n v="0.44999999999999996"/>
  </r>
  <r>
    <n v="9295"/>
    <s v="US-2026-103009"/>
    <d v="2026-11-03T00:00:00"/>
    <d v="2026-11-05T00:00:00"/>
    <s v="Second Class"/>
    <s v="PJ-18835"/>
    <s v="Patrick Jones"/>
    <x v="2"/>
    <s v="United States"/>
    <s v="Richmond"/>
    <s v="Kentucky"/>
    <n v="40475"/>
    <x v="2"/>
    <s v="OFF-PA-10001215"/>
    <x v="0"/>
    <s v="Paper"/>
    <s v="Xerox 1963"/>
    <n v="26.4"/>
    <n v="5"/>
    <n v="0"/>
    <n v="11.88"/>
    <n v="2026"/>
    <x v="10"/>
    <n v="11"/>
    <s v="Q4"/>
    <n v="2"/>
    <n v="0.45000000000000007"/>
  </r>
  <r>
    <n v="9296"/>
    <s v="US-2026-100622"/>
    <d v="2026-11-03T00:00:00"/>
    <d v="2026-11-07T00:00:00"/>
    <s v="Standard Class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8000000000001"/>
    <n v="2026"/>
    <x v="10"/>
    <n v="11"/>
    <s v="Q4"/>
    <n v="4"/>
    <n v="0.35"/>
  </r>
  <r>
    <n v="9297"/>
    <s v="US-2026-148320"/>
    <d v="2026-11-03T00:00:00"/>
    <d v="2026-11-08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199999999999"/>
    <n v="2026"/>
    <x v="10"/>
    <n v="11"/>
    <s v="Q4"/>
    <n v="5"/>
    <n v="0.48999999999999994"/>
  </r>
  <r>
    <n v="9298"/>
    <s v="US-2026-130834"/>
    <d v="2026-11-03T00:00:00"/>
    <d v="2026-11-06T00:00:00"/>
    <s v="Second Class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1999999999998"/>
    <n v="3"/>
    <n v="0.2"/>
    <n v="5.2884000000000002"/>
    <n v="2026"/>
    <x v="10"/>
    <n v="11"/>
    <s v="Q4"/>
    <n v="3"/>
    <n v="0.32500000000000007"/>
  </r>
  <r>
    <n v="9299"/>
    <s v="US-2026-121615"/>
    <d v="2026-11-03T00:00:00"/>
    <d v="2026-11-09T00:00:00"/>
    <s v="Standard Class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"/>
    <n v="5"/>
    <n v="0"/>
    <n v="14.148"/>
    <n v="2026"/>
    <x v="10"/>
    <n v="11"/>
    <s v="Q4"/>
    <n v="6"/>
    <n v="0.27"/>
  </r>
  <r>
    <n v="9300"/>
    <s v="US-2026-101518"/>
    <d v="2026-11-03T00:00:00"/>
    <d v="2026-11-08T00:00:00"/>
    <s v="Standard Class"/>
    <s v="PB-19105"/>
    <s v="Peter BÃ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6000000000003"/>
    <n v="3"/>
    <n v="0.2"/>
    <n v="0.50970000000000104"/>
    <n v="2026"/>
    <x v="10"/>
    <n v="11"/>
    <s v="Q4"/>
    <n v="5"/>
    <n v="1.2500000000000025E-2"/>
  </r>
  <r>
    <n v="9301"/>
    <s v="US-2026-110989"/>
    <d v="2026-11-03T00:00:00"/>
    <d v="2026-11-05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  <n v="2026"/>
    <x v="10"/>
    <n v="11"/>
    <s v="Q4"/>
    <n v="2"/>
    <n v="0.25"/>
  </r>
  <r>
    <n v="9302"/>
    <s v="US-2026-105998"/>
    <d v="2026-11-03T00:00:00"/>
    <d v="2026-11-05T00:00:00"/>
    <s v="First Class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"/>
    <n v="2026"/>
    <x v="10"/>
    <n v="11"/>
    <s v="Q4"/>
    <n v="2"/>
    <n v="0.44"/>
  </r>
  <r>
    <n v="9303"/>
    <s v="US-2026-100622"/>
    <d v="2026-11-03T00:00:00"/>
    <d v="2026-11-07T00:00:00"/>
    <s v="Standard Class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8"/>
    <n v="2026"/>
    <x v="10"/>
    <n v="11"/>
    <s v="Q4"/>
    <n v="4"/>
    <n v="0.32500000000000001"/>
  </r>
  <r>
    <n v="9304"/>
    <s v="US-2026-161130"/>
    <d v="2026-11-03T00:00:00"/>
    <d v="2026-11-08T00:00:00"/>
    <s v="Standard Class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599999999998"/>
    <n v="2"/>
    <n v="0.2"/>
    <n v="27.103200000000001"/>
    <n v="2026"/>
    <x v="10"/>
    <n v="11"/>
    <s v="Q4"/>
    <n v="5"/>
    <n v="7.5000000000000011E-2"/>
  </r>
  <r>
    <n v="9305"/>
    <s v="US-2026-147760"/>
    <d v="2026-11-04T00:00:00"/>
    <d v="2026-11-05T00:00:00"/>
    <s v="First Class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79999999999"/>
    <n v="2026"/>
    <x v="10"/>
    <n v="11"/>
    <s v="Q4"/>
    <n v="1"/>
    <n v="-0.36666666666666664"/>
  </r>
  <r>
    <n v="9306"/>
    <s v="US-2026-168116"/>
    <d v="2026-11-04T00:00:00"/>
    <d v="2026-11-04T00:00:00"/>
    <s v="Same Day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"/>
    <n v="2"/>
    <n v="0.2"/>
    <n v="14.651"/>
    <n v="2026"/>
    <x v="10"/>
    <n v="11"/>
    <s v="Q4"/>
    <n v="0"/>
    <n v="8.7499999999999994E-2"/>
  </r>
  <r>
    <n v="9307"/>
    <s v="US-2026-159135"/>
    <d v="2026-11-04T00:00:00"/>
    <d v="2026-11-08T00:00:00"/>
    <s v="Standard Class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9"/>
    <n v="2026"/>
    <x v="10"/>
    <n v="11"/>
    <s v="Q4"/>
    <n v="4"/>
    <n v="0.33"/>
  </r>
  <r>
    <n v="9308"/>
    <s v="US-2026-121160"/>
    <d v="2026-11-04T00:00:00"/>
    <d v="2026-11-04T00:00:00"/>
    <s v="Same Day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96"/>
    <n v="6"/>
    <n v="0.8"/>
    <n v="-13.188000000000001"/>
    <n v="2026"/>
    <x v="10"/>
    <n v="11"/>
    <s v="Q4"/>
    <n v="0"/>
    <n v="-1.7500000000000002"/>
  </r>
  <r>
    <n v="9309"/>
    <s v="US-2026-121160"/>
    <d v="2026-11-04T00:00:00"/>
    <d v="2026-11-04T00:00:00"/>
    <s v="Same Day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9"/>
    <n v="2"/>
    <n v="0.8"/>
    <n v="-2.3231999999999999"/>
    <n v="2026"/>
    <x v="10"/>
    <n v="11"/>
    <s v="Q4"/>
    <n v="0"/>
    <n v="-1.6500000000000001"/>
  </r>
  <r>
    <n v="9310"/>
    <s v="US-2026-121160"/>
    <d v="2026-11-04T00:00:00"/>
    <d v="2026-11-04T00:00:00"/>
    <s v="Same Day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40000000000001"/>
    <n v="4"/>
    <n v="0.8"/>
    <n v="-6.4231999999999996"/>
    <n v="2026"/>
    <x v="10"/>
    <n v="11"/>
    <s v="Q4"/>
    <n v="0"/>
    <n v="-1.5499999999999998"/>
  </r>
  <r>
    <n v="9311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1"/>
    <n v="2"/>
    <n v="0.7"/>
    <n v="-2.97"/>
    <n v="2026"/>
    <x v="10"/>
    <n v="11"/>
    <s v="Q4"/>
    <n v="4"/>
    <n v="-0.83333333333333337"/>
  </r>
  <r>
    <n v="9312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79999999999999"/>
    <n v="2"/>
    <n v="0.2"/>
    <n v="1.7248000000000001"/>
    <n v="2026"/>
    <x v="10"/>
    <n v="11"/>
    <s v="Q4"/>
    <n v="4"/>
    <n v="0.35000000000000003"/>
  </r>
  <r>
    <n v="9313"/>
    <s v="US-2026-105144"/>
    <d v="2026-11-04T00:00:00"/>
    <d v="2026-11-11T00:00:00"/>
    <s v="Standard Class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"/>
    <n v="2"/>
    <n v="0.2"/>
    <n v="8.8800000000000008"/>
    <n v="2026"/>
    <x v="10"/>
    <n v="11"/>
    <s v="Q4"/>
    <n v="7"/>
    <n v="0.37500000000000006"/>
  </r>
  <r>
    <n v="9314"/>
    <s v="US-2026-156083"/>
    <d v="2026-11-04T00:00:00"/>
    <d v="2026-11-11T00:00:00"/>
    <s v="Standard Class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â€ x 11â€"/>
    <n v="9.6639999999999997"/>
    <n v="2"/>
    <n v="0.2"/>
    <n v="3.2616000000000001"/>
    <n v="2026"/>
    <x v="10"/>
    <n v="11"/>
    <s v="Q4"/>
    <n v="7"/>
    <n v="0.33750000000000002"/>
  </r>
  <r>
    <n v="9315"/>
    <s v="US-2026-122672"/>
    <d v="2026-11-04T00:00:00"/>
    <d v="2026-11-09T00:00:00"/>
    <s v="Standard Class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"/>
    <n v="3"/>
    <n v="0.2"/>
    <n v="-43.729199999999999"/>
    <n v="2026"/>
    <x v="10"/>
    <n v="11"/>
    <s v="Q4"/>
    <n v="5"/>
    <n v="-0.22499999999999998"/>
  </r>
  <r>
    <n v="9316"/>
    <s v="US-2026-121160"/>
    <d v="2026-11-04T00:00:00"/>
    <d v="2026-11-04T00:00:00"/>
    <s v="Same Day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2000000000002"/>
    <n v="3"/>
    <n v="0.2"/>
    <n v="-12.528600000000001"/>
    <n v="2026"/>
    <x v="10"/>
    <n v="11"/>
    <s v="Q4"/>
    <n v="0"/>
    <n v="-0.23750000000000002"/>
  </r>
  <r>
    <n v="9317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5999999999999"/>
    <n v="3"/>
    <n v="0.2"/>
    <n v="15.5961"/>
    <n v="2026"/>
    <x v="10"/>
    <n v="11"/>
    <s v="Q4"/>
    <n v="4"/>
    <n v="0.16250000000000001"/>
  </r>
  <r>
    <n v="9318"/>
    <s v="US-2026-122672"/>
    <d v="2026-11-04T00:00:00"/>
    <d v="2026-11-09T00:00:00"/>
    <s v="Standard Class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"/>
    <n v="4"/>
    <n v="0.2"/>
    <n v="-6.1879999999999997"/>
    <n v="2026"/>
    <x v="10"/>
    <n v="11"/>
    <s v="Q4"/>
    <n v="5"/>
    <n v="-8.7499999999999994E-2"/>
  </r>
  <r>
    <n v="9319"/>
    <s v="US-2026-168116"/>
    <d v="2026-11-04T00:00:00"/>
    <d v="2026-11-04T00:00:00"/>
    <s v="Same Day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4000000001"/>
    <n v="2026"/>
    <x v="10"/>
    <n v="11"/>
    <s v="Q4"/>
    <n v="0"/>
    <n v="-0.48000000000000004"/>
  </r>
  <r>
    <n v="9320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1"/>
    <n v="2026"/>
    <x v="10"/>
    <n v="11"/>
    <s v="Q4"/>
    <n v="4"/>
    <n v="-0.22500000000000001"/>
  </r>
  <r>
    <n v="9321"/>
    <s v="US-2026-147760"/>
    <d v="2026-11-04T00:00:00"/>
    <d v="2026-11-05T00:00:00"/>
    <s v="First Class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"/>
    <n v="2026"/>
    <x v="10"/>
    <n v="11"/>
    <s v="Q4"/>
    <n v="1"/>
    <n v="8.7499999999999994E-2"/>
  </r>
  <r>
    <n v="9322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"/>
    <n v="2"/>
    <n v="0.1"/>
    <n v="24.2012"/>
    <n v="2026"/>
    <x v="10"/>
    <n v="11"/>
    <s v="Q4"/>
    <n v="5"/>
    <n v="0.18888888888888888"/>
  </r>
  <r>
    <n v="9323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1999999999996"/>
    <n v="2026"/>
    <x v="10"/>
    <n v="11"/>
    <s v="Q4"/>
    <n v="5"/>
    <n v="0.37999999999999995"/>
  </r>
  <r>
    <n v="9324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  <n v="2026"/>
    <x v="10"/>
    <n v="11"/>
    <s v="Q4"/>
    <n v="5"/>
    <n v="-0.39999999999999997"/>
  </r>
  <r>
    <n v="9325"/>
    <s v="US-2026-154732"/>
    <d v="2026-11-05T00:00:00"/>
    <d v="2026-11-07T00:00:00"/>
    <s v="First Class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3"/>
    <n v="5"/>
    <n v="0.8"/>
    <n v="-25.648"/>
    <n v="2026"/>
    <x v="10"/>
    <n v="11"/>
    <s v="Q4"/>
    <n v="2"/>
    <n v="-1.5999999999999999"/>
  </r>
  <r>
    <n v="9326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8000000000001"/>
    <n v="2026"/>
    <x v="10"/>
    <n v="11"/>
    <s v="Q4"/>
    <n v="5"/>
    <n v="0.32500000000000001"/>
  </r>
  <r>
    <n v="9327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799999999999"/>
    <n v="6"/>
    <n v="0.2"/>
    <n v="55.5822"/>
    <n v="2026"/>
    <x v="10"/>
    <n v="11"/>
    <s v="Q4"/>
    <n v="5"/>
    <n v="0.33750000000000002"/>
  </r>
  <r>
    <n v="9328"/>
    <s v="US-2026-107272"/>
    <d v="2026-11-05T00:00:00"/>
    <d v="2026-11-12T00:00:00"/>
    <s v="Standard Class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79999999999999"/>
    <n v="2"/>
    <n v="0.7"/>
    <n v="-1.8308"/>
    <n v="2026"/>
    <x v="10"/>
    <n v="11"/>
    <s v="Q4"/>
    <n v="7"/>
    <n v="-0.76666666666666672"/>
  </r>
  <r>
    <n v="9329"/>
    <s v="US-2026-118213"/>
    <d v="2026-11-05T00:00:00"/>
    <d v="2026-11-07T00:00:00"/>
    <s v="First Class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  <n v="2026"/>
    <x v="10"/>
    <n v="11"/>
    <s v="Q4"/>
    <n v="2"/>
    <n v="0.49"/>
  </r>
  <r>
    <n v="9330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7999999999997"/>
    <n v="2026"/>
    <x v="10"/>
    <n v="11"/>
    <s v="Q4"/>
    <n v="5"/>
    <n v="0.47999999999999993"/>
  </r>
  <r>
    <n v="9331"/>
    <s v="US-2026-118213"/>
    <d v="2026-11-05T00:00:00"/>
    <d v="2026-11-07T00:00:00"/>
    <s v="First Class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  <n v="2026"/>
    <x v="10"/>
    <n v="11"/>
    <s v="Q4"/>
    <n v="2"/>
    <n v="0.45999999999999996"/>
  </r>
  <r>
    <n v="9332"/>
    <s v="US-2026-157196"/>
    <d v="2026-11-05T00:00:00"/>
    <d v="2026-11-09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7999999999997"/>
    <n v="2026"/>
    <x v="10"/>
    <n v="11"/>
    <s v="Q4"/>
    <n v="4"/>
    <n v="0.47999999999999993"/>
  </r>
  <r>
    <n v="9333"/>
    <s v="US-2026-118213"/>
    <d v="2026-11-05T00:00:00"/>
    <d v="2026-11-07T00:00:00"/>
    <s v="First Class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  <n v="2026"/>
    <x v="10"/>
    <n v="11"/>
    <s v="Q4"/>
    <n v="2"/>
    <n v="0.46"/>
  </r>
  <r>
    <n v="9334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800000000003"/>
    <n v="2026"/>
    <x v="10"/>
    <n v="11"/>
    <s v="Q4"/>
    <n v="5"/>
    <n v="0.48000000000000004"/>
  </r>
  <r>
    <n v="9335"/>
    <s v="US-2026-107272"/>
    <d v="2026-11-05T00:00:00"/>
    <d v="2026-11-12T00:00:00"/>
    <s v="Standard Class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199999999999"/>
    <n v="7"/>
    <n v="0.2"/>
    <n v="30.498999999999999"/>
    <n v="2026"/>
    <x v="10"/>
    <n v="11"/>
    <s v="Q4"/>
    <n v="7"/>
    <n v="0.125"/>
  </r>
  <r>
    <n v="9336"/>
    <s v="US-2026-116225"/>
    <d v="2026-11-05T00:00:00"/>
    <d v="2026-11-09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"/>
    <n v="2026"/>
    <x v="10"/>
    <n v="11"/>
    <s v="Q4"/>
    <n v="4"/>
    <n v="0.44"/>
  </r>
  <r>
    <n v="9337"/>
    <s v="US-2026-111745"/>
    <d v="2026-11-05T00:00:00"/>
    <d v="2026-11-06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Â Smart WiFi Router"/>
    <n v="159.99"/>
    <n v="1"/>
    <n v="0"/>
    <n v="54.396599999999999"/>
    <n v="2026"/>
    <x v="10"/>
    <n v="11"/>
    <s v="Q4"/>
    <n v="1"/>
    <n v="0.33999999999999997"/>
  </r>
  <r>
    <n v="9338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99"/>
    <n v="2026"/>
    <x v="10"/>
    <n v="11"/>
    <s v="Q4"/>
    <n v="5"/>
    <n v="3.9999999999999897E-2"/>
  </r>
  <r>
    <n v="9339"/>
    <s v="US-2026-114258"/>
    <d v="2026-11-05T00:00:00"/>
    <d v="2026-11-10T00:00:00"/>
    <s v="Second Class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799999999997"/>
    <n v="4"/>
    <n v="0.2"/>
    <n v="55.4363999999999"/>
    <n v="2026"/>
    <x v="10"/>
    <n v="11"/>
    <s v="Q4"/>
    <n v="5"/>
    <n v="0.11249999999999981"/>
  </r>
  <r>
    <n v="9340"/>
    <s v="US-2026-107174"/>
    <d v="2026-11-06T00:00:00"/>
    <d v="2026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s v="Hon 2090 â€œPillow Softâ€ Series Mid Back Swivel/Tilt Chairs"/>
    <n v="449.56799999999998"/>
    <n v="2"/>
    <n v="0.2"/>
    <n v="-73.0548000000001"/>
    <n v="2026"/>
    <x v="10"/>
    <n v="11"/>
    <s v="Q4"/>
    <n v="7"/>
    <n v="-0.16250000000000023"/>
  </r>
  <r>
    <n v="9341"/>
    <s v="US-2026-154109"/>
    <d v="2026-11-06T00:00:00"/>
    <d v="2026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199999999999"/>
    <n v="2026"/>
    <x v="10"/>
    <n v="11"/>
    <s v="Q4"/>
    <n v="5"/>
    <n v="-0.24285714285714285"/>
  </r>
  <r>
    <n v="9342"/>
    <s v="US-2026-100013"/>
    <d v="2026-11-06T00:00:00"/>
    <d v="2026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9"/>
    <n v="2026"/>
    <x v="10"/>
    <n v="11"/>
    <s v="Q4"/>
    <n v="5"/>
    <n v="0.33999999999999997"/>
  </r>
  <r>
    <n v="9343"/>
    <s v="US-2026-119319"/>
    <d v="2026-11-06T00:00:00"/>
    <d v="2026-11-09T00:00:00"/>
    <s v="Second Class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"/>
    <n v="5"/>
    <n v="0.6"/>
    <n v="-19.864000000000001"/>
    <n v="2026"/>
    <x v="10"/>
    <n v="11"/>
    <s v="Q4"/>
    <n v="3"/>
    <n v="-0.65"/>
  </r>
  <r>
    <n v="9344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1999999999998"/>
    <n v="2"/>
    <n v="0.2"/>
    <n v="6.3612000000000002"/>
    <n v="2026"/>
    <x v="10"/>
    <n v="11"/>
    <s v="Q4"/>
    <n v="3"/>
    <n v="0.22500000000000001"/>
  </r>
  <r>
    <n v="9345"/>
    <s v="US-2026-107174"/>
    <d v="2026-11-06T00:00:00"/>
    <d v="2026-11-13T00:00:00"/>
    <s v="Standard Class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"/>
    <n v="7"/>
    <n v="0"/>
    <n v="366.63479999999998"/>
    <n v="2026"/>
    <x v="10"/>
    <n v="11"/>
    <s v="Q4"/>
    <n v="7"/>
    <n v="0.18"/>
  </r>
  <r>
    <n v="9346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"/>
    <n v="3"/>
    <n v="0.2"/>
    <n v="43.7136"/>
    <n v="2026"/>
    <x v="10"/>
    <n v="11"/>
    <s v="Q4"/>
    <n v="3"/>
    <n v="8.7499999999999994E-2"/>
  </r>
  <r>
    <n v="9347"/>
    <s v="US-2026-100013"/>
    <d v="2026-11-06T00:00:00"/>
    <d v="2026-11-11T00:00:00"/>
    <s v="Standard Class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9"/>
    <n v="2026"/>
    <x v="10"/>
    <n v="11"/>
    <s v="Q4"/>
    <n v="5"/>
    <n v="0.31"/>
  </r>
  <r>
    <n v="9348"/>
    <s v="US-2026-125290"/>
    <d v="2026-11-06T00:00:00"/>
    <d v="2026-11-10T00:00:00"/>
    <s v="Second Class"/>
    <s v="CC-12430"/>
    <s v="Chuck Clark"/>
    <x v="1"/>
    <s v="United States"/>
    <s v="Minneapolis"/>
    <s v="Minnesota"/>
    <n v="55407"/>
    <x v="0"/>
    <s v="OFF-AR-10001216"/>
    <x v="0"/>
    <s v="Art"/>
    <s v="Newell 339"/>
    <n v="13.9"/>
    <n v="5"/>
    <n v="0"/>
    <n v="3.6139999999999999"/>
    <n v="2026"/>
    <x v="10"/>
    <n v="11"/>
    <s v="Q4"/>
    <n v="4"/>
    <n v="0.26"/>
  </r>
  <r>
    <n v="9349"/>
    <s v="US-2026-106691"/>
    <d v="2026-11-06T00:00:00"/>
    <d v="2026-11-12T00:00:00"/>
    <s v="Standard Class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8"/>
    <n v="2"/>
    <n v="0.8"/>
    <n v="-1.9343999999999999"/>
    <n v="2026"/>
    <x v="10"/>
    <n v="11"/>
    <s v="Q4"/>
    <n v="6"/>
    <n v="-1.5499999999999998"/>
  </r>
  <r>
    <n v="9350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"/>
    <n v="8"/>
    <n v="0.7"/>
    <n v="-10.617599999999999"/>
    <n v="2026"/>
    <x v="10"/>
    <n v="11"/>
    <s v="Q4"/>
    <n v="3"/>
    <n v="-0.79999999999999993"/>
  </r>
  <r>
    <n v="9351"/>
    <s v="US-2026-109484"/>
    <d v="2026-11-06T00:00:00"/>
    <d v="2026-11-12T00:00:00"/>
    <s v="Standard Class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04"/>
    <n v="1"/>
    <n v="0.7"/>
    <n v="-3.7879999999999998"/>
    <n v="2026"/>
    <x v="10"/>
    <n v="11"/>
    <s v="Q4"/>
    <n v="6"/>
    <n v="-0.66666666666666663"/>
  </r>
  <r>
    <n v="9352"/>
    <s v="US-2026-100013"/>
    <d v="2026-11-06T00:00:00"/>
    <d v="2026-11-11T00:00:00"/>
    <s v="Standard Class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  <n v="2026"/>
    <x v="10"/>
    <n v="11"/>
    <s v="Q4"/>
    <n v="5"/>
    <n v="0.49"/>
  </r>
  <r>
    <n v="9353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  <n v="2026"/>
    <x v="10"/>
    <n v="11"/>
    <s v="Q4"/>
    <n v="0"/>
    <n v="0.48000000000000004"/>
  </r>
  <r>
    <n v="9354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"/>
    <n v="5"/>
    <n v="0"/>
    <n v="12.672000000000001"/>
    <n v="2026"/>
    <x v="10"/>
    <n v="11"/>
    <s v="Q4"/>
    <n v="0"/>
    <n v="0.48000000000000004"/>
  </r>
  <r>
    <n v="9355"/>
    <s v="US-2026-154109"/>
    <d v="2026-11-06T00:00:00"/>
    <d v="2026-11-11T00:00:00"/>
    <s v="Standard Class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1999999999998"/>
    <n v="3"/>
    <n v="0.2"/>
    <n v="16.183800000000002"/>
    <n v="2026"/>
    <x v="10"/>
    <n v="11"/>
    <s v="Q4"/>
    <n v="5"/>
    <n v="0.33750000000000002"/>
  </r>
  <r>
    <n v="9356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800000000001"/>
    <n v="2026"/>
    <x v="10"/>
    <n v="11"/>
    <s v="Q4"/>
    <n v="0"/>
    <n v="0.47000000000000003"/>
  </r>
  <r>
    <n v="9357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3999999999999"/>
    <n v="6"/>
    <n v="0.2"/>
    <n v="10.8864"/>
    <n v="2026"/>
    <x v="10"/>
    <n v="11"/>
    <s v="Q4"/>
    <n v="3"/>
    <n v="0.35000000000000003"/>
  </r>
  <r>
    <n v="9358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400000000002"/>
    <n v="2026"/>
    <x v="10"/>
    <n v="11"/>
    <s v="Q4"/>
    <n v="0"/>
    <n v="0.49000000000000005"/>
  </r>
  <r>
    <n v="9359"/>
    <s v="US-2026-125290"/>
    <d v="2026-11-06T00:00:00"/>
    <d v="2026-11-10T00:00:00"/>
    <s v="Second Class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8"/>
    <n v="2026"/>
    <x v="10"/>
    <n v="11"/>
    <s v="Q4"/>
    <n v="4"/>
    <n v="0.46"/>
  </r>
  <r>
    <n v="9360"/>
    <s v="US-2026-144596"/>
    <d v="2026-11-06T00:00:00"/>
    <d v="2026-11-10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20000000001"/>
    <n v="2026"/>
    <x v="10"/>
    <n v="11"/>
    <s v="Q4"/>
    <n v="4"/>
    <n v="0.47000000000000003"/>
  </r>
  <r>
    <n v="9361"/>
    <s v="US-2026-154816"/>
    <d v="2026-11-06T00:00:00"/>
    <d v="2026-11-10T00:00:00"/>
    <s v="Standard Class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1999999999998"/>
    <n v="2026"/>
    <x v="10"/>
    <n v="11"/>
    <s v="Q4"/>
    <n v="4"/>
    <n v="0.48999999999999994"/>
  </r>
  <r>
    <n v="9362"/>
    <s v="US-2026-150504"/>
    <d v="2026-11-06T00:00:00"/>
    <d v="2026-11-12T00:00:00"/>
    <s v="Standard Class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01"/>
    <n v="2026"/>
    <x v="10"/>
    <n v="11"/>
    <s v="Q4"/>
    <n v="6"/>
    <n v="0.1"/>
  </r>
  <r>
    <n v="9363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199999999998"/>
    <n v="2026"/>
    <x v="10"/>
    <n v="11"/>
    <s v="Q4"/>
    <n v="3"/>
    <n v="-0.19999999999999998"/>
  </r>
  <r>
    <n v="9364"/>
    <s v="US-2026-107720"/>
    <d v="2026-11-06T00:00:00"/>
    <d v="2026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  <n v="2026"/>
    <x v="10"/>
    <n v="11"/>
    <s v="Q4"/>
    <n v="7"/>
    <n v="0.26"/>
  </r>
  <r>
    <n v="9365"/>
    <s v="US-2026-107174"/>
    <d v="2026-11-06T00:00:00"/>
    <d v="2026-11-13T00:00:00"/>
    <s v="Standard Class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"/>
    <n v="3"/>
    <n v="0"/>
    <n v="32.688000000000002"/>
    <n v="2026"/>
    <x v="10"/>
    <n v="11"/>
    <s v="Q4"/>
    <n v="7"/>
    <n v="0.30000000000000004"/>
  </r>
  <r>
    <n v="9366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9"/>
    <n v="2026"/>
    <x v="10"/>
    <n v="11"/>
    <s v="Q4"/>
    <n v="0"/>
    <n v="0.06"/>
  </r>
  <r>
    <n v="9367"/>
    <s v="US-2026-113460"/>
    <d v="2026-11-07T00:00:00"/>
    <d v="2026-11-09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7000000000003"/>
    <n v="3"/>
    <n v="0"/>
    <n v="43.675199999999997"/>
    <n v="2026"/>
    <x v="10"/>
    <n v="11"/>
    <s v="Q4"/>
    <n v="2"/>
    <n v="0.15999999999999998"/>
  </r>
  <r>
    <n v="9368"/>
    <s v="US-2026-149888"/>
    <d v="2026-11-07T00:00:00"/>
    <d v="2026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80000000001"/>
    <n v="2026"/>
    <x v="10"/>
    <n v="11"/>
    <s v="Q4"/>
    <n v="6"/>
    <n v="-0.40000000000000008"/>
  </r>
  <r>
    <n v="9369"/>
    <s v="US-2026-132346"/>
    <d v="2026-11-07T00:00:00"/>
    <d v="2026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200000000002"/>
    <n v="2026"/>
    <x v="10"/>
    <n v="11"/>
    <s v="Q4"/>
    <n v="4"/>
    <n v="0.33"/>
  </r>
  <r>
    <n v="9370"/>
    <s v="US-2026-163188"/>
    <d v="2026-11-07T00:00:00"/>
    <d v="2026-11-07T00:00:00"/>
    <s v="Same Day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59999999999997"/>
    <n v="9"/>
    <n v="0"/>
    <n v="19.079999999999998"/>
    <n v="2026"/>
    <x v="10"/>
    <n v="11"/>
    <s v="Q4"/>
    <n v="0"/>
    <n v="0.5"/>
  </r>
  <r>
    <n v="9371"/>
    <s v="US-2026-152737"/>
    <d v="2026-11-07T00:00:00"/>
    <d v="2026-11-12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2000000000002"/>
    <n v="2026"/>
    <x v="10"/>
    <n v="11"/>
    <s v="Q4"/>
    <n v="5"/>
    <n v="0.35"/>
  </r>
  <r>
    <n v="9372"/>
    <s v="US-2026-113572"/>
    <d v="2026-11-07T00:00:00"/>
    <d v="2026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8"/>
    <n v="2026"/>
    <x v="10"/>
    <n v="11"/>
    <s v="Q4"/>
    <n v="4"/>
    <n v="0.32"/>
  </r>
  <r>
    <n v="9373"/>
    <s v="US-2026-122504"/>
    <d v="2026-11-07T00:00:00"/>
    <d v="2026-11-12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100000000001"/>
    <n v="2026"/>
    <x v="10"/>
    <n v="11"/>
    <s v="Q4"/>
    <n v="5"/>
    <n v="0.23"/>
  </r>
  <r>
    <n v="9374"/>
    <s v="US-2026-152737"/>
    <d v="2026-11-07T00:00:00"/>
    <d v="2026-11-12T00:00:00"/>
    <s v="Standard Class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399999999999"/>
    <n v="2026"/>
    <x v="10"/>
    <n v="11"/>
    <s v="Q4"/>
    <n v="5"/>
    <n v="0.32999999999999996"/>
  </r>
  <r>
    <n v="9375"/>
    <s v="US-2026-122504"/>
    <d v="2026-11-07T00:00:00"/>
    <d v="2026-11-12T00:00:00"/>
    <s v="Second Class"/>
    <s v="DB-13270"/>
    <s v="Deborah Brumfield"/>
    <x v="1"/>
    <s v="United States"/>
    <s v="Brentwood"/>
    <s v="California"/>
    <n v="94513"/>
    <x v="3"/>
    <s v="TEC-PH-10002468"/>
    <x v="2"/>
    <s v="Phones"/>
    <s v="Plantronics CS 50-USB -Â headsetÂ - Convertible, Monaural"/>
    <n v="761.54399999999998"/>
    <n v="7"/>
    <n v="0.2"/>
    <n v="66.635099999999994"/>
    <n v="2026"/>
    <x v="10"/>
    <n v="11"/>
    <s v="Q4"/>
    <n v="5"/>
    <n v="8.7499999999999994E-2"/>
  </r>
  <r>
    <n v="9376"/>
    <s v="US-2026-149888"/>
    <d v="2026-11-07T00:00:00"/>
    <d v="2026-11-13T00:00:00"/>
    <s v="Standard Class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Â Headset"/>
    <n v="359.97"/>
    <n v="5"/>
    <n v="0.4"/>
    <n v="-71.994"/>
    <n v="2026"/>
    <x v="10"/>
    <n v="11"/>
    <s v="Q4"/>
    <n v="6"/>
    <n v="-0.19999999999999998"/>
  </r>
  <r>
    <n v="9377"/>
    <s v="US-2026-155621"/>
    <d v="2026-11-08T00:00:00"/>
    <d v="2026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"/>
    <n v="10"/>
    <n v="0"/>
    <n v="112.422"/>
    <n v="2026"/>
    <x v="10"/>
    <n v="11"/>
    <s v="Q4"/>
    <n v="5"/>
    <n v="0.41000000000000003"/>
  </r>
  <r>
    <n v="9378"/>
    <s v="US-2026-143658"/>
    <d v="2026-11-08T00:00:00"/>
    <d v="2026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  <n v="2026"/>
    <x v="10"/>
    <n v="11"/>
    <s v="Q4"/>
    <n v="5"/>
    <n v="0.3"/>
  </r>
  <r>
    <n v="9379"/>
    <s v="US-2026-158246"/>
    <d v="2026-11-09T00:00:00"/>
    <d v="2026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4"/>
    <n v="2026"/>
    <x v="10"/>
    <n v="11"/>
    <s v="Q4"/>
    <n v="2"/>
    <n v="-1.2500000000000185E-2"/>
  </r>
  <r>
    <n v="9380"/>
    <s v="US-2026-119494"/>
    <d v="2026-11-09T00:00:00"/>
    <d v="2026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98"/>
    <n v="2026"/>
    <x v="10"/>
    <n v="11"/>
    <s v="Q4"/>
    <n v="4"/>
    <n v="9.9999999999999992E-2"/>
  </r>
  <r>
    <n v="9381"/>
    <s v="US-2026-141852"/>
    <d v="2026-11-09T00:00:00"/>
    <d v="2026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  <n v="2026"/>
    <x v="10"/>
    <n v="11"/>
    <s v="Q4"/>
    <n v="5"/>
    <n v="0.44000000000000006"/>
  </r>
  <r>
    <n v="9382"/>
    <s v="US-2026-161018"/>
    <d v="2026-11-09T00:00:00"/>
    <d v="2026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  <n v="2026"/>
    <x v="10"/>
    <n v="11"/>
    <s v="Q4"/>
    <n v="2"/>
    <n v="0.42"/>
  </r>
  <r>
    <n v="9383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  <n v="2026"/>
    <x v="10"/>
    <n v="11"/>
    <s v="Q4"/>
    <n v="3"/>
    <n v="0.45999999999999996"/>
  </r>
  <r>
    <n v="9384"/>
    <s v="US-2026-159597"/>
    <d v="2026-11-09T00:00:00"/>
    <d v="2026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99"/>
    <n v="2026"/>
    <x v="10"/>
    <n v="11"/>
    <s v="Q4"/>
    <n v="5"/>
    <n v="4.9999999999999996E-2"/>
  </r>
  <r>
    <n v="9385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98"/>
    <n v="2026"/>
    <x v="10"/>
    <n v="11"/>
    <s v="Q4"/>
    <n v="3"/>
    <n v="0.28999999999999998"/>
  </r>
  <r>
    <n v="9386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20000000001"/>
    <n v="2026"/>
    <x v="10"/>
    <n v="11"/>
    <s v="Q4"/>
    <n v="3"/>
    <n v="0.29000000000000004"/>
  </r>
  <r>
    <n v="9387"/>
    <s v="US-2026-159667"/>
    <d v="2026-11-09T00:00:00"/>
    <d v="2026-11-13T00:00:00"/>
    <s v="Standard Class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200000000003"/>
    <n v="2026"/>
    <x v="10"/>
    <n v="11"/>
    <s v="Q4"/>
    <n v="4"/>
    <n v="0.2"/>
  </r>
  <r>
    <n v="9388"/>
    <s v="US-2026-159597"/>
    <d v="2026-11-09T00:00:00"/>
    <d v="2026-11-14T00:00:00"/>
    <s v="Standard Class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  <n v="2026"/>
    <x v="10"/>
    <n v="11"/>
    <s v="Q4"/>
    <n v="5"/>
    <n v="0.44000000000000006"/>
  </r>
  <r>
    <n v="9389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x v="1"/>
    <s v="TEC-AC-10004666"/>
    <x v="2"/>
    <s v="Accessories"/>
    <s v="MaxellÂ iVDR EX 500GB Cartridge"/>
    <n v="826.62"/>
    <n v="3"/>
    <n v="0"/>
    <n v="355.44659999999999"/>
    <n v="2026"/>
    <x v="10"/>
    <n v="11"/>
    <s v="Q4"/>
    <n v="3"/>
    <n v="0.43"/>
  </r>
  <r>
    <n v="9390"/>
    <s v="US-2026-159667"/>
    <d v="2026-11-09T00:00:00"/>
    <d v="2026-11-13T00:00:00"/>
    <s v="Standard Class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1"/>
    <n v="4"/>
    <n v="0.2"/>
    <n v="31.198"/>
    <n v="2026"/>
    <x v="10"/>
    <n v="11"/>
    <s v="Q4"/>
    <n v="4"/>
    <n v="6.25E-2"/>
  </r>
  <r>
    <n v="9391"/>
    <s v="US-2026-137624"/>
    <d v="2026-11-10T00:00:00"/>
    <d v="2026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400000000001"/>
    <n v="2"/>
    <n v="0.2"/>
    <n v="-36.2136"/>
    <n v="2026"/>
    <x v="10"/>
    <n v="11"/>
    <s v="Q4"/>
    <n v="7"/>
    <n v="-0.15"/>
  </r>
  <r>
    <n v="9392"/>
    <s v="US-2026-155425"/>
    <d v="2026-11-10T00:00:00"/>
    <d v="2026-11-11T00:00:00"/>
    <s v="First Class"/>
    <s v="AB-10600"/>
    <s v="Ann Blume"/>
    <x v="2"/>
    <s v="United States"/>
    <s v="Tucson"/>
    <s v="Arizona"/>
    <n v="85705"/>
    <x v="3"/>
    <s v="FUR-CH-10003312"/>
    <x v="1"/>
    <s v="Chairs"/>
    <s v="Hon 2090 â€œPillow Softâ€ Series Mid Back Swivel/Tilt Chairs"/>
    <n v="899.13599999999997"/>
    <n v="4"/>
    <n v="0.2"/>
    <n v="-146.1096"/>
    <n v="2026"/>
    <x v="10"/>
    <n v="11"/>
    <s v="Q4"/>
    <n v="1"/>
    <n v="-0.16250000000000001"/>
  </r>
  <r>
    <n v="9393"/>
    <s v="US-2026-161739"/>
    <d v="2026-11-10T00:00:00"/>
    <d v="2026-11-15T00:00:00"/>
    <s v="Second Class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"/>
    <n v="2026"/>
    <x v="10"/>
    <n v="11"/>
    <s v="Q4"/>
    <n v="5"/>
    <n v="-1.25"/>
  </r>
  <r>
    <n v="9394"/>
    <s v="US-2026-128447"/>
    <d v="2026-11-10T00:00:00"/>
    <d v="2026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8"/>
    <n v="5"/>
    <n v="0"/>
    <n v="112.224"/>
    <n v="2026"/>
    <x v="10"/>
    <n v="11"/>
    <s v="Q4"/>
    <n v="7"/>
    <n v="0.28000000000000003"/>
  </r>
  <r>
    <n v="9395"/>
    <s v="US-2026-162096"/>
    <d v="2026-11-10T00:00:00"/>
    <d v="2026-11-10T00:00:00"/>
    <s v="Same Day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"/>
    <n v="3"/>
    <n v="0"/>
    <n v="2.1059999999999999"/>
    <n v="2026"/>
    <x v="10"/>
    <n v="11"/>
    <s v="Q4"/>
    <n v="0"/>
    <n v="0.26999999999999996"/>
  </r>
  <r>
    <n v="9396"/>
    <s v="US-2026-163874"/>
    <d v="2026-11-10T00:00:00"/>
    <d v="2026-11-12T00:00:00"/>
    <s v="Second Class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"/>
    <n v="3"/>
    <n v="0.2"/>
    <n v="9.5526"/>
    <n v="2026"/>
    <x v="10"/>
    <n v="11"/>
    <s v="Q4"/>
    <n v="2"/>
    <n v="0.36249999999999999"/>
  </r>
  <r>
    <n v="9397"/>
    <s v="US-2026-155425"/>
    <d v="2026-11-10T00:00:00"/>
    <d v="2026-11-11T00:00:00"/>
    <s v="First Class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7999999999998"/>
    <n v="14"/>
    <n v="0.7"/>
    <n v="-25.591999999999999"/>
    <n v="2026"/>
    <x v="10"/>
    <n v="11"/>
    <s v="Q4"/>
    <n v="1"/>
    <n v="-0.66666666666666663"/>
  </r>
  <r>
    <n v="9398"/>
    <s v="US-2026-128447"/>
    <d v="2026-11-10T00:00:00"/>
    <d v="2026-11-17T00:00:00"/>
    <s v="Standard Class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199999999999"/>
    <n v="2026"/>
    <x v="10"/>
    <n v="11"/>
    <s v="Q4"/>
    <n v="7"/>
    <n v="0.35"/>
  </r>
  <r>
    <n v="9399"/>
    <s v="US-2026-104640"/>
    <d v="2026-11-10T00:00:00"/>
    <d v="2026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04"/>
    <n v="3"/>
    <n v="0.2"/>
    <n v="314.27190000000002"/>
    <n v="2026"/>
    <x v="10"/>
    <n v="11"/>
    <s v="Q4"/>
    <n v="6"/>
    <n v="0.33750000000000002"/>
  </r>
  <r>
    <n v="9400"/>
    <s v="US-2026-142671"/>
    <d v="2026-11-10T00:00:00"/>
    <d v="2026-11-14T00:00:00"/>
    <s v="Second Class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"/>
    <n v="5"/>
    <n v="0.7"/>
    <n v="-7.68"/>
    <n v="2026"/>
    <x v="10"/>
    <n v="11"/>
    <s v="Q4"/>
    <n v="4"/>
    <n v="-0.66666666666666663"/>
  </r>
  <r>
    <n v="9401"/>
    <s v="US-2026-155425"/>
    <d v="2026-11-10T00:00:00"/>
    <d v="2026-11-11T00:00:00"/>
    <s v="First Class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"/>
    <n v="6"/>
    <n v="0.2"/>
    <n v="-35.992800000000003"/>
    <n v="2026"/>
    <x v="10"/>
    <n v="11"/>
    <s v="Q4"/>
    <n v="1"/>
    <n v="-0.15000000000000002"/>
  </r>
  <r>
    <n v="9402"/>
    <s v="US-2026-141138"/>
    <d v="2026-11-10T00:00:00"/>
    <d v="2026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  <n v="2026"/>
    <x v="10"/>
    <n v="11"/>
    <s v="Q4"/>
    <n v="6"/>
    <n v="0.39"/>
  </r>
  <r>
    <n v="9403"/>
    <s v="US-2026-155425"/>
    <d v="2026-11-10T00:00:00"/>
    <d v="2026-11-11T00:00:00"/>
    <s v="First Class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"/>
    <n v="2"/>
    <n v="0.7"/>
    <n v="-63.996000000000002"/>
    <n v="2026"/>
    <x v="10"/>
    <n v="11"/>
    <s v="Q4"/>
    <n v="1"/>
    <n v="-0.66666666666666674"/>
  </r>
  <r>
    <n v="9404"/>
    <s v="US-2026-104640"/>
    <d v="2026-11-10T00:00:00"/>
    <d v="2026-11-16T00:00:00"/>
    <s v="Standard Class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2"/>
    <n v="2026"/>
    <x v="10"/>
    <n v="11"/>
    <s v="Q4"/>
    <n v="6"/>
    <n v="0.29000000000000004"/>
  </r>
  <r>
    <n v="9405"/>
    <s v="US-2026-155425"/>
    <d v="2026-11-10T00:00:00"/>
    <d v="2026-11-11T00:00:00"/>
    <s v="First Class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"/>
    <n v="2026"/>
    <x v="10"/>
    <n v="11"/>
    <s v="Q4"/>
    <n v="1"/>
    <n v="7.4999999999999997E-2"/>
  </r>
  <r>
    <n v="9406"/>
    <s v="US-2026-148985"/>
    <d v="2026-11-11T00:00:00"/>
    <d v="2026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8"/>
    <n v="2026"/>
    <x v="10"/>
    <n v="11"/>
    <s v="Q4"/>
    <n v="4"/>
    <n v="0.33999999999999997"/>
  </r>
  <r>
    <n v="9407"/>
    <s v="US-2026-115448"/>
    <d v="2026-11-11T00:00:00"/>
    <d v="2026-11-14T00:00:00"/>
    <s v="First Class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"/>
    <n v="5"/>
    <n v="0.2"/>
    <n v="14.4495"/>
    <n v="2026"/>
    <x v="10"/>
    <n v="11"/>
    <s v="Q4"/>
    <n v="3"/>
    <n v="0.16250000000000001"/>
  </r>
  <r>
    <n v="9408"/>
    <s v="US-2026-158561"/>
    <d v="2026-11-11T00:00:00"/>
    <d v="2026-11-16T00:00:00"/>
    <s v="Second Class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5"/>
    <n v="2026"/>
    <x v="10"/>
    <n v="11"/>
    <s v="Q4"/>
    <n v="5"/>
    <n v="0.11250000000000002"/>
  </r>
  <r>
    <n v="9409"/>
    <s v="US-2026-110842"/>
    <d v="2026-11-11T00:00:00"/>
    <d v="2026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3999999999999"/>
    <n v="2026"/>
    <x v="10"/>
    <n v="11"/>
    <s v="Q4"/>
    <n v="5"/>
    <n v="0.25999999999999995"/>
  </r>
  <r>
    <n v="9410"/>
    <s v="US-2026-157483"/>
    <d v="2026-11-11T00:00:00"/>
    <d v="2026-11-18T00:00:00"/>
    <s v="Standard Class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  <n v="2026"/>
    <x v="10"/>
    <n v="11"/>
    <s v="Q4"/>
    <n v="7"/>
    <n v="0.27999999999999997"/>
  </r>
  <r>
    <n v="9411"/>
    <s v="US-2026-110842"/>
    <d v="2026-11-11T00:00:00"/>
    <d v="2026-11-16T00:00:00"/>
    <s v="Standard Class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20000000000003"/>
    <n v="2026"/>
    <x v="10"/>
    <n v="11"/>
    <s v="Q4"/>
    <n v="5"/>
    <n v="0.32500000000000007"/>
  </r>
  <r>
    <n v="9412"/>
    <s v="US-2026-150959"/>
    <d v="2026-11-11T00:00:00"/>
    <d v="2026-11-13T00:00:00"/>
    <s v="First Class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1"/>
    <n v="2026"/>
    <x v="10"/>
    <n v="11"/>
    <s v="Q4"/>
    <n v="2"/>
    <n v="-1.7500000000000002"/>
  </r>
  <r>
    <n v="9413"/>
    <s v="US-2026-143217"/>
    <d v="2026-11-11T00:00:00"/>
    <d v="2026-11-17T00:00:00"/>
    <s v="Standard Class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39999999999998"/>
    <n v="3"/>
    <n v="0"/>
    <n v="8.5728000000000009"/>
    <n v="2026"/>
    <x v="10"/>
    <n v="11"/>
    <s v="Q4"/>
    <n v="6"/>
    <n v="0.47000000000000008"/>
  </r>
  <r>
    <n v="9414"/>
    <s v="US-2026-120327"/>
    <d v="2026-11-11T00:00:00"/>
    <d v="2026-11-16T00:00:00"/>
    <s v="Standard Class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  <n v="2026"/>
    <x v="10"/>
    <n v="11"/>
    <s v="Q4"/>
    <n v="5"/>
    <n v="0.47"/>
  </r>
  <r>
    <n v="9415"/>
    <s v="US-2026-150959"/>
    <d v="2026-11-11T00:00:00"/>
    <d v="2026-11-13T00:00:00"/>
    <s v="First Class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"/>
    <n v="5"/>
    <n v="0.2"/>
    <n v="3.3929999999999998"/>
    <n v="2026"/>
    <x v="10"/>
    <n v="11"/>
    <s v="Q4"/>
    <n v="2"/>
    <n v="0.32500000000000001"/>
  </r>
  <r>
    <n v="9416"/>
    <s v="US-2026-110842"/>
    <d v="2026-11-11T00:00:00"/>
    <d v="2026-11-16T00:00:00"/>
    <s v="Standard Class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  <n v="2026"/>
    <x v="10"/>
    <n v="11"/>
    <s v="Q4"/>
    <n v="5"/>
    <n v="0.48000000000000004"/>
  </r>
  <r>
    <n v="9417"/>
    <s v="US-2026-143455"/>
    <d v="2026-11-11T00:00:00"/>
    <d v="2026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s v="Xerox 222"/>
    <n v="10.368"/>
    <n v="2"/>
    <n v="0.2"/>
    <n v="3.6288"/>
    <n v="2026"/>
    <x v="10"/>
    <n v="11"/>
    <s v="Q4"/>
    <n v="7"/>
    <n v="0.35"/>
  </r>
  <r>
    <n v="9418"/>
    <s v="US-2026-154137"/>
    <d v="2026-11-11T00:00:00"/>
    <d v="2026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  <n v="2026"/>
    <x v="10"/>
    <n v="11"/>
    <s v="Q4"/>
    <n v="6"/>
    <n v="0"/>
  </r>
  <r>
    <n v="9419"/>
    <s v="US-2026-167976"/>
    <d v="2026-11-11T00:00:00"/>
    <d v="2026-11-14T00:00:00"/>
    <s v="Second Class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  <n v="2026"/>
    <x v="10"/>
    <n v="11"/>
    <s v="Q4"/>
    <n v="3"/>
    <n v="0.26"/>
  </r>
  <r>
    <n v="9420"/>
    <s v="US-2026-116491"/>
    <d v="2026-11-11T00:00:00"/>
    <d v="2026-11-13T00:00:00"/>
    <s v="First Class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  <n v="2026"/>
    <x v="10"/>
    <n v="11"/>
    <s v="Q4"/>
    <n v="2"/>
    <n v="0.35"/>
  </r>
  <r>
    <n v="9421"/>
    <s v="US-2026-134915"/>
    <d v="2026-11-12T00:00:00"/>
    <d v="2026-11-12T00:00:00"/>
    <s v="Same Day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1"/>
    <n v="2"/>
    <n v="0.2"/>
    <n v="9.9651999999999994"/>
    <n v="2026"/>
    <x v="10"/>
    <n v="11"/>
    <s v="Q4"/>
    <n v="0"/>
    <n v="8.7499999999999994E-2"/>
  </r>
  <r>
    <n v="9422"/>
    <s v="US-2026-134915"/>
    <d v="2026-11-12T00:00:00"/>
    <d v="2026-11-12T00:00:00"/>
    <s v="Same Day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"/>
    <n v="2"/>
    <n v="0.2"/>
    <n v="-5.6783999999999999"/>
    <n v="2026"/>
    <x v="10"/>
    <n v="11"/>
    <s v="Q4"/>
    <n v="0"/>
    <n v="-0.05"/>
  </r>
  <r>
    <n v="9423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"/>
    <n v="2026"/>
    <x v="10"/>
    <n v="11"/>
    <s v="Q4"/>
    <n v="6"/>
    <n v="-0.77500000000000002"/>
  </r>
  <r>
    <n v="9424"/>
    <s v="US-2026-149944"/>
    <d v="2026-11-12T00:00:00"/>
    <d v="2026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8"/>
    <n v="2026"/>
    <x v="10"/>
    <n v="11"/>
    <s v="Q4"/>
    <n v="4"/>
    <n v="0.28999999999999998"/>
  </r>
  <r>
    <n v="9425"/>
    <s v="US-2026-164364"/>
    <d v="2026-11-12T00:00:00"/>
    <d v="2026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100000000000009"/>
    <n v="3"/>
    <n v="0"/>
    <n v="2.3025000000000002"/>
    <n v="2026"/>
    <x v="10"/>
    <n v="11"/>
    <s v="Q4"/>
    <n v="4"/>
    <n v="0.25"/>
  </r>
  <r>
    <n v="9426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6"/>
    <n v="5"/>
    <n v="0.8"/>
    <n v="-45.84"/>
    <n v="2026"/>
    <x v="10"/>
    <n v="11"/>
    <s v="Q4"/>
    <n v="6"/>
    <n v="-1.5000000000000002"/>
  </r>
  <r>
    <n v="9427"/>
    <s v="US-2026-134978"/>
    <d v="2026-11-12T00:00:00"/>
    <d v="2026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"/>
    <n v="5"/>
    <n v="0.2"/>
    <n v="5.3730000000000002"/>
    <n v="2026"/>
    <x v="10"/>
    <n v="11"/>
    <s v="Q4"/>
    <n v="3"/>
    <n v="0.33750000000000002"/>
  </r>
  <r>
    <n v="9428"/>
    <s v="US-2026-136707"/>
    <d v="2026-11-12T00:00:00"/>
    <d v="2026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  <n v="2026"/>
    <x v="10"/>
    <n v="11"/>
    <s v="Q4"/>
    <n v="3"/>
    <n v="0.35"/>
  </r>
  <r>
    <n v="9429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  <n v="2026"/>
    <x v="10"/>
    <n v="11"/>
    <s v="Q4"/>
    <n v="6"/>
    <n v="0.36249999999999993"/>
  </r>
  <r>
    <n v="9430"/>
    <s v="US-2026-149944"/>
    <d v="2026-11-12T00:00:00"/>
    <d v="2026-11-16T00:00:00"/>
    <s v="Second Class"/>
    <s v="MB-17305"/>
    <s v="Maria Bertelson"/>
    <x v="0"/>
    <s v="United States"/>
    <s v="Longview"/>
    <s v="Washington"/>
    <n v="98632"/>
    <x v="3"/>
    <s v="OFF-FA-10003495"/>
    <x v="0"/>
    <s v="Fasteners"/>
    <s v="Staples"/>
    <n v="18.239999999999998"/>
    <n v="3"/>
    <n v="0"/>
    <n v="9.1199999999999992"/>
    <n v="2026"/>
    <x v="10"/>
    <n v="11"/>
    <s v="Q4"/>
    <n v="4"/>
    <n v="0.5"/>
  </r>
  <r>
    <n v="9431"/>
    <s v="US-2026-164364"/>
    <d v="2026-11-12T00:00:00"/>
    <d v="2026-11-16T00:00:00"/>
    <s v="Standard Class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  <n v="2026"/>
    <x v="10"/>
    <n v="11"/>
    <s v="Q4"/>
    <n v="4"/>
    <n v="0.45999999999999996"/>
  </r>
  <r>
    <n v="9432"/>
    <s v="US-2026-125808"/>
    <d v="2026-11-12T00:00:00"/>
    <d v="2026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3999999999997"/>
    <n v="2026"/>
    <x v="10"/>
    <n v="11"/>
    <s v="Q4"/>
    <n v="3"/>
    <n v="0.48999999999999994"/>
  </r>
  <r>
    <n v="9433"/>
    <s v="US-2026-134915"/>
    <d v="2026-11-12T00:00:00"/>
    <d v="2026-11-12T00:00:00"/>
    <s v="Same Day"/>
    <s v="EM-14140"/>
    <s v="Eugene Moren"/>
    <x v="1"/>
    <s v="United States"/>
    <s v="Glendale"/>
    <s v="Arizona"/>
    <n v="85301"/>
    <x v="3"/>
    <s v="OFF-PA-10002160"/>
    <x v="0"/>
    <s v="Paper"/>
    <s v="Xerox 1978"/>
    <n v="23.12"/>
    <n v="5"/>
    <n v="0.2"/>
    <n v="8.3810000000000002"/>
    <n v="2026"/>
    <x v="10"/>
    <n v="11"/>
    <s v="Q4"/>
    <n v="0"/>
    <n v="0.36249999999999999"/>
  </r>
  <r>
    <n v="9434"/>
    <s v="US-2026-160514"/>
    <d v="2026-11-12T00:00:00"/>
    <d v="2026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  <n v="2026"/>
    <x v="10"/>
    <n v="11"/>
    <s v="Q4"/>
    <n v="4"/>
    <n v="0.44999999999999996"/>
  </r>
  <r>
    <n v="9435"/>
    <s v="US-2026-130386"/>
    <d v="2026-11-12T00:00:00"/>
    <d v="2026-11-18T00:00:00"/>
    <s v="Standard Class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2999999999996"/>
    <n v="2026"/>
    <x v="10"/>
    <n v="11"/>
    <s v="Q4"/>
    <n v="6"/>
    <n v="0.36249999999999993"/>
  </r>
  <r>
    <n v="9436"/>
    <s v="US-2026-154088"/>
    <d v="2026-11-12T00:00:00"/>
    <d v="2026-11-17T00:00:00"/>
    <s v="Standard Class"/>
    <s v="LB-16735"/>
    <s v="Larry Blacks"/>
    <x v="0"/>
    <s v="United States"/>
    <s v="Tallahassee"/>
    <s v="Florida"/>
    <n v="32303"/>
    <x v="2"/>
    <s v="OFF-PA-10003651"/>
    <x v="0"/>
    <s v="Paper"/>
    <s v="Xerox 1968"/>
    <n v="26.72"/>
    <n v="5"/>
    <n v="0.2"/>
    <n v="9.3520000000000003"/>
    <n v="2026"/>
    <x v="10"/>
    <n v="11"/>
    <s v="Q4"/>
    <n v="5"/>
    <n v="0.35000000000000003"/>
  </r>
  <r>
    <n v="9437"/>
    <s v="US-2026-122644"/>
    <d v="2026-11-12T00:00:00"/>
    <d v="2026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8"/>
    <n v="2026"/>
    <x v="10"/>
    <n v="11"/>
    <s v="Q4"/>
    <n v="5"/>
    <n v="0.32499999999999996"/>
  </r>
  <r>
    <n v="9438"/>
    <s v="US-2026-130386"/>
    <d v="2026-11-12T00:00:00"/>
    <d v="2026-11-18T00:00:00"/>
    <s v="Standard Class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98"/>
    <n v="2026"/>
    <x v="10"/>
    <n v="11"/>
    <s v="Q4"/>
    <n v="6"/>
    <n v="0.3125"/>
  </r>
  <r>
    <n v="9439"/>
    <s v="US-2026-166835"/>
    <d v="2026-11-12T00:00:00"/>
    <d v="2026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  <n v="2026"/>
    <x v="10"/>
    <n v="11"/>
    <s v="Q4"/>
    <n v="2"/>
    <n v="-0.25"/>
  </r>
  <r>
    <n v="9440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1"/>
    <n v="2026"/>
    <x v="10"/>
    <n v="11"/>
    <s v="Q4"/>
    <n v="6"/>
    <n v="-0.2"/>
  </r>
  <r>
    <n v="9441"/>
    <s v="US-2026-130386"/>
    <d v="2026-11-12T00:00:00"/>
    <d v="2026-11-18T00:00:00"/>
    <s v="Standard Class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  <n v="2026"/>
    <x v="10"/>
    <n v="11"/>
    <s v="Q4"/>
    <n v="6"/>
    <n v="-8.7499999999999994E-2"/>
  </r>
  <r>
    <n v="9442"/>
    <s v="US-2026-164364"/>
    <d v="2026-11-12T00:00:00"/>
    <d v="2026-11-16T00:00:00"/>
    <s v="Standard Class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7000000000003"/>
    <n v="2026"/>
    <x v="10"/>
    <n v="11"/>
    <s v="Q4"/>
    <n v="4"/>
    <n v="0.29000000000000004"/>
  </r>
  <r>
    <n v="9443"/>
    <s v="US-2026-134915"/>
    <d v="2026-11-12T00:00:00"/>
    <d v="2026-11-12T00:00:00"/>
    <s v="Same Day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3"/>
    <n v="2026"/>
    <x v="10"/>
    <n v="11"/>
    <s v="Q4"/>
    <n v="0"/>
    <n v="0.3125"/>
  </r>
  <r>
    <n v="9444"/>
    <s v="US-2026-122644"/>
    <d v="2026-11-12T00:00:00"/>
    <d v="2026-11-17T00:00:00"/>
    <s v="Standard Class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99"/>
    <n v="2026"/>
    <x v="10"/>
    <n v="11"/>
    <s v="Q4"/>
    <n v="5"/>
    <n v="0.16249999999999998"/>
  </r>
  <r>
    <n v="9445"/>
    <s v="US-2026-132220"/>
    <d v="2026-11-12T00:00:00"/>
    <d v="2026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1999999999997"/>
    <n v="6"/>
    <n v="0.2"/>
    <n v="-10.9116"/>
    <n v="2026"/>
    <x v="10"/>
    <n v="11"/>
    <s v="Q4"/>
    <n v="4"/>
    <n v="-0.17500000000000002"/>
  </r>
  <r>
    <n v="9446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x v="0"/>
    <s v="TEC-AC-10004568"/>
    <x v="2"/>
    <s v="Accessories"/>
    <s v="MaxellÂ LTO Ultrium - 800 GB"/>
    <n v="44.783999999999999"/>
    <n v="2"/>
    <n v="0.2"/>
    <n v="-0.55980000000000496"/>
    <n v="2026"/>
    <x v="10"/>
    <n v="11"/>
    <s v="Q4"/>
    <n v="6"/>
    <n v="-1.2500000000000112E-2"/>
  </r>
  <r>
    <n v="9447"/>
    <s v="US-2026-134915"/>
    <d v="2026-11-12T00:00:00"/>
    <d v="2026-11-12T00:00:00"/>
    <s v="Same Day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"/>
    <n v="2"/>
    <n v="0.2"/>
    <n v="0.69299999999999995"/>
    <n v="2026"/>
    <x v="10"/>
    <n v="11"/>
    <s v="Q4"/>
    <n v="0"/>
    <n v="8.7499999999999994E-2"/>
  </r>
  <r>
    <n v="9448"/>
    <s v="US-2026-134915"/>
    <d v="2026-11-12T00:00:00"/>
    <d v="2026-11-12T00:00:00"/>
    <s v="Same Day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01"/>
    <n v="2026"/>
    <x v="10"/>
    <n v="11"/>
    <s v="Q4"/>
    <n v="0"/>
    <n v="7.4999999999999997E-2"/>
  </r>
  <r>
    <n v="9449"/>
    <s v="US-2026-116659"/>
    <d v="2026-11-12T00:00:00"/>
    <d v="2026-11-12T00:00:00"/>
    <s v="Same Day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499999999996"/>
    <n v="2026"/>
    <x v="10"/>
    <n v="11"/>
    <s v="Q4"/>
    <n v="0"/>
    <n v="-0.25"/>
  </r>
  <r>
    <n v="9450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899"/>
    <n v="2026"/>
    <x v="10"/>
    <n v="11"/>
    <s v="Q4"/>
    <n v="6"/>
    <n v="0.12499999999999985"/>
  </r>
  <r>
    <n v="9451"/>
    <s v="US-2026-113873"/>
    <d v="2026-11-13T00:00:00"/>
    <d v="2026-11-19T00:00:00"/>
    <s v="Standard Class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2"/>
    <n v="3"/>
    <n v="0.32"/>
    <n v="-27.264600000000002"/>
    <n v="2026"/>
    <x v="10"/>
    <n v="11"/>
    <s v="Q4"/>
    <n v="6"/>
    <n v="-0.13235294117647059"/>
  </r>
  <r>
    <n v="9452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400000000001"/>
    <n v="2026"/>
    <x v="10"/>
    <n v="11"/>
    <s v="Q4"/>
    <n v="5"/>
    <n v="6.25E-2"/>
  </r>
  <r>
    <n v="9453"/>
    <s v="US-2026-112844"/>
    <d v="2026-11-13T00:00:00"/>
    <d v="2026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9"/>
    <n v="2026"/>
    <x v="10"/>
    <n v="11"/>
    <s v="Q4"/>
    <n v="3"/>
    <n v="0.2"/>
  </r>
  <r>
    <n v="9454"/>
    <s v="US-2026-124926"/>
    <d v="2026-11-13T00:00:00"/>
    <d v="2026-11-18T00:00:00"/>
    <s v="Second Class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98"/>
    <n v="6"/>
    <n v="0.8"/>
    <n v="-24.708600000000001"/>
    <n v="2026"/>
    <x v="10"/>
    <n v="11"/>
    <s v="Q4"/>
    <n v="5"/>
    <n v="-2.65"/>
  </r>
  <r>
    <n v="9455"/>
    <s v="US-2026-153633"/>
    <d v="2026-11-13T00:00:00"/>
    <d v="2026-11-18T00:00:00"/>
    <s v="Second Class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79999999999999"/>
    <n v="2026"/>
    <x v="10"/>
    <n v="11"/>
    <s v="Q4"/>
    <n v="5"/>
    <n v="7.4999999999999997E-2"/>
  </r>
  <r>
    <n v="9456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6"/>
    <n v="2026"/>
    <x v="10"/>
    <n v="11"/>
    <s v="Q4"/>
    <n v="5"/>
    <n v="0.33750000000000002"/>
  </r>
  <r>
    <n v="9457"/>
    <s v="US-2026-165344"/>
    <d v="2026-11-13T00:00:00"/>
    <d v="2026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"/>
    <n v="10"/>
    <n v="0.7"/>
    <n v="-7.48"/>
    <n v="2026"/>
    <x v="10"/>
    <n v="11"/>
    <s v="Q4"/>
    <n v="2"/>
    <n v="-0.66666666666666663"/>
  </r>
  <r>
    <n v="9458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  <n v="2026"/>
    <x v="10"/>
    <n v="11"/>
    <s v="Q4"/>
    <n v="5"/>
    <n v="0.49"/>
  </r>
  <r>
    <n v="9459"/>
    <s v="US-2026-165204"/>
    <d v="2026-11-13T00:00:00"/>
    <d v="2026-11-16T00:00:00"/>
    <s v="Second Class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9"/>
    <n v="2026"/>
    <x v="10"/>
    <n v="11"/>
    <s v="Q4"/>
    <n v="3"/>
    <n v="0.375"/>
  </r>
  <r>
    <n v="9460"/>
    <s v="US-2026-113873"/>
    <d v="2026-11-13T00:00:00"/>
    <d v="2026-11-19T00:00:00"/>
    <s v="Standard Class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1999999999998"/>
    <n v="2026"/>
    <x v="10"/>
    <n v="11"/>
    <s v="Q4"/>
    <n v="6"/>
    <n v="9.9999999999999992E-2"/>
  </r>
  <r>
    <n v="9461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1"/>
    <n v="3"/>
    <n v="0"/>
    <n v="10.347300000000001"/>
    <n v="2026"/>
    <x v="10"/>
    <n v="11"/>
    <s v="Q4"/>
    <n v="5"/>
    <n v="0.03"/>
  </r>
  <r>
    <n v="9462"/>
    <s v="US-2026-119662"/>
    <d v="2026-11-13T00:00:00"/>
    <d v="2026-11-16T00:00:00"/>
    <s v="First Class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  <n v="2026"/>
    <x v="10"/>
    <n v="11"/>
    <s v="Q4"/>
    <n v="3"/>
    <n v="-0.21249999999999999"/>
  </r>
  <r>
    <n v="9463"/>
    <s v="US-2026-165204"/>
    <d v="2026-11-13T00:00:00"/>
    <d v="2026-11-16T00:00:00"/>
    <s v="Second Class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399999999996"/>
    <n v="4"/>
    <n v="0.2"/>
    <n v="-63.005600000000001"/>
    <n v="2026"/>
    <x v="10"/>
    <n v="11"/>
    <s v="Q4"/>
    <n v="3"/>
    <n v="-8.7500000000000008E-2"/>
  </r>
  <r>
    <n v="9464"/>
    <s v="US-2026-133620"/>
    <d v="2026-11-13T00:00:00"/>
    <d v="2026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  <n v="2026"/>
    <x v="10"/>
    <n v="11"/>
    <s v="Q4"/>
    <n v="5"/>
    <n v="0.3"/>
  </r>
  <r>
    <n v="9465"/>
    <s v="US-2026-123624"/>
    <d v="2026-11-13T00:00:00"/>
    <d v="2026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  <n v="2026"/>
    <x v="10"/>
    <n v="11"/>
    <s v="Q4"/>
    <n v="4"/>
    <n v="0.35"/>
  </r>
  <r>
    <n v="9466"/>
    <s v="US-2026-102904"/>
    <d v="2026-11-13T00:00:00"/>
    <d v="2026-11-20T00:00:00"/>
    <s v="Standard Class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2000000000001"/>
    <n v="2026"/>
    <x v="10"/>
    <n v="11"/>
    <s v="Q4"/>
    <n v="7"/>
    <n v="0.1"/>
  </r>
  <r>
    <n v="9467"/>
    <s v="US-2026-165344"/>
    <d v="2026-11-13T00:00:00"/>
    <d v="2026-11-15T00:00:00"/>
    <s v="First Class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3999999999997"/>
    <n v="4"/>
    <n v="0.2"/>
    <n v="9.1295999999999999"/>
    <n v="2026"/>
    <x v="10"/>
    <n v="11"/>
    <s v="Q4"/>
    <n v="2"/>
    <n v="0.15"/>
  </r>
  <r>
    <n v="9468"/>
    <s v="US-2026-160416"/>
    <d v="2026-11-13T00:00:00"/>
    <d v="2026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s v="KeyTronicÂ 6101 Series -Â KeyboardÂ - Black"/>
    <n v="163.96"/>
    <n v="4"/>
    <n v="0"/>
    <n v="70.502799999999993"/>
    <n v="2026"/>
    <x v="10"/>
    <n v="11"/>
    <s v="Q4"/>
    <n v="5"/>
    <n v="0.42999999999999994"/>
  </r>
  <r>
    <n v="9469"/>
    <s v="US-2026-165344"/>
    <d v="2026-11-13T00:00:00"/>
    <d v="2026-11-15T00:00:00"/>
    <s v="First Class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"/>
    <n v="7"/>
    <n v="0.7"/>
    <n v="-935.95950000000005"/>
    <n v="2026"/>
    <x v="10"/>
    <n v="11"/>
    <s v="Q4"/>
    <n v="2"/>
    <n v="-1.4333333333333333"/>
  </r>
  <r>
    <n v="9470"/>
    <s v="US-2026-140312"/>
    <d v="2026-11-13T00:00:00"/>
    <d v="2026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  <n v="2026"/>
    <x v="10"/>
    <n v="11"/>
    <s v="Q4"/>
    <n v="6"/>
    <n v="6.25E-2"/>
  </r>
  <r>
    <n v="9471"/>
    <s v="US-2026-112844"/>
    <d v="2026-11-13T00:00:00"/>
    <d v="2026-11-16T00:00:00"/>
    <s v="Second Class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"/>
    <n v="2026"/>
    <x v="10"/>
    <n v="11"/>
    <s v="Q4"/>
    <n v="3"/>
    <n v="0.27999999999999997"/>
  </r>
  <r>
    <n v="9472"/>
    <s v="US-2026-159156"/>
    <d v="2026-11-13T00:00:00"/>
    <d v="2026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5000000000005"/>
    <n v="5"/>
    <n v="0"/>
    <n v="163.78700000000001"/>
    <n v="2026"/>
    <x v="10"/>
    <n v="11"/>
    <s v="Q4"/>
    <n v="3"/>
    <n v="0.26"/>
  </r>
  <r>
    <n v="9473"/>
    <s v="US-2026-152142"/>
    <d v="2026-11-14T00:00:00"/>
    <d v="2026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"/>
    <n v="2026"/>
    <x v="10"/>
    <n v="11"/>
    <s v="Q4"/>
    <n v="5"/>
    <n v="8.7500000000000008E-2"/>
  </r>
  <r>
    <n v="9474"/>
    <s v="US-2026-124261"/>
    <d v="2026-11-14T00:00:00"/>
    <d v="2026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6000000000006"/>
    <n v="2026"/>
    <x v="10"/>
    <n v="11"/>
    <s v="Q4"/>
    <n v="5"/>
    <n v="0.28999999999999998"/>
  </r>
  <r>
    <n v="9475"/>
    <s v="US-2026-136679"/>
    <d v="2026-11-14T00:00:00"/>
    <d v="2026-11-18T00:00:00"/>
    <s v="Standard Class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39999999999996"/>
    <n v="2026"/>
    <x v="10"/>
    <n v="11"/>
    <s v="Q4"/>
    <n v="4"/>
    <n v="9.9999999999999992E-2"/>
  </r>
  <r>
    <n v="9476"/>
    <s v="US-2026-138611"/>
    <d v="2026-11-14T00:00:00"/>
    <d v="2026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1"/>
    <n v="2"/>
    <n v="0.7"/>
    <n v="-2.7968000000000002"/>
    <n v="2026"/>
    <x v="10"/>
    <n v="11"/>
    <s v="Q4"/>
    <n v="3"/>
    <n v="-0.76666666666666672"/>
  </r>
  <r>
    <n v="9477"/>
    <s v="US-2026-106943"/>
    <d v="2026-11-14T00:00:00"/>
    <d v="2026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  <n v="2026"/>
    <x v="10"/>
    <n v="11"/>
    <s v="Q4"/>
    <n v="5"/>
    <n v="0.35"/>
  </r>
  <r>
    <n v="9478"/>
    <s v="US-2026-142489"/>
    <d v="2026-11-14T00:00:00"/>
    <d v="2026-11-16T00:00:00"/>
    <s v="Second Class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9"/>
    <n v="5"/>
    <n v="0.8"/>
    <n v="-32.984999999999999"/>
    <n v="2026"/>
    <x v="10"/>
    <n v="11"/>
    <s v="Q4"/>
    <n v="2"/>
    <n v="-1.5"/>
  </r>
  <r>
    <n v="9479"/>
    <s v="US-2026-118157"/>
    <d v="2026-11-14T00:00:00"/>
    <d v="2026-11-17T00:00:00"/>
    <s v="First Class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  <n v="2026"/>
    <x v="10"/>
    <n v="11"/>
    <s v="Q4"/>
    <n v="3"/>
    <n v="0.49"/>
  </r>
  <r>
    <n v="9480"/>
    <s v="US-2026-137323"/>
    <d v="2026-11-14T00:00:00"/>
    <d v="2026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6"/>
    <n v="6"/>
    <n v="0"/>
    <n v="25.053599999999999"/>
    <n v="2026"/>
    <x v="10"/>
    <n v="11"/>
    <s v="Q4"/>
    <n v="4"/>
    <n v="0.26"/>
  </r>
  <r>
    <n v="9481"/>
    <s v="US-2026-136679"/>
    <d v="2026-11-14T00:00:00"/>
    <d v="2026-11-18T00:00:00"/>
    <s v="Standard Class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"/>
    <n v="6"/>
    <n v="0.2"/>
    <n v="-27.292200000000001"/>
    <n v="2026"/>
    <x v="10"/>
    <n v="11"/>
    <s v="Q4"/>
    <n v="4"/>
    <n v="-0.16250000000000001"/>
  </r>
  <r>
    <n v="9482"/>
    <s v="US-2026-138611"/>
    <d v="2026-11-14T00:00:00"/>
    <d v="2026-11-17T00:00:00"/>
    <s v="Second Class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4"/>
    <n v="10"/>
    <n v="0.4"/>
    <n v="15.992000000000001"/>
    <n v="2026"/>
    <x v="10"/>
    <n v="11"/>
    <s v="Q4"/>
    <n v="3"/>
    <n v="0.13333333333333333"/>
  </r>
  <r>
    <n v="9483"/>
    <s v="CA-2026-154121"/>
    <d v="2026-11-14T00:00:00"/>
    <d v="2026-11-18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  <n v="2026"/>
    <x v="10"/>
    <n v="11"/>
    <s v="Q4"/>
    <n v="4"/>
    <n v="0.29940119760479045"/>
  </r>
  <r>
    <n v="9484"/>
    <s v="US-2026-108112"/>
    <d v="2026-11-15T00:00:00"/>
    <d v="2026-11-20T00:00:00"/>
    <s v="Standard Class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  <n v="2026"/>
    <x v="10"/>
    <n v="11"/>
    <s v="Q4"/>
    <n v="5"/>
    <n v="0"/>
  </r>
  <r>
    <n v="9485"/>
    <s v="US-2026-108112"/>
    <d v="2026-11-15T00:00:00"/>
    <d v="2026-11-20T00:00:00"/>
    <s v="Standard Class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5999999999998"/>
    <n v="2026"/>
    <x v="10"/>
    <n v="11"/>
    <s v="Q4"/>
    <n v="5"/>
    <n v="0.25"/>
  </r>
  <r>
    <n v="9486"/>
    <s v="US-2026-122945"/>
    <d v="2026-11-16T00:00:00"/>
    <d v="2026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  <n v="2026"/>
    <x v="10"/>
    <n v="11"/>
    <s v="Q4"/>
    <n v="6"/>
    <n v="0.3"/>
  </r>
  <r>
    <n v="9487"/>
    <s v="US-2026-157448"/>
    <d v="2026-11-16T00:00:00"/>
    <d v="2026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2"/>
    <n v="3"/>
    <n v="0"/>
    <n v="4.4711999999999996"/>
    <n v="2026"/>
    <x v="10"/>
    <n v="11"/>
    <s v="Q4"/>
    <n v="4"/>
    <n v="0.36"/>
  </r>
  <r>
    <n v="9488"/>
    <s v="US-2026-157448"/>
    <d v="2026-11-16T00:00:00"/>
    <d v="2026-11-20T00:00:00"/>
    <s v="Standard Class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8"/>
    <n v="2026"/>
    <x v="10"/>
    <n v="11"/>
    <s v="Q4"/>
    <n v="4"/>
    <n v="0.2"/>
  </r>
  <r>
    <n v="9489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4"/>
    <n v="2026"/>
    <x v="10"/>
    <n v="11"/>
    <s v="Q4"/>
    <n v="3"/>
    <n v="0.17"/>
  </r>
  <r>
    <n v="9490"/>
    <s v="US-2026-108091"/>
    <d v="2026-11-16T00:00:00"/>
    <d v="2026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9"/>
    <n v="2026"/>
    <x v="10"/>
    <n v="11"/>
    <s v="Q4"/>
    <n v="5"/>
    <n v="0.26"/>
  </r>
  <r>
    <n v="9491"/>
    <s v="US-2026-160633"/>
    <d v="2026-11-16T00:00:00"/>
    <d v="2026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896"/>
    <n v="2026"/>
    <x v="10"/>
    <n v="11"/>
    <s v="Q4"/>
    <n v="5"/>
    <n v="6.2499999999999875E-2"/>
  </r>
  <r>
    <n v="9492"/>
    <s v="US-2026-121678"/>
    <d v="2026-11-16T00:00:00"/>
    <d v="2026-11-20T00:00:00"/>
    <s v="Second Class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1"/>
    <n v="1"/>
    <n v="0.7"/>
    <n v="-1.3984000000000001"/>
    <n v="2026"/>
    <x v="10"/>
    <n v="11"/>
    <s v="Q4"/>
    <n v="4"/>
    <n v="-0.76666666666666672"/>
  </r>
  <r>
    <n v="9493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x v="3"/>
    <s v="OFF-PA-10001363"/>
    <x v="0"/>
    <s v="Paper"/>
    <s v="Xerox 1933"/>
    <n v="73.680000000000007"/>
    <n v="6"/>
    <n v="0"/>
    <n v="34.629600000000003"/>
    <n v="2026"/>
    <x v="10"/>
    <n v="11"/>
    <s v="Q4"/>
    <n v="3"/>
    <n v="0.47000000000000003"/>
  </r>
  <r>
    <n v="9494"/>
    <s v="US-2026-157896"/>
    <d v="2026-11-16T00:00:00"/>
    <d v="2026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  <n v="2026"/>
    <x v="10"/>
    <n v="11"/>
    <s v="Q4"/>
    <n v="0"/>
    <n v="0.5"/>
  </r>
  <r>
    <n v="9495"/>
    <s v="US-2026-137022"/>
    <d v="2026-11-16T00:00:00"/>
    <d v="2026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4"/>
    <n v="2026"/>
    <x v="10"/>
    <n v="11"/>
    <s v="Q4"/>
    <n v="6"/>
    <n v="3.0000000000000002E-2"/>
  </r>
  <r>
    <n v="9496"/>
    <s v="US-2026-100601"/>
    <d v="2026-11-16T00:00:00"/>
    <d v="2026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796"/>
    <n v="2026"/>
    <x v="10"/>
    <n v="11"/>
    <s v="Q4"/>
    <n v="4"/>
    <n v="1.9999999999999959E-2"/>
  </r>
  <r>
    <n v="9497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6000000000003"/>
    <n v="2026"/>
    <x v="10"/>
    <n v="11"/>
    <s v="Q4"/>
    <n v="3"/>
    <n v="0.24000000000000002"/>
  </r>
  <r>
    <n v="9498"/>
    <s v="US-2026-160633"/>
    <d v="2026-11-16T00:00:00"/>
    <d v="2026-11-21T00:00:00"/>
    <s v="Standard Class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"/>
    <n v="5"/>
    <n v="0.2"/>
    <n v="-1.74950000000001"/>
    <n v="2026"/>
    <x v="10"/>
    <n v="11"/>
    <s v="Q4"/>
    <n v="5"/>
    <n v="-1.2500000000000072E-2"/>
  </r>
  <r>
    <n v="9499"/>
    <s v="US-2026-160633"/>
    <d v="2026-11-16T00:00:00"/>
    <d v="2026-11-21T00:00:00"/>
    <s v="Standard Class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893"/>
    <n v="2026"/>
    <x v="10"/>
    <n v="11"/>
    <s v="Q4"/>
    <n v="5"/>
    <n v="8.3333333333333218E-2"/>
  </r>
  <r>
    <n v="9500"/>
    <s v="US-2026-136308"/>
    <d v="2026-11-16T00:00:00"/>
    <d v="2026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3"/>
    <n v="2026"/>
    <x v="10"/>
    <n v="11"/>
    <s v="Q4"/>
    <n v="0"/>
    <n v="0.11249999999999999"/>
  </r>
  <r>
    <n v="9501"/>
    <s v="US-2026-114657"/>
    <d v="2026-11-16T00:00:00"/>
    <d v="2026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9"/>
    <n v="2026"/>
    <x v="10"/>
    <n v="11"/>
    <s v="Q4"/>
    <n v="5"/>
    <n v="0.46"/>
  </r>
  <r>
    <n v="9502"/>
    <s v="US-2026-118598"/>
    <d v="2026-11-16T00:00:00"/>
    <d v="2026-11-16T00:00:00"/>
    <s v="Same Day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901"/>
    <n v="2026"/>
    <x v="10"/>
    <n v="11"/>
    <s v="Q4"/>
    <n v="0"/>
    <n v="4.999999999999992E-2"/>
  </r>
  <r>
    <n v="9503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Â Headset"/>
    <n v="107.88"/>
    <n v="3"/>
    <n v="0.2"/>
    <n v="10.788"/>
    <n v="2026"/>
    <x v="10"/>
    <n v="11"/>
    <s v="Q4"/>
    <n v="3"/>
    <n v="0.1"/>
  </r>
  <r>
    <n v="9504"/>
    <s v="US-2026-124674"/>
    <d v="2026-11-17T00:00:00"/>
    <d v="2026-11-23T00:00:00"/>
    <s v="Standard Class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8"/>
    <n v="2"/>
    <n v="0.32"/>
    <n v="-14.4588"/>
    <n v="2026"/>
    <x v="10"/>
    <n v="11"/>
    <s v="Q4"/>
    <n v="6"/>
    <n v="-4.4117647058823532E-2"/>
  </r>
  <r>
    <n v="9505"/>
    <s v="US-2026-155866"/>
    <d v="2026-11-17T00:00:00"/>
    <d v="2026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  <n v="2026"/>
    <x v="10"/>
    <n v="11"/>
    <s v="Q4"/>
    <n v="4"/>
    <n v="0.41000000000000003"/>
  </r>
  <r>
    <n v="9506"/>
    <s v="US-2026-165687"/>
    <d v="2026-11-17T00:00:00"/>
    <d v="2026-11-23T00:00:00"/>
    <s v="Standard Class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  <n v="2026"/>
    <x v="10"/>
    <n v="11"/>
    <s v="Q4"/>
    <n v="6"/>
    <n v="0.35"/>
  </r>
  <r>
    <n v="9507"/>
    <s v="US-2026-138163"/>
    <d v="2026-11-17T00:00:00"/>
    <d v="2026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199999999999"/>
    <n v="2026"/>
    <x v="10"/>
    <n v="11"/>
    <s v="Q4"/>
    <n v="3"/>
    <n v="0.28000000000000003"/>
  </r>
  <r>
    <n v="9508"/>
    <s v="US-2026-116505"/>
    <d v="2026-11-17T00:00:00"/>
    <d v="2026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  <n v="2026"/>
    <x v="10"/>
    <n v="11"/>
    <s v="Q4"/>
    <n v="4"/>
    <n v="0.47"/>
  </r>
  <r>
    <n v="9509"/>
    <s v="US-2026-118122"/>
    <d v="2026-11-17T00:00:00"/>
    <d v="2026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  <n v="2026"/>
    <x v="10"/>
    <n v="11"/>
    <s v="Q4"/>
    <n v="7"/>
    <n v="0.32499999999999996"/>
  </r>
  <r>
    <n v="9510"/>
    <s v="US-2026-158120"/>
    <d v="2026-11-17T00:00:00"/>
    <d v="2026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  <n v="2026"/>
    <x v="10"/>
    <n v="11"/>
    <s v="Q4"/>
    <n v="4"/>
    <n v="-0.83333333333333326"/>
  </r>
  <r>
    <n v="9511"/>
    <s v="US-2026-100902"/>
    <d v="2026-11-17T00:00:00"/>
    <d v="2026-11-21T00:00:00"/>
    <s v="Standard Class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4"/>
    <n v="2026"/>
    <x v="10"/>
    <n v="11"/>
    <s v="Q4"/>
    <n v="4"/>
    <n v="0.35"/>
  </r>
  <r>
    <n v="9512"/>
    <s v="US-2026-158120"/>
    <d v="2026-11-17T00:00:00"/>
    <d v="2026-11-21T00:00:00"/>
    <s v="Standard Class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  <n v="2026"/>
    <x v="10"/>
    <n v="11"/>
    <s v="Q4"/>
    <n v="4"/>
    <n v="0.33750000000000002"/>
  </r>
  <r>
    <n v="9513"/>
    <s v="US-2026-155866"/>
    <d v="2026-11-17T00:00:00"/>
    <d v="2026-11-21T00:00:00"/>
    <s v="Standard Class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  <n v="2026"/>
    <x v="10"/>
    <n v="11"/>
    <s v="Q4"/>
    <n v="4"/>
    <n v="0.48000000000000004"/>
  </r>
  <r>
    <n v="9514"/>
    <s v="US-2026-128265"/>
    <d v="2026-11-17T00:00:00"/>
    <d v="2026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400000000001"/>
    <n v="3"/>
    <n v="0"/>
    <n v="349.33920000000001"/>
    <n v="2026"/>
    <x v="10"/>
    <n v="11"/>
    <s v="Q4"/>
    <n v="5"/>
    <n v="0.27999999999999997"/>
  </r>
  <r>
    <n v="9515"/>
    <s v="US-2026-163629"/>
    <d v="2026-11-17T00:00:00"/>
    <d v="2026-11-21T00:00:00"/>
    <s v="Standard Class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  <n v="2026"/>
    <x v="10"/>
    <n v="11"/>
    <s v="Q4"/>
    <n v="4"/>
    <n v="0.36"/>
  </r>
  <r>
    <n v="9516"/>
    <s v="US-2026-100902"/>
    <d v="2026-11-17T00:00:00"/>
    <d v="2026-11-21T00:00:00"/>
    <s v="Standard Class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"/>
    <n v="5"/>
    <n v="0.2"/>
    <n v="107.79"/>
    <n v="2026"/>
    <x v="10"/>
    <n v="11"/>
    <s v="Q4"/>
    <n v="4"/>
    <n v="0.25"/>
  </r>
  <r>
    <n v="9517"/>
    <s v="US-2026-141719"/>
    <d v="2026-11-17T00:00:00"/>
    <d v="2026-11-21T00:00:00"/>
    <s v="Second Class"/>
    <s v="EG-13900"/>
    <s v="Emily Grady"/>
    <x v="0"/>
    <s v="United States"/>
    <s v="Naperville"/>
    <s v="Illinois"/>
    <n v="60540"/>
    <x v="0"/>
    <s v="TEC-AC-10003610"/>
    <x v="2"/>
    <s v="Accessories"/>
    <s v="LogitechÂ Illuminated - Keyboard"/>
    <n v="239.96"/>
    <n v="5"/>
    <n v="0.2"/>
    <n v="83.986000000000004"/>
    <n v="2026"/>
    <x v="10"/>
    <n v="11"/>
    <s v="Q4"/>
    <n v="4"/>
    <n v="0.35000000000000003"/>
  </r>
  <r>
    <n v="9518"/>
    <s v="US-2026-166709"/>
    <d v="2026-11-17T00:00:00"/>
    <d v="2026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  <n v="2026"/>
    <x v="10"/>
    <n v="11"/>
    <s v="Q4"/>
    <n v="5"/>
    <n v="0.48000000000000004"/>
  </r>
  <r>
    <n v="9519"/>
    <s v="US-2026-163629"/>
    <d v="2026-11-17T00:00:00"/>
    <d v="2026-11-21T00:00:00"/>
    <s v="Standard Class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6999999999998"/>
    <n v="2026"/>
    <x v="10"/>
    <n v="11"/>
    <s v="Q4"/>
    <n v="4"/>
    <n v="0.27"/>
  </r>
  <r>
    <n v="9520"/>
    <s v="US-2026-160122"/>
    <d v="2026-11-18T00:00:00"/>
    <d v="2026-11-23T00:00:00"/>
    <s v="Standard Class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6"/>
    <n v="2"/>
    <n v="0.3"/>
    <n v="-25.4772"/>
    <n v="2026"/>
    <x v="10"/>
    <n v="11"/>
    <s v="Q4"/>
    <n v="5"/>
    <n v="-0.2"/>
  </r>
  <r>
    <n v="9521"/>
    <s v="US-2026-107825"/>
    <d v="2026-11-18T00:00:00"/>
    <d v="2026-11-18T00:00:00"/>
    <s v="Same Day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  <n v="2026"/>
    <x v="10"/>
    <n v="11"/>
    <s v="Q4"/>
    <n v="0"/>
    <n v="0.47"/>
  </r>
  <r>
    <n v="9522"/>
    <s v="US-2026-143434"/>
    <d v="2026-11-18T00:00:00"/>
    <d v="2026-11-24T00:00:00"/>
    <s v="Standard Class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  <n v="2026"/>
    <x v="10"/>
    <n v="11"/>
    <s v="Q4"/>
    <n v="6"/>
    <n v="0.42"/>
  </r>
  <r>
    <n v="9523"/>
    <s v="US-2026-104864"/>
    <d v="2026-11-18T00:00:00"/>
    <d v="2026-11-23T00:00:00"/>
    <s v="Second Class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599999999998"/>
    <n v="4"/>
    <n v="0.2"/>
    <n v="48.631999999999998"/>
    <n v="2026"/>
    <x v="10"/>
    <n v="11"/>
    <s v="Q4"/>
    <n v="5"/>
    <n v="0.125"/>
  </r>
  <r>
    <n v="9524"/>
    <s v="US-2026-158946"/>
    <d v="2026-11-18T00:00:00"/>
    <d v="2026-11-23T00:00:00"/>
    <s v="Standard Class"/>
    <s v="JW-15220"/>
    <s v="Jane Waco"/>
    <x v="2"/>
    <s v="United States"/>
    <s v="Lakewood"/>
    <s v="Ohio"/>
    <n v="44107"/>
    <x v="1"/>
    <s v="OFF-AR-10001860"/>
    <x v="0"/>
    <s v="Art"/>
    <s v="BIC Liqua Brite Liner"/>
    <n v="38.863999999999997"/>
    <n v="7"/>
    <n v="0.2"/>
    <n v="7.7728000000000002"/>
    <n v="2026"/>
    <x v="10"/>
    <n v="11"/>
    <s v="Q4"/>
    <n v="5"/>
    <n v="0.2"/>
  </r>
  <r>
    <n v="9525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7999999999999"/>
    <n v="2026"/>
    <x v="10"/>
    <n v="11"/>
    <s v="Q4"/>
    <n v="3"/>
    <n v="0.35"/>
  </r>
  <r>
    <n v="9526"/>
    <s v="US-2026-104864"/>
    <d v="2026-11-18T00:00:00"/>
    <d v="2026-11-23T00:00:00"/>
    <s v="Second Class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1999999999999"/>
    <n v="8"/>
    <n v="0.7"/>
    <n v="-16.185600000000001"/>
    <n v="2026"/>
    <x v="10"/>
    <n v="11"/>
    <s v="Q4"/>
    <n v="5"/>
    <n v="-0.8"/>
  </r>
  <r>
    <n v="9527"/>
    <s v="US-2026-160122"/>
    <d v="2026-11-18T00:00:00"/>
    <d v="2026-11-23T00:00:00"/>
    <s v="Standard Class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  <n v="2026"/>
    <x v="10"/>
    <n v="11"/>
    <s v="Q4"/>
    <n v="5"/>
    <n v="0.375"/>
  </r>
  <r>
    <n v="9528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8000000000001"/>
    <n v="2026"/>
    <x v="10"/>
    <n v="11"/>
    <s v="Q4"/>
    <n v="3"/>
    <n v="0.48000000000000004"/>
  </r>
  <r>
    <n v="9529"/>
    <s v="US-2026-107825"/>
    <d v="2026-11-18T00:00:00"/>
    <d v="2026-11-18T00:00:00"/>
    <s v="Same Day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  <n v="2026"/>
    <x v="10"/>
    <n v="11"/>
    <s v="Q4"/>
    <n v="0"/>
    <n v="0.47"/>
  </r>
  <r>
    <n v="9530"/>
    <s v="US-2026-167871"/>
    <d v="2026-11-18T00:00:00"/>
    <d v="2026-11-23T00:00:00"/>
    <s v="Standard Class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4"/>
    <n v="2026"/>
    <x v="10"/>
    <n v="11"/>
    <s v="Q4"/>
    <n v="5"/>
    <n v="0.35"/>
  </r>
  <r>
    <n v="9531"/>
    <s v="US-2026-104864"/>
    <d v="2026-11-18T00:00:00"/>
    <d v="2026-11-23T00:00:00"/>
    <s v="Second Class"/>
    <s v="JS-15685"/>
    <s v="Jim Sink"/>
    <x v="2"/>
    <s v="United States"/>
    <s v="Miramar"/>
    <s v="Florida"/>
    <n v="33023"/>
    <x v="2"/>
    <s v="OFF-PA-10003309"/>
    <x v="0"/>
    <s v="Paper"/>
    <s v="Xerox 211"/>
    <n v="41.472000000000001"/>
    <n v="8"/>
    <n v="0.2"/>
    <n v="14.5152"/>
    <n v="2026"/>
    <x v="10"/>
    <n v="11"/>
    <s v="Q4"/>
    <n v="5"/>
    <n v="0.35"/>
  </r>
  <r>
    <n v="9532"/>
    <s v="US-2026-104864"/>
    <d v="2026-11-18T00:00:00"/>
    <d v="2026-11-23T00:00:00"/>
    <s v="Second Class"/>
    <s v="JS-15685"/>
    <s v="Jim Sink"/>
    <x v="2"/>
    <s v="United States"/>
    <s v="Miramar"/>
    <s v="Florida"/>
    <n v="33023"/>
    <x v="2"/>
    <s v="OFF-PA-10004609"/>
    <x v="0"/>
    <s v="Paper"/>
    <s v="Xerox 221"/>
    <n v="20.736000000000001"/>
    <n v="4"/>
    <n v="0.2"/>
    <n v="7.2576000000000001"/>
    <n v="2026"/>
    <x v="10"/>
    <n v="11"/>
    <s v="Q4"/>
    <n v="5"/>
    <n v="0.35"/>
  </r>
  <r>
    <n v="9533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39999999999994"/>
    <n v="2026"/>
    <x v="10"/>
    <n v="11"/>
    <s v="Q4"/>
    <n v="3"/>
    <n v="9.9999999999999992E-2"/>
  </r>
  <r>
    <n v="9534"/>
    <s v="US-2026-107825"/>
    <d v="2026-11-18T00:00:00"/>
    <d v="2026-11-18T00:00:00"/>
    <s v="Same Day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  <n v="2026"/>
    <x v="10"/>
    <n v="11"/>
    <s v="Q4"/>
    <n v="0"/>
    <n v="0.28000000000000003"/>
  </r>
  <r>
    <n v="9535"/>
    <s v="US-2026-107825"/>
    <d v="2026-11-18T00:00:00"/>
    <d v="2026-11-18T00:00:00"/>
    <s v="Same Day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399999999999"/>
    <n v="2026"/>
    <x v="10"/>
    <n v="11"/>
    <s v="Q4"/>
    <n v="0"/>
    <n v="0.27"/>
  </r>
  <r>
    <n v="9536"/>
    <s v="US-2026-104864"/>
    <d v="2026-11-18T00:00:00"/>
    <d v="2026-11-23T00:00:00"/>
    <s v="Second Class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"/>
    <n v="5"/>
    <n v="0.2"/>
    <n v="-19.323"/>
    <n v="2026"/>
    <x v="10"/>
    <n v="11"/>
    <s v="Q4"/>
    <n v="5"/>
    <n v="-0.23750000000000002"/>
  </r>
  <r>
    <n v="9537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  <n v="2026"/>
    <x v="10"/>
    <n v="11"/>
    <s v="Q4"/>
    <n v="3"/>
    <n v="0.27"/>
  </r>
  <r>
    <n v="9538"/>
    <s v="US-2026-167871"/>
    <d v="2026-11-18T00:00:00"/>
    <d v="2026-11-23T00:00:00"/>
    <s v="Standard Class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"/>
    <n v="1"/>
    <n v="0.2"/>
    <n v="-0.66239999999999999"/>
    <n v="2026"/>
    <x v="10"/>
    <n v="11"/>
    <s v="Q4"/>
    <n v="5"/>
    <n v="-0.22500000000000001"/>
  </r>
  <r>
    <n v="9539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x v="3"/>
    <s v="TEC-AC-10003832"/>
    <x v="2"/>
    <s v="Accessories"/>
    <s v="ImationÂ 16GB Mini TravelDrive USB 2.0Â Flash Drive"/>
    <n v="132.52000000000001"/>
    <n v="4"/>
    <n v="0"/>
    <n v="54.333199999999998"/>
    <n v="2026"/>
    <x v="10"/>
    <n v="11"/>
    <s v="Q4"/>
    <n v="3"/>
    <n v="0.41"/>
  </r>
  <r>
    <n v="9540"/>
    <s v="US-2026-104913"/>
    <d v="2026-11-18T00:00:00"/>
    <d v="2026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499999999997"/>
    <n v="2026"/>
    <x v="10"/>
    <n v="11"/>
    <s v="Q4"/>
    <n v="4"/>
    <n v="0.48999999999999994"/>
  </r>
  <r>
    <n v="9541"/>
    <s v="US-2026-139969"/>
    <d v="2026-11-19T00:00:00"/>
    <d v="2026-11-26T00:00:00"/>
    <s v="Standard Class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400000000002"/>
    <n v="2026"/>
    <x v="10"/>
    <n v="11"/>
    <s v="Q4"/>
    <n v="7"/>
    <n v="-0.22857142857142859"/>
  </r>
  <r>
    <n v="9542"/>
    <s v="US-2026-131254"/>
    <d v="2026-11-19T00:00:00"/>
    <d v="2026-11-21T00:00:00"/>
    <s v="First Class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799999999999"/>
    <n v="2026"/>
    <x v="10"/>
    <n v="11"/>
    <s v="Q4"/>
    <n v="2"/>
    <n v="-0.24285714285714285"/>
  </r>
  <r>
    <n v="9543"/>
    <s v="US-2026-137491"/>
    <d v="2026-11-19T00:00:00"/>
    <d v="2026-11-25T00:00:00"/>
    <s v="Standard Class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  <n v="2026"/>
    <x v="10"/>
    <n v="11"/>
    <s v="Q4"/>
    <n v="6"/>
    <n v="-2.8571428571428636E-2"/>
  </r>
  <r>
    <n v="9544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2000000000001"/>
    <n v="2"/>
    <n v="0.6"/>
    <n v="-13.993"/>
    <n v="2026"/>
    <x v="10"/>
    <n v="11"/>
    <s v="Q4"/>
    <n v="2"/>
    <n v="-0.875"/>
  </r>
  <r>
    <n v="9545"/>
    <s v="US-2026-126242"/>
    <d v="2026-11-19T00:00:00"/>
    <d v="2026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  <n v="2026"/>
    <x v="10"/>
    <n v="11"/>
    <s v="Q4"/>
    <n v="5"/>
    <n v="0.38"/>
  </r>
  <r>
    <n v="9546"/>
    <s v="US-2026-101042"/>
    <d v="2026-11-19T00:00:00"/>
    <d v="2026-11-23T00:00:00"/>
    <s v="Standard Class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8"/>
    <n v="6"/>
    <n v="0"/>
    <n v="213.68879999999999"/>
    <n v="2026"/>
    <x v="10"/>
    <n v="11"/>
    <s v="Q4"/>
    <n v="4"/>
    <n v="0.26"/>
  </r>
  <r>
    <n v="9547"/>
    <s v="US-2026-143021"/>
    <d v="2026-11-19T00:00:00"/>
    <d v="2026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4000000000004"/>
    <n v="3"/>
    <n v="0.4"/>
    <n v="-29.323799999999999"/>
    <n v="2026"/>
    <x v="10"/>
    <n v="11"/>
    <s v="Q4"/>
    <n v="0"/>
    <n v="-0.36666666666666664"/>
  </r>
  <r>
    <n v="9548"/>
    <s v="US-2026-152380"/>
    <d v="2026-11-19T00:00:00"/>
    <d v="2026-11-23T00:00:00"/>
    <s v="Standard Class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499999999999"/>
    <n v="3"/>
    <n v="0.5"/>
    <n v="-131.44499999999999"/>
    <n v="2026"/>
    <x v="10"/>
    <n v="11"/>
    <s v="Q4"/>
    <n v="4"/>
    <n v="-0.6"/>
  </r>
  <r>
    <n v="9549"/>
    <s v="US-2026-112529"/>
    <d v="2026-11-19T00:00:00"/>
    <d v="2026-11-21T00:00:00"/>
    <s v="First Class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99"/>
    <n v="6"/>
    <n v="0.3"/>
    <n v="-71.811599999999999"/>
    <n v="2026"/>
    <x v="10"/>
    <n v="11"/>
    <s v="Q4"/>
    <n v="2"/>
    <n v="-0.1"/>
  </r>
  <r>
    <n v="9550"/>
    <s v="US-2026-168858"/>
    <d v="2026-11-19T00:00:00"/>
    <d v="2026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  <n v="2026"/>
    <x v="10"/>
    <n v="11"/>
    <s v="Q4"/>
    <n v="4"/>
    <n v="0.25"/>
  </r>
  <r>
    <n v="9551"/>
    <s v="US-2026-146458"/>
    <d v="2026-11-19T00:00:00"/>
    <d v="2026-11-22T00:00:00"/>
    <s v="Second Class"/>
    <s v="RB-19435"/>
    <s v="Richard Bierner"/>
    <x v="0"/>
    <s v="United States"/>
    <s v="Springfield"/>
    <s v="Virginia"/>
    <n v="22153"/>
    <x v="2"/>
    <s v="OFF-AR-10001177"/>
    <x v="0"/>
    <s v="Art"/>
    <s v="Newell 349"/>
    <n v="22.96"/>
    <n v="7"/>
    <n v="0"/>
    <n v="6.6584000000000003"/>
    <n v="2026"/>
    <x v="10"/>
    <n v="11"/>
    <s v="Q4"/>
    <n v="3"/>
    <n v="0.28999999999999998"/>
  </r>
  <r>
    <n v="9552"/>
    <s v="US-2026-112529"/>
    <d v="2026-11-19T00:00:00"/>
    <d v="2026-11-21T00:00:00"/>
    <s v="First Class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04"/>
    <n v="2026"/>
    <x v="10"/>
    <n v="11"/>
    <s v="Q4"/>
    <n v="2"/>
    <n v="0.27500000000000002"/>
  </r>
  <r>
    <n v="9553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5999999999996"/>
    <n v="4"/>
    <n v="0.2"/>
    <n v="8.6744000000000003"/>
    <n v="2026"/>
    <x v="10"/>
    <n v="11"/>
    <s v="Q4"/>
    <n v="2"/>
    <n v="8.7500000000000008E-2"/>
  </r>
  <r>
    <n v="9554"/>
    <s v="US-2026-131254"/>
    <d v="2026-11-19T00:00:00"/>
    <d v="2026-11-21T00:00:00"/>
    <s v="First Class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"/>
    <n v="5"/>
    <n v="0.2"/>
    <n v="3.9119999999999999"/>
    <n v="2026"/>
    <x v="10"/>
    <n v="11"/>
    <s v="Q4"/>
    <n v="2"/>
    <n v="0.3"/>
  </r>
  <r>
    <n v="9555"/>
    <s v="US-2026-101042"/>
    <d v="2026-11-19T00:00:00"/>
    <d v="2026-11-23T00:00:00"/>
    <s v="Standard Class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  <n v="2026"/>
    <x v="10"/>
    <n v="11"/>
    <s v="Q4"/>
    <n v="4"/>
    <n v="0.49"/>
  </r>
  <r>
    <n v="9556"/>
    <s v="US-2026-162929"/>
    <d v="2026-11-19T00:00:00"/>
    <d v="2026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2"/>
    <n v="2026"/>
    <x v="10"/>
    <n v="11"/>
    <s v="Q4"/>
    <n v="3"/>
    <n v="0.33750000000000002"/>
  </r>
  <r>
    <n v="9557"/>
    <s v="US-2026-143021"/>
    <d v="2026-11-19T00:00:00"/>
    <d v="2026-11-19T00:00:00"/>
    <s v="Same Day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8000000000001"/>
    <n v="7"/>
    <n v="0.2"/>
    <n v="18.252500000000001"/>
    <n v="2026"/>
    <x v="10"/>
    <n v="11"/>
    <s v="Q4"/>
    <n v="0"/>
    <n v="0.3125"/>
  </r>
  <r>
    <n v="9558"/>
    <s v="US-2026-131254"/>
    <d v="2026-11-19T00:00:00"/>
    <d v="2026-11-21T00:00:00"/>
    <s v="First Class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80000000001"/>
    <n v="6"/>
    <n v="0.8"/>
    <n v="-2287.7820000000002"/>
    <n v="2026"/>
    <x v="10"/>
    <n v="11"/>
    <s v="Q4"/>
    <n v="2"/>
    <n v="-1.5"/>
  </r>
  <r>
    <n v="9559"/>
    <s v="US-2026-108014"/>
    <d v="2026-11-19T00:00:00"/>
    <d v="2026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2999999999997"/>
    <n v="7"/>
    <n v="0.7"/>
    <n v="-45.933300000000003"/>
    <n v="2026"/>
    <x v="10"/>
    <n v="11"/>
    <s v="Q4"/>
    <n v="6"/>
    <n v="-0.76666666666666672"/>
  </r>
  <r>
    <n v="9560"/>
    <s v="US-2026-168858"/>
    <d v="2026-11-19T00:00:00"/>
    <d v="2026-11-23T00:00:00"/>
    <s v="Standard Class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39999999999998"/>
    <n v="3"/>
    <n v="0"/>
    <n v="8.3699999999999992"/>
    <n v="2026"/>
    <x v="10"/>
    <n v="11"/>
    <s v="Q4"/>
    <n v="4"/>
    <n v="0.5"/>
  </r>
  <r>
    <n v="9561"/>
    <s v="US-2026-110926"/>
    <d v="2026-11-19T00:00:00"/>
    <d v="2026-11-23T00:00:00"/>
    <s v="Standard Class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"/>
    <n v="7"/>
    <n v="0"/>
    <n v="12.53"/>
    <n v="2026"/>
    <x v="10"/>
    <n v="11"/>
    <s v="Q4"/>
    <n v="4"/>
    <n v="0.5"/>
  </r>
  <r>
    <n v="9562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8"/>
    <n v="2026"/>
    <x v="10"/>
    <n v="11"/>
    <s v="Q4"/>
    <n v="2"/>
    <n v="0.3125"/>
  </r>
  <r>
    <n v="9563"/>
    <s v="US-2026-162929"/>
    <d v="2026-11-19T00:00:00"/>
    <d v="2026-11-22T00:00:00"/>
    <s v="First Class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  <n v="2026"/>
    <x v="10"/>
    <n v="11"/>
    <s v="Q4"/>
    <n v="3"/>
    <n v="0.48"/>
  </r>
  <r>
    <n v="9564"/>
    <s v="US-2026-126242"/>
    <d v="2026-11-19T00:00:00"/>
    <d v="2026-11-24T00:00:00"/>
    <s v="Standard Class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  <n v="2026"/>
    <x v="10"/>
    <n v="11"/>
    <s v="Q4"/>
    <n v="5"/>
    <n v="0.25"/>
  </r>
  <r>
    <n v="9565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19999999999997"/>
    <n v="1"/>
    <n v="0.2"/>
    <n v="0.50039999999999996"/>
    <n v="2026"/>
    <x v="10"/>
    <n v="11"/>
    <s v="Q4"/>
    <n v="2"/>
    <n v="7.4999999999999997E-2"/>
  </r>
  <r>
    <n v="9566"/>
    <s v="US-2026-121468"/>
    <d v="2026-11-19T00:00:00"/>
    <d v="2026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"/>
    <n v="4"/>
    <n v="0.2"/>
    <n v="2.3976000000000002"/>
    <n v="2026"/>
    <x v="10"/>
    <n v="11"/>
    <s v="Q4"/>
    <n v="1"/>
    <n v="7.5000000000000011E-2"/>
  </r>
  <r>
    <n v="9567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799999999999"/>
    <n v="2"/>
    <n v="0.2"/>
    <n v="-25.2956"/>
    <n v="2026"/>
    <x v="10"/>
    <n v="11"/>
    <s v="Q4"/>
    <n v="2"/>
    <n v="-0.13750000000000001"/>
  </r>
  <r>
    <n v="9568"/>
    <s v="US-2026-103499"/>
    <d v="2026-11-20T00:00:00"/>
    <d v="2026-11-24T00:00:00"/>
    <s v="Standard Class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800000000001"/>
    <n v="2"/>
    <n v="0.2"/>
    <n v="-23.5764"/>
    <n v="2026"/>
    <x v="10"/>
    <n v="11"/>
    <s v="Q4"/>
    <n v="4"/>
    <n v="-0.11249999999999999"/>
  </r>
  <r>
    <n v="9569"/>
    <s v="US-2026-110996"/>
    <d v="2026-11-20T00:00:00"/>
    <d v="2026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"/>
    <n v="2026"/>
    <x v="10"/>
    <n v="11"/>
    <s v="Q4"/>
    <n v="5"/>
    <n v="-0.16250000000000001"/>
  </r>
  <r>
    <n v="9570"/>
    <s v="US-2026-161193"/>
    <d v="2026-11-20T00:00:00"/>
    <d v="2026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59999999999997"/>
    <n v="2"/>
    <n v="0.2"/>
    <n v="1.5713999999999999"/>
    <n v="2026"/>
    <x v="10"/>
    <n v="11"/>
    <s v="Q4"/>
    <n v="6"/>
    <n v="0.33750000000000002"/>
  </r>
  <r>
    <n v="9571"/>
    <s v="US-2026-154123"/>
    <d v="2026-11-20T00:00:00"/>
    <d v="2026-11-25T00:00:00"/>
    <s v="Standard Class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  <n v="2026"/>
    <x v="10"/>
    <n v="11"/>
    <s v="Q4"/>
    <n v="5"/>
    <n v="0.42000000000000004"/>
  </r>
  <r>
    <n v="9572"/>
    <s v="US-2026-120404"/>
    <d v="2026-11-20T00:00:00"/>
    <d v="2026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99"/>
    <n v="2026"/>
    <x v="10"/>
    <n v="11"/>
    <s v="Q4"/>
    <n v="4"/>
    <n v="0.18"/>
  </r>
  <r>
    <n v="9573"/>
    <s v="US-2026-161193"/>
    <d v="2026-11-20T00:00:00"/>
    <d v="2026-11-26T00:00:00"/>
    <s v="Standard Class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3"/>
    <n v="2026"/>
    <x v="10"/>
    <n v="11"/>
    <s v="Q4"/>
    <n v="6"/>
    <n v="0.36249999999999999"/>
  </r>
  <r>
    <n v="9574"/>
    <s v="US-2026-118731"/>
    <d v="2026-11-20T00:00:00"/>
    <d v="2026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6"/>
    <n v="3"/>
    <n v="0"/>
    <n v="16.614000000000001"/>
    <n v="2026"/>
    <x v="10"/>
    <n v="11"/>
    <s v="Q4"/>
    <n v="2"/>
    <n v="0.39"/>
  </r>
  <r>
    <n v="9575"/>
    <s v="US-2026-121818"/>
    <d v="2026-11-20T00:00:00"/>
    <d v="2026-11-21T00:00:00"/>
    <s v="First Class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"/>
    <n v="7"/>
    <n v="0.2"/>
    <n v="2.6964000000000001"/>
    <n v="2026"/>
    <x v="10"/>
    <n v="11"/>
    <s v="Q4"/>
    <n v="1"/>
    <n v="0.1125"/>
  </r>
  <r>
    <n v="9576"/>
    <s v="US-2026-146724"/>
    <d v="2026-11-20T00:00:00"/>
    <d v="2026-11-27T00:00:00"/>
    <s v="Standard Class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"/>
    <n v="2026"/>
    <x v="10"/>
    <n v="11"/>
    <s v="Q4"/>
    <n v="7"/>
    <n v="0.44"/>
  </r>
  <r>
    <n v="9577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599999999999"/>
    <n v="2026"/>
    <x v="10"/>
    <n v="11"/>
    <s v="Q4"/>
    <n v="2"/>
    <n v="0.27999999999999997"/>
  </r>
  <r>
    <n v="9578"/>
    <s v="US-2026-121818"/>
    <d v="2026-11-20T00:00:00"/>
    <d v="2026-11-21T00:00:00"/>
    <s v="First Class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5000000000001"/>
    <n v="2026"/>
    <x v="10"/>
    <n v="11"/>
    <s v="Q4"/>
    <n v="1"/>
    <n v="6.25E-2"/>
  </r>
  <r>
    <n v="9579"/>
    <s v="US-2026-118731"/>
    <d v="2026-11-20T00:00:00"/>
    <d v="2026-11-22T00:00:00"/>
    <s v="Second Class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5999999999997"/>
    <n v="7"/>
    <n v="0.2"/>
    <n v="27.318200000000001"/>
    <n v="2026"/>
    <x v="10"/>
    <n v="11"/>
    <s v="Q4"/>
    <n v="2"/>
    <n v="0.32500000000000001"/>
  </r>
  <r>
    <n v="9580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  <n v="2026"/>
    <x v="10"/>
    <n v="11"/>
    <s v="Q4"/>
    <n v="2"/>
    <n v="0.48000000000000004"/>
  </r>
  <r>
    <n v="9581"/>
    <s v="US-2026-120404"/>
    <d v="2026-11-20T00:00:00"/>
    <d v="2026-11-24T00:00:00"/>
    <s v="Second Class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7"/>
    <n v="3"/>
    <n v="0"/>
    <n v="1.3365"/>
    <n v="2026"/>
    <x v="10"/>
    <n v="11"/>
    <s v="Q4"/>
    <n v="4"/>
    <n v="0.44999999999999996"/>
  </r>
  <r>
    <n v="9582"/>
    <s v="US-2026-120404"/>
    <d v="2026-11-20T00:00:00"/>
    <d v="2026-11-24T00:00:00"/>
    <s v="Second Class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700000000001"/>
    <n v="2026"/>
    <x v="10"/>
    <n v="11"/>
    <s v="Q4"/>
    <n v="4"/>
    <n v="0.30000000000000004"/>
  </r>
  <r>
    <n v="9583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19999999999"/>
    <n v="2026"/>
    <x v="10"/>
    <n v="11"/>
    <s v="Q4"/>
    <n v="2"/>
    <n v="0.26"/>
  </r>
  <r>
    <n v="9584"/>
    <s v="US-2026-107874"/>
    <d v="2026-11-21T00:00:00"/>
    <d v="2026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  <n v="2026"/>
    <x v="10"/>
    <n v="11"/>
    <s v="Q4"/>
    <n v="4"/>
    <n v="0.41"/>
  </r>
  <r>
    <n v="9585"/>
    <s v="US-2026-142888"/>
    <d v="2026-11-21T00:00:00"/>
    <d v="2026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9"/>
    <n v="2026"/>
    <x v="10"/>
    <n v="11"/>
    <s v="Q4"/>
    <n v="4"/>
    <n v="0.28999999999999998"/>
  </r>
  <r>
    <n v="9586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  <n v="2026"/>
    <x v="10"/>
    <n v="11"/>
    <s v="Q4"/>
    <n v="4"/>
    <n v="0.26"/>
  </r>
  <r>
    <n v="9587"/>
    <s v="US-2026-105130"/>
    <d v="2026-11-21T00:00:00"/>
    <d v="2026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1999999999998"/>
    <n v="2026"/>
    <x v="10"/>
    <n v="11"/>
    <s v="Q4"/>
    <n v="4"/>
    <n v="0.26999999999999996"/>
  </r>
  <r>
    <n v="9588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6"/>
    <n v="2026"/>
    <x v="10"/>
    <n v="11"/>
    <s v="Q4"/>
    <n v="4"/>
    <n v="0.26"/>
  </r>
  <r>
    <n v="9589"/>
    <s v="US-2026-105130"/>
    <d v="2026-11-21T00:00:00"/>
    <d v="2026-11-25T00:00:00"/>
    <s v="Standard Class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5999999999997"/>
    <n v="2"/>
    <n v="0.2"/>
    <n v="14.7668"/>
    <n v="2026"/>
    <x v="10"/>
    <n v="11"/>
    <s v="Q4"/>
    <n v="4"/>
    <n v="0.36250000000000004"/>
  </r>
  <r>
    <n v="9590"/>
    <s v="US-2026-110443"/>
    <d v="2026-11-21T00:00:00"/>
    <d v="2026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  <n v="2026"/>
    <x v="10"/>
    <n v="11"/>
    <s v="Q4"/>
    <n v="4"/>
    <n v="0.37499999999999994"/>
  </r>
  <r>
    <n v="9591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7999999999998"/>
    <n v="2026"/>
    <x v="10"/>
    <n v="11"/>
    <s v="Q4"/>
    <n v="4"/>
    <n v="0.39"/>
  </r>
  <r>
    <n v="9592"/>
    <s v="US-2026-100811"/>
    <d v="2026-11-21T00:00:00"/>
    <d v="2026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  <n v="2026"/>
    <x v="10"/>
    <n v="11"/>
    <s v="Q4"/>
    <n v="3"/>
    <n v="0.3125"/>
  </r>
  <r>
    <n v="9593"/>
    <s v="US-2026-110443"/>
    <d v="2026-11-21T00:00:00"/>
    <d v="2026-11-25T00:00:00"/>
    <s v="Standard Class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199999999999"/>
    <n v="2026"/>
    <x v="10"/>
    <n v="11"/>
    <s v="Q4"/>
    <n v="4"/>
    <n v="0.47999999999999993"/>
  </r>
  <r>
    <n v="9594"/>
    <s v="US-2026-100811"/>
    <d v="2026-11-21T00:00:00"/>
    <d v="2026-11-24T00:00:00"/>
    <s v="First Class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6000000000002"/>
    <n v="2026"/>
    <x v="10"/>
    <n v="11"/>
    <s v="Q4"/>
    <n v="3"/>
    <n v="0.1"/>
  </r>
  <r>
    <n v="9595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  <n v="2026"/>
    <x v="10"/>
    <n v="11"/>
    <s v="Q4"/>
    <n v="4"/>
    <n v="0.27"/>
  </r>
  <r>
    <n v="9596"/>
    <s v="US-2026-110443"/>
    <d v="2026-11-21T00:00:00"/>
    <d v="2026-11-25T00:00:00"/>
    <s v="Standard Class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"/>
    <n v="2026"/>
    <x v="10"/>
    <n v="11"/>
    <s v="Q4"/>
    <n v="4"/>
    <n v="0.1"/>
  </r>
  <r>
    <n v="9597"/>
    <s v="US-2026-157420"/>
    <d v="2026-11-21T00:00:00"/>
    <d v="2026-11-21T00:00:00"/>
    <s v="Same Day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6"/>
    <n v="2026"/>
    <x v="10"/>
    <n v="11"/>
    <s v="Q4"/>
    <n v="0"/>
    <n v="-0.22500000000000001"/>
  </r>
  <r>
    <n v="9598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"/>
    <n v="3"/>
    <n v="0.2"/>
    <n v="49.498199999999997"/>
    <n v="2026"/>
    <x v="10"/>
    <n v="11"/>
    <s v="Q4"/>
    <n v="4"/>
    <n v="7.4999999999999997E-2"/>
  </r>
  <r>
    <n v="9599"/>
    <s v="US-2026-144036"/>
    <d v="2026-11-22T00:00:00"/>
    <d v="2026-11-26T00:00:00"/>
    <s v="Standard Class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20000000000002"/>
    <n v="2026"/>
    <x v="10"/>
    <n v="11"/>
    <s v="Q4"/>
    <n v="4"/>
    <n v="6.25E-2"/>
  </r>
  <r>
    <n v="9600"/>
    <s v="US-2026-103156"/>
    <d v="2026-11-23T00:00:00"/>
    <d v="2026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7999999999998"/>
    <n v="9"/>
    <n v="0.2"/>
    <n v="7.2144000000000004"/>
    <n v="2026"/>
    <x v="10"/>
    <n v="11"/>
    <s v="Q4"/>
    <n v="1"/>
    <n v="0.30000000000000004"/>
  </r>
  <r>
    <n v="9601"/>
    <s v="US-2026-149160"/>
    <d v="2026-11-23T00:00:00"/>
    <d v="2026-11-26T00:00:00"/>
    <s v="Second Class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  <n v="2026"/>
    <x v="10"/>
    <n v="11"/>
    <s v="Q4"/>
    <n v="3"/>
    <n v="0.39"/>
  </r>
  <r>
    <n v="9602"/>
    <s v="US-2026-119746"/>
    <d v="2026-11-23T00:00:00"/>
    <d v="2026-11-27T00:00:00"/>
    <s v="Standard Class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"/>
    <n v="2026"/>
    <x v="10"/>
    <n v="11"/>
    <s v="Q4"/>
    <n v="4"/>
    <n v="-0.625"/>
  </r>
  <r>
    <n v="9603"/>
    <s v="US-2026-156622"/>
    <d v="2026-11-23T00:00:00"/>
    <d v="2026-11-26T00:00:00"/>
    <s v="First Class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5"/>
    <n v="2026"/>
    <x v="10"/>
    <n v="11"/>
    <s v="Q4"/>
    <n v="3"/>
    <n v="-0.24285714285714285"/>
  </r>
  <r>
    <n v="9604"/>
    <s v="US-2026-119004"/>
    <d v="2026-11-23T00:00:00"/>
    <d v="2026-11-28T00:00:00"/>
    <s v="Standard Class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39999999999998"/>
    <n v="1"/>
    <n v="0.2"/>
    <n v="1.0738000000000001"/>
    <n v="2026"/>
    <x v="10"/>
    <n v="11"/>
    <s v="Q4"/>
    <n v="5"/>
    <n v="0.32500000000000007"/>
  </r>
  <r>
    <n v="9605"/>
    <s v="US-2026-149160"/>
    <d v="2026-11-23T00:00:00"/>
    <d v="2026-11-26T00:00:00"/>
    <s v="Second Class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  <n v="2026"/>
    <x v="10"/>
    <n v="11"/>
    <s v="Q4"/>
    <n v="3"/>
    <n v="0.48000000000000004"/>
  </r>
  <r>
    <n v="9606"/>
    <s v="US-2026-107832"/>
    <d v="2026-11-23T00:00:00"/>
    <d v="2026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"/>
    <n v="1"/>
    <n v="0.7"/>
    <n v="-5.9808000000000003"/>
    <n v="2026"/>
    <x v="10"/>
    <n v="11"/>
    <s v="Q4"/>
    <n v="3"/>
    <n v="-0.8"/>
  </r>
  <r>
    <n v="9607"/>
    <s v="US-2026-156622"/>
    <d v="2026-11-23T00:00:00"/>
    <d v="2026-11-26T00:00:00"/>
    <s v="First Class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40000000000001"/>
    <n v="2"/>
    <n v="0.8"/>
    <n v="-9.1560000000000006"/>
    <n v="2026"/>
    <x v="10"/>
    <n v="11"/>
    <s v="Q4"/>
    <n v="3"/>
    <n v="-1.5"/>
  </r>
  <r>
    <n v="9608"/>
    <s v="US-2026-119746"/>
    <d v="2026-11-23T00:00:00"/>
    <d v="2026-11-27T00:00:00"/>
    <s v="Standard Class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  <n v="2026"/>
    <x v="10"/>
    <n v="11"/>
    <s v="Q4"/>
    <n v="4"/>
    <n v="0.36250000000000004"/>
  </r>
  <r>
    <n v="9609"/>
    <s v="US-2026-156622"/>
    <d v="2026-11-23T00:00:00"/>
    <d v="2026-11-26T00:00:00"/>
    <s v="First Class"/>
    <s v="JP-15460"/>
    <s v="Jennifer Patt"/>
    <x v="2"/>
    <s v="United States"/>
    <s v="Dallas"/>
    <s v="Texas"/>
    <n v="75220"/>
    <x v="0"/>
    <s v="OFF-PA-10000477"/>
    <x v="0"/>
    <s v="Paper"/>
    <s v="Xerox 22"/>
    <n v="36.287999999999997"/>
    <n v="7"/>
    <n v="0.2"/>
    <n v="12.700799999999999"/>
    <n v="2026"/>
    <x v="10"/>
    <n v="11"/>
    <s v="Q4"/>
    <n v="3"/>
    <n v="0.35000000000000003"/>
  </r>
  <r>
    <n v="9610"/>
    <s v="US-2026-156622"/>
    <d v="2026-11-23T00:00:00"/>
    <d v="2026-11-26T00:00:00"/>
    <s v="First Class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4000000000001"/>
    <n v="2026"/>
    <x v="10"/>
    <n v="11"/>
    <s v="Q4"/>
    <n v="3"/>
    <n v="0.375"/>
  </r>
  <r>
    <n v="9611"/>
    <s v="US-2026-148992"/>
    <d v="2026-11-23T00:00:00"/>
    <d v="2026-11-27T00:00:00"/>
    <s v="Standard Class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8000000000001"/>
    <n v="2026"/>
    <x v="10"/>
    <n v="11"/>
    <s v="Q4"/>
    <n v="4"/>
    <n v="0.35"/>
  </r>
  <r>
    <n v="9612"/>
    <s v="US-2026-167017"/>
    <d v="2026-11-23T00:00:00"/>
    <d v="2026-11-25T00:00:00"/>
    <s v="First Class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"/>
    <n v="2026"/>
    <x v="10"/>
    <n v="11"/>
    <s v="Q4"/>
    <n v="2"/>
    <n v="3.9999999999999765E-2"/>
  </r>
  <r>
    <n v="9613"/>
    <s v="US-2026-119004"/>
    <d v="2026-11-23T00:00:00"/>
    <d v="2026-11-28T00:00:00"/>
    <s v="Standard Class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1999999999995"/>
    <n v="8"/>
    <n v="0.2"/>
    <n v="17.601600000000001"/>
    <n v="2026"/>
    <x v="10"/>
    <n v="11"/>
    <s v="Q4"/>
    <n v="5"/>
    <n v="0.23750000000000004"/>
  </r>
  <r>
    <n v="9614"/>
    <s v="US-2026-166919"/>
    <d v="2026-11-23T00:00:00"/>
    <d v="2026-11-27T00:00:00"/>
    <s v="Standard Class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"/>
    <n v="5"/>
    <n v="0.2"/>
    <n v="19.596"/>
    <n v="2026"/>
    <x v="10"/>
    <n v="11"/>
    <s v="Q4"/>
    <n v="4"/>
    <n v="9.9999999999999992E-2"/>
  </r>
  <r>
    <n v="9615"/>
    <s v="US-2026-119004"/>
    <d v="2026-11-23T00:00:00"/>
    <d v="2026-11-28T00:00:00"/>
    <s v="Standard Class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1"/>
    <n v="1"/>
    <n v="0.2"/>
    <n v="2.0994000000000002"/>
    <n v="2026"/>
    <x v="10"/>
    <n v="11"/>
    <s v="Q4"/>
    <n v="5"/>
    <n v="7.4999999999999997E-2"/>
  </r>
  <r>
    <n v="9616"/>
    <s v="US-2026-119746"/>
    <d v="2026-11-23T00:00:00"/>
    <d v="2026-11-27T00:00:00"/>
    <s v="Standard Class"/>
    <s v="CM-12385"/>
    <s v="Christopher Martinez"/>
    <x v="0"/>
    <s v="United States"/>
    <s v="Chicago"/>
    <s v="Illinois"/>
    <n v="60610"/>
    <x v="0"/>
    <s v="TEC-PH-10004447"/>
    <x v="2"/>
    <s v="Phones"/>
    <s v="Toshiba IPT2010-SD IPÂ Telephone"/>
    <n v="222.38399999999999"/>
    <n v="2"/>
    <n v="0.2"/>
    <n v="16.678799999999999"/>
    <n v="2026"/>
    <x v="10"/>
    <n v="11"/>
    <s v="Q4"/>
    <n v="4"/>
    <n v="7.4999999999999997E-2"/>
  </r>
  <r>
    <n v="9617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98"/>
    <n v="2026"/>
    <x v="10"/>
    <n v="11"/>
    <s v="Q4"/>
    <n v="7"/>
    <n v="-4.9999999999999996E-2"/>
  </r>
  <r>
    <n v="9618"/>
    <s v="US-2026-166436"/>
    <d v="2026-11-24T00:00:00"/>
    <d v="2026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  <n v="2026"/>
    <x v="10"/>
    <n v="11"/>
    <s v="Q4"/>
    <n v="4"/>
    <n v="0.17777777777777778"/>
  </r>
  <r>
    <n v="9619"/>
    <s v="US-2026-137505"/>
    <d v="2026-11-24T00:00:00"/>
    <d v="2026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"/>
    <n v="2"/>
    <n v="0.2"/>
    <n v="9.1020000000000003"/>
    <n v="2026"/>
    <x v="10"/>
    <n v="11"/>
    <s v="Q4"/>
    <n v="0"/>
    <n v="2.5000000000000001E-2"/>
  </r>
  <r>
    <n v="9620"/>
    <s v="US-2026-137505"/>
    <d v="2026-11-24T00:00:00"/>
    <d v="2026-11-24T00:00:00"/>
    <s v="Same Day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7999999999994"/>
    <n v="2"/>
    <n v="0.2"/>
    <n v="-1.7771999999999999"/>
    <n v="2026"/>
    <x v="10"/>
    <n v="11"/>
    <s v="Q4"/>
    <n v="0"/>
    <n v="-2.5000000000000001E-2"/>
  </r>
  <r>
    <n v="9621"/>
    <s v="US-2026-103765"/>
    <d v="2026-11-24T00:00:00"/>
    <d v="2026-11-30T00:00:00"/>
    <s v="Standard Class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2"/>
    <n v="1"/>
    <n v="0.8"/>
    <n v="-24.771599999999999"/>
    <n v="2026"/>
    <x v="10"/>
    <n v="11"/>
    <s v="Q4"/>
    <n v="6"/>
    <n v="-1.7999999999999998"/>
  </r>
  <r>
    <n v="9622"/>
    <s v="US-2026-123701"/>
    <d v="2026-11-24T00:00:00"/>
    <d v="2026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  <n v="2026"/>
    <x v="10"/>
    <n v="11"/>
    <s v="Q4"/>
    <n v="3"/>
    <n v="0.36"/>
  </r>
  <r>
    <n v="9623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10000000000004"/>
    <n v="2026"/>
    <x v="10"/>
    <n v="11"/>
    <s v="Q4"/>
    <n v="7"/>
    <n v="0.45000000000000007"/>
  </r>
  <r>
    <n v="9624"/>
    <s v="US-2026-128118"/>
    <d v="2026-11-24T00:00:00"/>
    <d v="2026-12-01T00:00:00"/>
    <s v="Standard Class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"/>
    <n v="3"/>
    <n v="0.7"/>
    <n v="-7.782"/>
    <n v="2026"/>
    <x v="10"/>
    <n v="11"/>
    <s v="Q4"/>
    <n v="7"/>
    <n v="-0.66666666666666663"/>
  </r>
  <r>
    <n v="9625"/>
    <s v="US-2026-146535"/>
    <d v="2026-11-24T00:00:00"/>
    <d v="2026-11-30T00:00:00"/>
    <s v="Standard Class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  <n v="2026"/>
    <x v="10"/>
    <n v="11"/>
    <s v="Q4"/>
    <n v="6"/>
    <n v="0.49000000000000005"/>
  </r>
  <r>
    <n v="9626"/>
    <s v="US-2026-128300"/>
    <d v="2026-11-24T00:00:00"/>
    <d v="2026-11-26T00:00:00"/>
    <s v="Second Class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20000000001"/>
    <n v="2026"/>
    <x v="10"/>
    <n v="11"/>
    <s v="Q4"/>
    <n v="2"/>
    <n v="0.48000000000000004"/>
  </r>
  <r>
    <n v="9627"/>
    <s v="US-2026-169894"/>
    <d v="2026-11-24T00:00:00"/>
    <d v="2026-11-29T00:00:00"/>
    <s v="Second Class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"/>
    <n v="2"/>
    <n v="0.7"/>
    <n v="-15.1976"/>
    <n v="2026"/>
    <x v="10"/>
    <n v="11"/>
    <s v="Q4"/>
    <n v="5"/>
    <n v="-0.73333333333333328"/>
  </r>
  <r>
    <n v="9628"/>
    <s v="US-2026-153654"/>
    <d v="2026-11-24T00:00:00"/>
    <d v="2026-11-26T00:00:00"/>
    <s v="Second Class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7999999999999"/>
    <n v="8"/>
    <n v="0.7"/>
    <n v="-12.672000000000001"/>
    <n v="2026"/>
    <x v="10"/>
    <n v="11"/>
    <s v="Q4"/>
    <n v="2"/>
    <n v="-0.66666666666666674"/>
  </r>
  <r>
    <n v="9629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  <n v="2026"/>
    <x v="10"/>
    <n v="11"/>
    <s v="Q4"/>
    <n v="7"/>
    <n v="0.47"/>
  </r>
  <r>
    <n v="9630"/>
    <s v="US-2026-128118"/>
    <d v="2026-11-24T00:00:00"/>
    <d v="2026-12-01T00:00:00"/>
    <s v="Standard Class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7999999999999"/>
    <n v="7"/>
    <n v="0.2"/>
    <n v="24.318000000000001"/>
    <n v="2026"/>
    <x v="10"/>
    <n v="11"/>
    <s v="Q4"/>
    <n v="7"/>
    <n v="0.375"/>
  </r>
  <r>
    <n v="9631"/>
    <s v="US-2026-101945"/>
    <d v="2026-11-24T00:00:00"/>
    <d v="2026-11-28T00:00:00"/>
    <s v="Standard Class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  <n v="2026"/>
    <x v="10"/>
    <n v="11"/>
    <s v="Q4"/>
    <n v="4"/>
    <n v="0.23749999999999999"/>
  </r>
  <r>
    <n v="9632"/>
    <s v="US-2026-131366"/>
    <d v="2026-11-24T00:00:00"/>
    <d v="2026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  <n v="2026"/>
    <x v="10"/>
    <n v="11"/>
    <s v="Q4"/>
    <n v="5"/>
    <n v="0.36249999999999999"/>
  </r>
  <r>
    <n v="9633"/>
    <s v="US-2026-166436"/>
    <d v="2026-11-24T00:00:00"/>
    <d v="2026-11-28T00:00:00"/>
    <s v="Standard Class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2000000000002"/>
    <n v="2026"/>
    <x v="10"/>
    <n v="11"/>
    <s v="Q4"/>
    <n v="4"/>
    <n v="0.49000000000000005"/>
  </r>
  <r>
    <n v="9634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7999999999997"/>
    <n v="2026"/>
    <x v="10"/>
    <n v="11"/>
    <s v="Q4"/>
    <n v="7"/>
    <n v="0.47999999999999993"/>
  </r>
  <r>
    <n v="9635"/>
    <s v="US-2026-162250"/>
    <d v="2026-11-24T00:00:00"/>
    <d v="2026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s v="Southworth 100% RÃ©sumÃ© Paper, 24lb."/>
    <n v="7.78"/>
    <n v="1"/>
    <n v="0"/>
    <n v="3.5009999999999999"/>
    <n v="2026"/>
    <x v="10"/>
    <n v="11"/>
    <s v="Q4"/>
    <n v="0"/>
    <n v="0.44999999999999996"/>
  </r>
  <r>
    <n v="9636"/>
    <s v="US-2026-169894"/>
    <d v="2026-11-24T00:00:00"/>
    <d v="2026-11-29T00:00:00"/>
    <s v="Second Class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1"/>
    <n v="8"/>
    <n v="0.2"/>
    <n v="-41.587200000000003"/>
    <n v="2026"/>
    <x v="10"/>
    <n v="11"/>
    <s v="Q4"/>
    <n v="5"/>
    <n v="-0.1"/>
  </r>
  <r>
    <n v="9637"/>
    <s v="US-2026-146535"/>
    <d v="2026-11-24T00:00:00"/>
    <d v="2026-11-30T00:00:00"/>
    <s v="Standard Class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9"/>
    <n v="2026"/>
    <x v="10"/>
    <n v="11"/>
    <s v="Q4"/>
    <n v="6"/>
    <n v="0.26"/>
  </r>
  <r>
    <n v="9638"/>
    <s v="US-2026-105543"/>
    <d v="2026-11-24T00:00:00"/>
    <d v="2026-11-24T00:00:00"/>
    <s v="Same Day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6000000000003"/>
    <n v="2026"/>
    <x v="10"/>
    <n v="11"/>
    <s v="Q4"/>
    <n v="0"/>
    <n v="0.24000000000000002"/>
  </r>
  <r>
    <n v="9639"/>
    <s v="US-2026-164028"/>
    <d v="2026-11-24T00:00:00"/>
    <d v="2026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  <n v="2026"/>
    <x v="10"/>
    <n v="11"/>
    <s v="Q4"/>
    <n v="6"/>
    <n v="0.39"/>
  </r>
  <r>
    <n v="9640"/>
    <s v="US-2026-128300"/>
    <d v="2026-11-24T00:00:00"/>
    <d v="2026-11-26T00:00:00"/>
    <s v="Second Class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  <n v="2026"/>
    <x v="10"/>
    <n v="11"/>
    <s v="Q4"/>
    <n v="2"/>
    <n v="0.5"/>
  </r>
  <r>
    <n v="9641"/>
    <s v="US-2026-131366"/>
    <d v="2026-11-24T00:00:00"/>
    <d v="2026-11-29T00:00:00"/>
    <s v="Standard Class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Â HeadsetÂ with"/>
    <n v="89.988"/>
    <n v="2"/>
    <n v="0.4"/>
    <n v="-14.997999999999999"/>
    <n v="2026"/>
    <x v="10"/>
    <n v="11"/>
    <s v="Q4"/>
    <n v="5"/>
    <n v="-0.16666666666666666"/>
  </r>
  <r>
    <n v="9642"/>
    <s v="US-2026-133312"/>
    <d v="2026-11-25T00:00:00"/>
    <d v="2026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900000000002"/>
    <n v="3"/>
    <n v="0.15"/>
    <n v="-29.605799999999999"/>
    <n v="2026"/>
    <x v="10"/>
    <n v="11"/>
    <s v="Q4"/>
    <n v="4"/>
    <n v="-8.2352941176470573E-2"/>
  </r>
  <r>
    <n v="9643"/>
    <s v="US-2026-124765"/>
    <d v="2026-11-25T00:00:00"/>
    <d v="2026-11-30T00:00:00"/>
    <s v="Standard Class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1000000000003"/>
    <n v="2026"/>
    <x v="10"/>
    <n v="11"/>
    <s v="Q4"/>
    <n v="5"/>
    <n v="-0.11250000000000002"/>
  </r>
  <r>
    <n v="9644"/>
    <s v="US-2026-109610"/>
    <d v="2026-11-25T00:00:00"/>
    <d v="2026-11-30T00:00:00"/>
    <s v="Second Class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1"/>
    <n v="2026"/>
    <x v="10"/>
    <n v="11"/>
    <s v="Q4"/>
    <n v="5"/>
    <n v="0.24"/>
  </r>
  <r>
    <n v="9645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3"/>
    <n v="5"/>
    <n v="0.3"/>
    <n v="-24.3979999999999"/>
    <n v="2026"/>
    <x v="10"/>
    <n v="11"/>
    <s v="Q4"/>
    <n v="5"/>
    <n v="-2.8571428571428456E-2"/>
  </r>
  <r>
    <n v="9646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4"/>
    <n v="5"/>
    <n v="0.8"/>
    <n v="-179.77600000000001"/>
    <n v="2026"/>
    <x v="10"/>
    <n v="11"/>
    <s v="Q4"/>
    <n v="5"/>
    <n v="-2.65"/>
  </r>
  <r>
    <n v="9647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6"/>
    <n v="2026"/>
    <x v="10"/>
    <n v="11"/>
    <s v="Q4"/>
    <n v="5"/>
    <n v="0.2"/>
  </r>
  <r>
    <n v="9648"/>
    <s v="US-2026-101665"/>
    <d v="2026-11-25T00:00:00"/>
    <d v="2026-12-01T00:00:00"/>
    <s v="Standard Class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5999999999999"/>
    <n v="2026"/>
    <x v="10"/>
    <n v="11"/>
    <s v="Q4"/>
    <n v="6"/>
    <n v="0.25999999999999995"/>
  </r>
  <r>
    <n v="9649"/>
    <s v="US-2026-161459"/>
    <d v="2026-11-25T00:00:00"/>
    <d v="2026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6"/>
    <n v="2026"/>
    <x v="10"/>
    <n v="11"/>
    <s v="Q4"/>
    <n v="4"/>
    <n v="0.45"/>
  </r>
  <r>
    <n v="9650"/>
    <s v="US-2026-155159"/>
    <d v="2026-11-25T00:00:00"/>
    <d v="2026-11-29T00:00:00"/>
    <s v="Second Class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300000000001"/>
    <n v="2026"/>
    <x v="10"/>
    <n v="11"/>
    <s v="Q4"/>
    <n v="4"/>
    <n v="0.49000000000000005"/>
  </r>
  <r>
    <n v="9651"/>
    <s v="US-2026-129000"/>
    <d v="2026-11-25T00:00:00"/>
    <d v="2026-11-27T00:00:00"/>
    <s v="Second Class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"/>
    <n v="3"/>
    <n v="0"/>
    <n v="0"/>
    <n v="2026"/>
    <x v="10"/>
    <n v="11"/>
    <s v="Q4"/>
    <n v="2"/>
    <n v="0"/>
  </r>
  <r>
    <n v="9652"/>
    <s v="US-2026-133312"/>
    <d v="2026-11-25T00:00:00"/>
    <d v="2026-11-29T00:00:00"/>
    <s v="Standard Class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  <n v="2026"/>
    <x v="10"/>
    <n v="11"/>
    <s v="Q4"/>
    <n v="4"/>
    <n v="0.27"/>
  </r>
  <r>
    <n v="9653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Â HeadsetÂ with"/>
    <n v="299.95999999999998"/>
    <n v="5"/>
    <n v="0.2"/>
    <n v="37.494999999999997"/>
    <n v="2026"/>
    <x v="10"/>
    <n v="11"/>
    <s v="Q4"/>
    <n v="5"/>
    <n v="0.125"/>
  </r>
  <r>
    <n v="9654"/>
    <s v="US-2026-161459"/>
    <d v="2026-11-25T00:00:00"/>
    <d v="2026-11-29T00:00:00"/>
    <s v="Second Class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"/>
    <n v="5"/>
    <n v="0.2"/>
    <n v="3.4965000000000002"/>
    <n v="2026"/>
    <x v="10"/>
    <n v="11"/>
    <s v="Q4"/>
    <n v="4"/>
    <n v="8.7500000000000008E-2"/>
  </r>
  <r>
    <n v="9655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6"/>
    <n v="3"/>
    <n v="0"/>
    <n v="240.29400000000001"/>
    <n v="2026"/>
    <x v="10"/>
    <n v="11"/>
    <s v="Q4"/>
    <n v="5"/>
    <n v="0.28999999999999998"/>
  </r>
  <r>
    <n v="9656"/>
    <s v="US-2026-135307"/>
    <d v="2026-11-26T00:00:00"/>
    <d v="2026-11-27T00:00:00"/>
    <s v="First Class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"/>
    <n v="3"/>
    <n v="0"/>
    <n v="40.415999999999997"/>
    <n v="2026"/>
    <x v="10"/>
    <n v="11"/>
    <s v="Q4"/>
    <n v="1"/>
    <n v="0.32"/>
  </r>
  <r>
    <n v="9657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  <n v="2026"/>
    <x v="10"/>
    <n v="11"/>
    <s v="Q4"/>
    <n v="5"/>
    <n v="0.36"/>
  </r>
  <r>
    <n v="9658"/>
    <s v="US-2026-100097"/>
    <d v="2026-11-26T00:00:00"/>
    <d v="2026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30000000000001"/>
    <n v="5"/>
    <n v="0"/>
    <n v="37.884"/>
    <n v="2026"/>
    <x v="10"/>
    <n v="11"/>
    <s v="Q4"/>
    <n v="3"/>
    <n v="0.27999999999999997"/>
  </r>
  <r>
    <n v="9659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  <n v="2026"/>
    <x v="10"/>
    <n v="11"/>
    <s v="Q4"/>
    <n v="5"/>
    <n v="0.26"/>
  </r>
  <r>
    <n v="9660"/>
    <s v="US-2026-155607"/>
    <d v="2026-11-26T00:00:00"/>
    <d v="2026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"/>
    <n v="7"/>
    <n v="0"/>
    <n v="14.682499999999999"/>
    <n v="2026"/>
    <x v="10"/>
    <n v="11"/>
    <s v="Q4"/>
    <n v="4"/>
    <n v="0.25"/>
  </r>
  <r>
    <n v="9661"/>
    <s v="US-2026-155957"/>
    <d v="2026-11-26T00:00:00"/>
    <d v="2026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1999999999998"/>
    <n v="3"/>
    <n v="0.2"/>
    <n v="9.8010000000000002"/>
    <n v="2026"/>
    <x v="10"/>
    <n v="11"/>
    <s v="Q4"/>
    <n v="4"/>
    <n v="0.1875"/>
  </r>
  <r>
    <n v="9662"/>
    <s v="US-2026-155957"/>
    <d v="2026-11-26T00:00:00"/>
    <d v="2026-11-30T00:00:00"/>
    <s v="Standard Class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"/>
    <n v="7"/>
    <n v="0.2"/>
    <n v="23.977799999999998"/>
    <n v="2026"/>
    <x v="10"/>
    <n v="11"/>
    <s v="Q4"/>
    <n v="4"/>
    <n v="0.11249999999999999"/>
  </r>
  <r>
    <n v="9663"/>
    <s v="US-2026-165029"/>
    <d v="2026-11-26T00:00:00"/>
    <d v="2026-11-30T00:00:00"/>
    <s v="Standard Class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98"/>
    <n v="2026"/>
    <x v="10"/>
    <n v="11"/>
    <s v="Q4"/>
    <n v="4"/>
    <n v="0.28999999999999998"/>
  </r>
  <r>
    <n v="9664"/>
    <s v="US-2026-130526"/>
    <d v="2026-11-26T00:00:00"/>
    <d v="2026-11-29T00:00:00"/>
    <s v="First Class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8"/>
    <n v="8"/>
    <n v="0.8"/>
    <n v="-53.708799999999997"/>
    <n v="2026"/>
    <x v="10"/>
    <n v="11"/>
    <s v="Q4"/>
    <n v="3"/>
    <n v="-1.6"/>
  </r>
  <r>
    <n v="9665"/>
    <s v="US-2026-155607"/>
    <d v="2026-11-26T00:00:00"/>
    <d v="2026-11-30T00:00:00"/>
    <s v="Standard Class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3999999999994"/>
    <n v="4"/>
    <n v="0.2"/>
    <n v="32.670400000000001"/>
    <n v="2026"/>
    <x v="10"/>
    <n v="11"/>
    <s v="Q4"/>
    <n v="4"/>
    <n v="0.35000000000000003"/>
  </r>
  <r>
    <n v="9666"/>
    <s v="US-2026-135307"/>
    <d v="2026-11-26T00:00:00"/>
    <d v="2026-11-27T00:00:00"/>
    <s v="First Class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800000000001"/>
    <n v="2026"/>
    <x v="10"/>
    <n v="11"/>
    <s v="Q4"/>
    <n v="1"/>
    <n v="0.32"/>
  </r>
  <r>
    <n v="9667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  <n v="2026"/>
    <x v="10"/>
    <n v="11"/>
    <s v="Q4"/>
    <n v="5"/>
    <n v="0.47999999999999993"/>
  </r>
  <r>
    <n v="9668"/>
    <s v="US-2026-100097"/>
    <d v="2026-11-26T00:00:00"/>
    <d v="2026-11-29T00:00:00"/>
    <s v="Second Class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"/>
    <n v="2026"/>
    <x v="10"/>
    <n v="11"/>
    <s v="Q4"/>
    <n v="3"/>
    <n v="0.26999999999999996"/>
  </r>
  <r>
    <n v="9669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4"/>
    <n v="2026"/>
    <x v="10"/>
    <n v="11"/>
    <s v="Q4"/>
    <n v="5"/>
    <n v="0.28999999999999998"/>
  </r>
  <r>
    <n v="9670"/>
    <s v="US-2026-122700"/>
    <d v="2026-11-26T00:00:00"/>
    <d v="2026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03"/>
    <n v="2026"/>
    <x v="10"/>
    <n v="11"/>
    <s v="Q4"/>
    <n v="4"/>
    <n v="-0.18333333333333335"/>
  </r>
  <r>
    <n v="9671"/>
    <s v="US-2026-107125"/>
    <d v="2026-11-27T00:00:00"/>
    <d v="2026-12-0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8000000000004"/>
    <n v="2026"/>
    <x v="10"/>
    <n v="11"/>
    <s v="Q4"/>
    <n v="5"/>
    <n v="0.32"/>
  </r>
  <r>
    <n v="9672"/>
    <s v="US-2026-102519"/>
    <d v="2026-11-27T00:00:00"/>
    <d v="2026-11-29T00:00:00"/>
    <s v="First Class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  <n v="2026"/>
    <x v="10"/>
    <n v="11"/>
    <s v="Q4"/>
    <n v="2"/>
    <n v="0.41000000000000003"/>
  </r>
  <r>
    <n v="9673"/>
    <s v="US-2026-132185"/>
    <d v="2026-11-27T00:00:00"/>
    <d v="2026-12-02T00:00:00"/>
    <s v="Standard Class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3999999999996"/>
    <n v="2026"/>
    <x v="10"/>
    <n v="11"/>
    <s v="Q4"/>
    <n v="5"/>
    <n v="9.9999999999999978E-2"/>
  </r>
  <r>
    <n v="9674"/>
    <s v="US-2026-132185"/>
    <d v="2026-11-27T00:00:00"/>
    <d v="2026-12-02T00:00:00"/>
    <s v="Standard Class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96"/>
    <n v="2026"/>
    <x v="10"/>
    <n v="11"/>
    <s v="Q4"/>
    <n v="5"/>
    <n v="8.7499999999999994E-2"/>
  </r>
  <r>
    <n v="9675"/>
    <s v="US-2026-103352"/>
    <d v="2026-11-27T00:00:00"/>
    <d v="2026-11-30T00:00:00"/>
    <s v="Second Class"/>
    <s v="RP-19390"/>
    <s v="Resi PÃ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9"/>
    <n v="2026"/>
    <x v="10"/>
    <n v="11"/>
    <s v="Q4"/>
    <n v="3"/>
    <n v="0.28999999999999998"/>
  </r>
  <r>
    <n v="9676"/>
    <s v="US-2026-103352"/>
    <d v="2026-11-27T00:00:00"/>
    <d v="2026-11-30T00:00:00"/>
    <s v="Second Class"/>
    <s v="RP-19390"/>
    <s v="Resi PÃ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600000000001"/>
    <n v="2026"/>
    <x v="10"/>
    <n v="11"/>
    <s v="Q4"/>
    <n v="3"/>
    <n v="0.33749999999999997"/>
  </r>
  <r>
    <n v="9677"/>
    <s v="US-2026-107125"/>
    <d v="2026-11-27T00:00:00"/>
    <d v="2026-12-02T00:00:00"/>
    <s v="Standard Class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"/>
    <n v="7"/>
    <n v="0.2"/>
    <n v="41.120800000000003"/>
    <n v="2026"/>
    <x v="10"/>
    <n v="11"/>
    <s v="Q4"/>
    <n v="5"/>
    <n v="0.35000000000000003"/>
  </r>
  <r>
    <n v="9678"/>
    <s v="US-2026-159506"/>
    <d v="2026-11-27T00:00:00"/>
    <d v="2026-12-02T00:00:00"/>
    <s v="Standard Class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4"/>
    <n v="3"/>
    <n v="0"/>
    <n v="224.07300000000001"/>
    <n v="2026"/>
    <x v="10"/>
    <n v="11"/>
    <s v="Q4"/>
    <n v="5"/>
    <n v="0.45"/>
  </r>
  <r>
    <n v="9679"/>
    <s v="US-2026-101245"/>
    <d v="2026-11-27T00:00:00"/>
    <d v="2026-12-03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5"/>
    <n v="5"/>
    <n v="0"/>
    <n v="114.9385"/>
    <n v="2026"/>
    <x v="10"/>
    <n v="11"/>
    <s v="Q4"/>
    <n v="6"/>
    <n v="0.47"/>
  </r>
  <r>
    <n v="9680"/>
    <s v="US-2026-159506"/>
    <d v="2026-11-27T00:00:00"/>
    <d v="2026-12-02T00:00:00"/>
    <s v="Standard Class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800000000005"/>
    <n v="2026"/>
    <x v="10"/>
    <n v="11"/>
    <s v="Q4"/>
    <n v="5"/>
    <n v="0.46"/>
  </r>
  <r>
    <n v="9681"/>
    <s v="US-2026-101245"/>
    <d v="2026-11-27T00:00:00"/>
    <d v="2026-12-03T00:00:00"/>
    <s v="Standard Class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  <n v="2026"/>
    <x v="10"/>
    <n v="11"/>
    <s v="Q4"/>
    <n v="6"/>
    <n v="0.36"/>
  </r>
  <r>
    <n v="9682"/>
    <s v="US-2026-102519"/>
    <d v="2026-11-27T00:00:00"/>
    <d v="2026-11-29T00:00:00"/>
    <s v="First Class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2999999999999"/>
    <n v="9"/>
    <n v="0"/>
    <n v="56.054699999999997"/>
    <n v="2026"/>
    <x v="10"/>
    <n v="11"/>
    <s v="Q4"/>
    <n v="2"/>
    <n v="0.39"/>
  </r>
  <r>
    <n v="9683"/>
    <s v="US-2026-133207"/>
    <d v="2026-11-27T00:00:00"/>
    <d v="2026-12-03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01"/>
    <n v="2026"/>
    <x v="10"/>
    <n v="11"/>
    <s v="Q4"/>
    <n v="6"/>
    <n v="0.1"/>
  </r>
  <r>
    <n v="9684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"/>
    <n v="6"/>
    <n v="0.2"/>
    <n v="75.542400000000001"/>
    <n v="2026"/>
    <x v="10"/>
    <n v="11"/>
    <s v="Q4"/>
    <n v="4"/>
    <n v="7.4999999999999997E-2"/>
  </r>
  <r>
    <n v="9685"/>
    <s v="US-2026-117702"/>
    <d v="2026-11-28T00:00:00"/>
    <d v="2026-12-04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199999999997"/>
    <n v="2026"/>
    <x v="10"/>
    <n v="11"/>
    <s v="Q4"/>
    <n v="6"/>
    <n v="0.25999999999999995"/>
  </r>
  <r>
    <n v="9686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"/>
    <n v="2026"/>
    <x v="10"/>
    <n v="11"/>
    <s v="Q4"/>
    <n v="4"/>
    <n v="-2.4999999999999998E-2"/>
  </r>
  <r>
    <n v="9687"/>
    <s v="US-2026-117702"/>
    <d v="2026-11-28T00:00:00"/>
    <d v="2026-12-04T00:00:00"/>
    <s v="Standard Class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4"/>
    <n v="2026"/>
    <x v="10"/>
    <n v="11"/>
    <s v="Q4"/>
    <n v="6"/>
    <n v="0.36000000000000004"/>
  </r>
  <r>
    <n v="9688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"/>
    <n v="2026"/>
    <x v="10"/>
    <n v="11"/>
    <s v="Q4"/>
    <n v="4"/>
    <n v="-0.3"/>
  </r>
  <r>
    <n v="9689"/>
    <s v="US-2026-117702"/>
    <d v="2026-11-28T00:00:00"/>
    <d v="2026-12-04T00:00:00"/>
    <s v="Standard Class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99"/>
    <n v="2026"/>
    <x v="10"/>
    <n v="11"/>
    <s v="Q4"/>
    <n v="6"/>
    <n v="0.45"/>
  </r>
  <r>
    <n v="9690"/>
    <s v="US-2026-123372"/>
    <d v="2026-11-28T00:00:00"/>
    <d v="2026-12-0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9"/>
    <n v="2026"/>
    <x v="10"/>
    <n v="11"/>
    <s v="Q4"/>
    <n v="4"/>
    <n v="0.45"/>
  </r>
  <r>
    <n v="9691"/>
    <s v="US-2026-131303"/>
    <d v="2026-11-28T00:00:00"/>
    <d v="2026-12-0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9"/>
    <n v="2026"/>
    <x v="10"/>
    <n v="11"/>
    <s v="Q4"/>
    <n v="4"/>
    <n v="0.47"/>
  </r>
  <r>
    <n v="9692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"/>
    <n v="3"/>
    <n v="0.2"/>
    <n v="5.4432"/>
    <n v="2026"/>
    <x v="10"/>
    <n v="11"/>
    <s v="Q4"/>
    <n v="4"/>
    <n v="0.35000000000000003"/>
  </r>
  <r>
    <n v="9693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  <n v="2026"/>
    <x v="10"/>
    <n v="11"/>
    <s v="Q4"/>
    <n v="4"/>
    <n v="0.3125"/>
  </r>
  <r>
    <n v="9694"/>
    <s v="US-2026-121538"/>
    <d v="2026-11-28T00:00:00"/>
    <d v="2026-12-01T00:00:00"/>
    <s v="First Class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8"/>
    <n v="2026"/>
    <x v="10"/>
    <n v="11"/>
    <s v="Q4"/>
    <n v="3"/>
    <n v="0.35"/>
  </r>
  <r>
    <n v="9695"/>
    <s v="US-2026-123372"/>
    <d v="2026-11-28T00:00:00"/>
    <d v="2026-12-02T00:00:00"/>
    <s v="Standard Class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  <n v="2026"/>
    <x v="10"/>
    <n v="11"/>
    <s v="Q4"/>
    <n v="4"/>
    <n v="0.25"/>
  </r>
  <r>
    <n v="9696"/>
    <s v="US-2026-108035"/>
    <d v="2026-11-29T00:00:00"/>
    <d v="2026-12-03T00:00:00"/>
    <s v="Standard Class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99"/>
    <n v="2026"/>
    <x v="10"/>
    <n v="11"/>
    <s v="Q4"/>
    <n v="4"/>
    <n v="0.125"/>
  </r>
  <r>
    <n v="9697"/>
    <s v="US-2026-108035"/>
    <d v="2026-11-29T00:00:00"/>
    <d v="2026-12-03T00:00:00"/>
    <s v="Standard Class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"/>
    <n v="5"/>
    <n v="0.2"/>
    <n v="19.035"/>
    <n v="2026"/>
    <x v="10"/>
    <n v="11"/>
    <s v="Q4"/>
    <n v="4"/>
    <n v="0.1875"/>
  </r>
  <r>
    <n v="9698"/>
    <s v="US-2026-165456"/>
    <d v="2026-11-30T00:00:00"/>
    <d v="2026-12-03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"/>
    <n v="2026"/>
    <x v="10"/>
    <n v="11"/>
    <s v="Q4"/>
    <n v="3"/>
    <n v="-1.4285714285714471E-2"/>
  </r>
  <r>
    <n v="9699"/>
    <s v="US-2026-111689"/>
    <d v="2026-11-30T00:00:00"/>
    <d v="2026-12-0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9000000000001"/>
    <n v="5"/>
    <n v="0.1"/>
    <n v="262.39"/>
    <n v="2026"/>
    <x v="10"/>
    <n v="11"/>
    <s v="Q4"/>
    <n v="2"/>
    <n v="0.21111111111111108"/>
  </r>
  <r>
    <n v="9700"/>
    <s v="US-2026-107314"/>
    <d v="2026-11-30T00:00:00"/>
    <d v="2026-12-03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1000000000002"/>
    <n v="2026"/>
    <x v="10"/>
    <n v="11"/>
    <s v="Q4"/>
    <n v="3"/>
    <n v="0.37000000000000005"/>
  </r>
  <r>
    <n v="9701"/>
    <s v="US-2026-142090"/>
    <d v="2026-11-30T00:00:00"/>
    <d v="2026-12-07T00:00:00"/>
    <s v="Standard Class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2"/>
    <n v="7"/>
    <n v="0.4"/>
    <n v="-653.28340000000003"/>
    <n v="2026"/>
    <x v="10"/>
    <n v="11"/>
    <s v="Q4"/>
    <n v="7"/>
    <n v="-0.3666666666666667"/>
  </r>
  <r>
    <n v="9702"/>
    <s v="US-2026-120089"/>
    <d v="2026-11-30T00:00:00"/>
    <d v="2026-11-30T00:00:00"/>
    <s v="Same Day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905"/>
    <n v="2026"/>
    <x v="10"/>
    <n v="11"/>
    <s v="Q4"/>
    <n v="0"/>
    <n v="0.12499999999999985"/>
  </r>
  <r>
    <n v="9703"/>
    <s v="US-2026-116645"/>
    <d v="2026-11-30T00:00:00"/>
    <d v="2026-12-04T00:00:00"/>
    <s v="Standard Class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6"/>
    <n v="2026"/>
    <x v="10"/>
    <n v="11"/>
    <s v="Q4"/>
    <n v="4"/>
    <n v="0.28999999999999998"/>
  </r>
  <r>
    <n v="9704"/>
    <s v="US-2026-111689"/>
    <d v="2026-11-30T00:00:00"/>
    <d v="2026-12-02T00:00:00"/>
    <s v="Second Class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1999999999994"/>
    <n v="3"/>
    <n v="0.2"/>
    <n v="23.109300000000001"/>
    <n v="2026"/>
    <x v="10"/>
    <n v="11"/>
    <s v="Q4"/>
    <n v="2"/>
    <n v="0.33750000000000002"/>
  </r>
  <r>
    <n v="9705"/>
    <s v="US-2026-102267"/>
    <d v="2026-11-30T00:00:00"/>
    <d v="2026-12-04T00:00:00"/>
    <s v="Standard Class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98"/>
    <n v="2026"/>
    <x v="10"/>
    <n v="11"/>
    <s v="Q4"/>
    <n v="4"/>
    <n v="0.35000000000000003"/>
  </r>
  <r>
    <n v="9706"/>
    <s v="US-2026-119305"/>
    <d v="2026-11-30T00:00:00"/>
    <d v="2026-12-04T00:00:00"/>
    <s v="Standard Class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8"/>
    <n v="5"/>
    <n v="0"/>
    <n v="43.45"/>
    <n v="2026"/>
    <x v="10"/>
    <n v="11"/>
    <s v="Q4"/>
    <n v="4"/>
    <n v="0.25"/>
  </r>
  <r>
    <n v="9707"/>
    <s v="US-2026-105333"/>
    <d v="2026-11-30T00:00:00"/>
    <d v="2026-12-04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04"/>
    <n v="2026"/>
    <x v="10"/>
    <n v="11"/>
    <s v="Q4"/>
    <n v="4"/>
    <n v="1.9999999999999962E-2"/>
  </r>
  <r>
    <n v="9708"/>
    <s v="US-2026-105333"/>
    <d v="2026-11-30T00:00:00"/>
    <d v="2026-12-04T00:00:00"/>
    <s v="Standard Class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2"/>
    <n v="2026"/>
    <x v="10"/>
    <n v="11"/>
    <s v="Q4"/>
    <n v="4"/>
    <n v="0.02"/>
  </r>
  <r>
    <n v="9709"/>
    <s v="US-2026-137365"/>
    <d v="2026-11-30T00:00:00"/>
    <d v="2026-12-03T00:00:00"/>
    <s v="Second Class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5999999999999"/>
    <n v="3"/>
    <n v="0.2"/>
    <n v="-10.7973"/>
    <n v="2026"/>
    <x v="10"/>
    <n v="11"/>
    <s v="Q4"/>
    <n v="3"/>
    <n v="-0.1125"/>
  </r>
  <r>
    <n v="9710"/>
    <s v="US-2026-142090"/>
    <d v="2026-11-30T00:00:00"/>
    <d v="2026-12-07T00:00:00"/>
    <s v="Standard Class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"/>
    <n v="3"/>
    <n v="0.2"/>
    <n v="81.594899999999996"/>
    <n v="2026"/>
    <x v="10"/>
    <n v="11"/>
    <s v="Q4"/>
    <n v="7"/>
    <n v="0.21249999999999999"/>
  </r>
  <r>
    <n v="9711"/>
    <s v="US-2026-105333"/>
    <d v="2026-11-30T00:00:00"/>
    <d v="2026-12-04T00:00:00"/>
    <s v="Standard Class"/>
    <s v="VP-21730"/>
    <s v="Victor Preis"/>
    <x v="1"/>
    <s v="United States"/>
    <s v="New York City"/>
    <s v="New York"/>
    <n v="10011"/>
    <x v="1"/>
    <s v="TEC-PH-10001468"/>
    <x v="2"/>
    <s v="Phones"/>
    <s v="Panasonic BusinessÂ TelephonesÂ KX-T7736"/>
    <n v="546.05999999999995"/>
    <n v="3"/>
    <n v="0"/>
    <n v="163.81800000000001"/>
    <n v="2026"/>
    <x v="10"/>
    <n v="11"/>
    <s v="Q4"/>
    <n v="4"/>
    <n v="0.30000000000000004"/>
  </r>
  <r>
    <n v="9712"/>
    <s v="US-2026-148768"/>
    <d v="2026-11-30T00:00:00"/>
    <d v="2026-12-02T00:00:00"/>
    <s v="Second Class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  <n v="2026"/>
    <x v="10"/>
    <n v="11"/>
    <s v="Q4"/>
    <n v="2"/>
    <n v="0.12499999999999985"/>
  </r>
  <r>
    <n v="9713"/>
    <s v="US-2026-166926"/>
    <d v="2026-12-01T00:00:00"/>
    <d v="2026-12-08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8"/>
    <n v="2026"/>
    <x v="11"/>
    <n v="12"/>
    <s v="Q4"/>
    <n v="7"/>
    <n v="0.28999999999999998"/>
  </r>
  <r>
    <n v="9714"/>
    <s v="US-2026-143245"/>
    <d v="2026-12-01T00:00:00"/>
    <d v="2026-12-06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s v="Global Comet Stacking Armless Chair"/>
    <n v="897.15"/>
    <n v="3"/>
    <n v="0"/>
    <n v="251.202"/>
    <n v="2026"/>
    <x v="11"/>
    <n v="12"/>
    <s v="Q4"/>
    <n v="5"/>
    <n v="0.28000000000000003"/>
  </r>
  <r>
    <n v="9715"/>
    <s v="US-2026-113355"/>
    <d v="2026-12-01T00:00:00"/>
    <d v="2026-12-05T00:00:00"/>
    <s v="Standard Class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9"/>
    <n v="2026"/>
    <x v="11"/>
    <n v="12"/>
    <s v="Q4"/>
    <n v="4"/>
    <n v="-5.7142857142857141E-2"/>
  </r>
  <r>
    <n v="9716"/>
    <s v="US-2026-122539"/>
    <d v="2026-12-01T00:00:00"/>
    <d v="2026-12-05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8000000000001"/>
    <n v="2026"/>
    <x v="11"/>
    <n v="12"/>
    <s v="Q4"/>
    <n v="4"/>
    <n v="-7.1428571428571438E-2"/>
  </r>
  <r>
    <n v="9717"/>
    <s v="US-2026-101805"/>
    <d v="2026-12-01T00:00:00"/>
    <d v="2026-12-06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80000000000007"/>
    <n v="12"/>
    <n v="0"/>
    <n v="31.0992"/>
    <n v="2026"/>
    <x v="11"/>
    <n v="12"/>
    <s v="Q4"/>
    <n v="5"/>
    <n v="0.43999999999999995"/>
  </r>
  <r>
    <n v="9718"/>
    <s v="US-2026-145660"/>
    <d v="2026-12-01T00:00:00"/>
    <d v="2026-12-03T00:00:00"/>
    <s v="First Class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19999999999997"/>
    <n v="2"/>
    <n v="0.2"/>
    <n v="1.7352000000000001"/>
    <n v="2026"/>
    <x v="11"/>
    <n v="12"/>
    <s v="Q4"/>
    <n v="2"/>
    <n v="0.22500000000000001"/>
  </r>
  <r>
    <n v="9719"/>
    <s v="US-2026-103968"/>
    <d v="2026-12-01T00:00:00"/>
    <d v="2026-12-07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9"/>
    <n v="2026"/>
    <x v="11"/>
    <n v="12"/>
    <s v="Q4"/>
    <n v="6"/>
    <n v="0.16999999999999998"/>
  </r>
  <r>
    <n v="9720"/>
    <s v="US-2026-127313"/>
    <d v="2026-12-01T00:00:00"/>
    <d v="2026-12-04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6"/>
    <n v="2026"/>
    <x v="11"/>
    <n v="12"/>
    <s v="Q4"/>
    <n v="3"/>
    <n v="0.17499999999999999"/>
  </r>
  <r>
    <n v="9721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99"/>
    <n v="2026"/>
    <x v="11"/>
    <n v="12"/>
    <s v="Q4"/>
    <n v="4"/>
    <n v="0.11249999999999999"/>
  </r>
  <r>
    <n v="9722"/>
    <s v="US-2026-122539"/>
    <d v="2026-12-01T00:00:00"/>
    <d v="2026-12-05T00:00:00"/>
    <s v="Standard Class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09999999999994"/>
    <n v="7"/>
    <n v="0.7"/>
    <n v="-5.6006999999999998"/>
    <n v="2026"/>
    <x v="11"/>
    <n v="12"/>
    <s v="Q4"/>
    <n v="4"/>
    <n v="-0.70000000000000007"/>
  </r>
  <r>
    <n v="9723"/>
    <s v="US-2026-101805"/>
    <d v="2026-12-01T00:00:00"/>
    <d v="2026-12-06T00:00:00"/>
    <s v="Standard Class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"/>
    <n v="5"/>
    <n v="0.2"/>
    <n v="5.3730000000000002"/>
    <n v="2026"/>
    <x v="11"/>
    <n v="12"/>
    <s v="Q4"/>
    <n v="5"/>
    <n v="0.33750000000000002"/>
  </r>
  <r>
    <n v="9724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1"/>
    <n v="2026"/>
    <x v="11"/>
    <n v="12"/>
    <s v="Q4"/>
    <n v="4"/>
    <n v="-0.7"/>
  </r>
  <r>
    <n v="9725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  <n v="2026"/>
    <x v="11"/>
    <n v="12"/>
    <s v="Q4"/>
    <n v="6"/>
    <n v="0.47000000000000003"/>
  </r>
  <r>
    <n v="9726"/>
    <s v="US-2026-118542"/>
    <d v="2026-12-01T00:00:00"/>
    <d v="2026-12-05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  <n v="2026"/>
    <x v="11"/>
    <n v="12"/>
    <s v="Q4"/>
    <n v="4"/>
    <n v="0.36250000000000004"/>
  </r>
  <r>
    <n v="9727"/>
    <s v="US-2026-163139"/>
    <d v="2026-12-01T00:00:00"/>
    <d v="2026-12-03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97"/>
    <n v="2026"/>
    <x v="11"/>
    <n v="12"/>
    <s v="Q4"/>
    <n v="2"/>
    <n v="0.35"/>
  </r>
  <r>
    <n v="9728"/>
    <s v="US-2026-144862"/>
    <d v="2026-12-01T00:00:00"/>
    <d v="2026-12-05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"/>
    <n v="5"/>
    <n v="0.2"/>
    <n v="35.329500000000003"/>
    <n v="2026"/>
    <x v="11"/>
    <n v="12"/>
    <s v="Q4"/>
    <n v="4"/>
    <n v="0.33750000000000002"/>
  </r>
  <r>
    <n v="9729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900000000001"/>
    <n v="2026"/>
    <x v="11"/>
    <n v="12"/>
    <s v="Q4"/>
    <n v="6"/>
    <n v="0.31000000000000005"/>
  </r>
  <r>
    <n v="9730"/>
    <s v="US-2026-122539"/>
    <d v="2026-12-01T00:00:00"/>
    <d v="2026-12-05T00:00:00"/>
    <s v="Standard Class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  <n v="2026"/>
    <x v="11"/>
    <n v="12"/>
    <s v="Q4"/>
    <n v="4"/>
    <n v="0.32500000000000001"/>
  </r>
  <r>
    <n v="9731"/>
    <s v="US-2026-138618"/>
    <d v="2026-12-01T00:00:00"/>
    <d v="2026-12-08T00:00:00"/>
    <s v="Standard Class"/>
    <s v="MY-17380"/>
    <s v="Maribeth Yedwab"/>
    <x v="2"/>
    <s v="United States"/>
    <s v="San Antonio"/>
    <s v="Texas"/>
    <n v="78207"/>
    <x v="0"/>
    <s v="OFF-PA-10000520"/>
    <x v="0"/>
    <s v="Paper"/>
    <s v="Xerox 201"/>
    <n v="10.368"/>
    <n v="2"/>
    <n v="0.2"/>
    <n v="3.6288"/>
    <n v="2026"/>
    <x v="11"/>
    <n v="12"/>
    <s v="Q4"/>
    <n v="7"/>
    <n v="0.35"/>
  </r>
  <r>
    <n v="9732"/>
    <s v="US-2026-166926"/>
    <d v="2026-12-01T00:00:00"/>
    <d v="2026-12-08T00:00:00"/>
    <s v="Standard Class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  <n v="2026"/>
    <x v="11"/>
    <n v="12"/>
    <s v="Q4"/>
    <n v="7"/>
    <n v="0.45"/>
  </r>
  <r>
    <n v="9733"/>
    <s v="US-2026-143245"/>
    <d v="2026-12-01T00:00:00"/>
    <d v="2026-12-06T00:00:00"/>
    <s v="Standard Class"/>
    <s v="AD-10180"/>
    <s v="Alan Dominguez"/>
    <x v="1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  <n v="2026"/>
    <x v="11"/>
    <n v="12"/>
    <s v="Q4"/>
    <n v="5"/>
    <n v="0.48000000000000004"/>
  </r>
  <r>
    <n v="9734"/>
    <s v="US-2026-118542"/>
    <d v="2026-12-01T00:00:00"/>
    <d v="2026-12-05T00:00:00"/>
    <s v="Standard Class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"/>
    <n v="2026"/>
    <x v="11"/>
    <n v="12"/>
    <s v="Q4"/>
    <n v="4"/>
    <n v="0.48"/>
  </r>
  <r>
    <n v="9735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899"/>
    <n v="2026"/>
    <x v="11"/>
    <n v="12"/>
    <s v="Q4"/>
    <n v="6"/>
    <n v="6.9999999999999882E-2"/>
  </r>
  <r>
    <n v="9736"/>
    <s v="US-2026-127313"/>
    <d v="2026-12-01T00:00:00"/>
    <d v="2026-12-04T00:00:00"/>
    <s v="First Class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70000000000002"/>
    <n v="2026"/>
    <x v="11"/>
    <n v="12"/>
    <s v="Q4"/>
    <n v="3"/>
    <n v="6.25E-2"/>
  </r>
  <r>
    <n v="9737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"/>
    <n v="2026"/>
    <x v="11"/>
    <n v="12"/>
    <s v="Q4"/>
    <n v="6"/>
    <n v="3.9999999999999897E-2"/>
  </r>
  <r>
    <n v="9738"/>
    <s v="US-2026-101805"/>
    <d v="2026-12-01T00:00:00"/>
    <d v="2026-12-06T00:00:00"/>
    <s v="Standard Class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96"/>
    <n v="2026"/>
    <x v="11"/>
    <n v="12"/>
    <s v="Q4"/>
    <n v="5"/>
    <n v="1.0000000000000092E-2"/>
  </r>
  <r>
    <n v="9739"/>
    <s v="US-2026-163139"/>
    <d v="2026-12-01T00:00:00"/>
    <d v="2026-12-03T00:00:00"/>
    <s v="Second Class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5"/>
    <n v="3"/>
    <n v="0"/>
    <n v="6.6465000000000201"/>
    <n v="2026"/>
    <x v="11"/>
    <n v="12"/>
    <s v="Q4"/>
    <n v="2"/>
    <n v="3.0000000000000089E-2"/>
  </r>
  <r>
    <n v="9740"/>
    <s v="US-2026-163139"/>
    <d v="2026-12-01T00:00:00"/>
    <d v="2026-12-03T00:00:00"/>
    <s v="Second Class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7999999999997"/>
    <n v="2026"/>
    <x v="11"/>
    <n v="12"/>
    <s v="Q4"/>
    <n v="2"/>
    <n v="0.33999999999999997"/>
  </r>
  <r>
    <n v="9741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106"/>
    <n v="2026"/>
    <x v="11"/>
    <n v="12"/>
    <s v="Q4"/>
    <n v="4"/>
    <n v="8.7500000000000092E-2"/>
  </r>
  <r>
    <n v="9742"/>
    <s v="US-2026-144862"/>
    <d v="2026-12-01T00:00:00"/>
    <d v="2026-12-05T00:00:00"/>
    <s v="Standard Class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  <n v="2026"/>
    <x v="11"/>
    <n v="12"/>
    <s v="Q4"/>
    <n v="4"/>
    <n v="0.15"/>
  </r>
  <r>
    <n v="9743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Â Headset"/>
    <n v="406.36799999999999"/>
    <n v="4"/>
    <n v="0.2"/>
    <n v="30.477599999999999"/>
    <n v="2026"/>
    <x v="11"/>
    <n v="12"/>
    <s v="Q4"/>
    <n v="4"/>
    <n v="7.4999999999999997E-2"/>
  </r>
  <r>
    <n v="9744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599999999999"/>
    <n v="2026"/>
    <x v="11"/>
    <n v="12"/>
    <s v="Q4"/>
    <n v="6"/>
    <n v="0.27"/>
  </r>
  <r>
    <n v="9745"/>
    <s v="US-2026-113355"/>
    <d v="2026-12-01T00:00:00"/>
    <d v="2026-12-05T00:00:00"/>
    <s v="Standard Class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"/>
    <n v="5"/>
    <n v="0.2"/>
    <n v="24.727499999999999"/>
    <n v="2026"/>
    <x v="11"/>
    <n v="12"/>
    <s v="Q4"/>
    <n v="4"/>
    <n v="0.11249999999999999"/>
  </r>
  <r>
    <n v="9746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x v="3"/>
    <s v="TEC-PH-10004977"/>
    <x v="2"/>
    <s v="Phones"/>
    <s v="GE 30524EE4"/>
    <n v="470.37599999999998"/>
    <n v="3"/>
    <n v="0.2"/>
    <n v="52.917299999999997"/>
    <n v="2026"/>
    <x v="11"/>
    <n v="12"/>
    <s v="Q4"/>
    <n v="4"/>
    <n v="0.1125"/>
  </r>
  <r>
    <n v="9747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"/>
    <n v="8"/>
    <n v="0.7"/>
    <n v="-363.52800000000002"/>
    <n v="2026"/>
    <x v="11"/>
    <n v="12"/>
    <s v="Q4"/>
    <n v="4"/>
    <n v="-1.5"/>
  </r>
  <r>
    <n v="9748"/>
    <s v="US-2026-143756"/>
    <d v="2026-12-02T00:00:00"/>
    <d v="2026-12-05T00:00:00"/>
    <s v="First Class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1"/>
    <n v="2026"/>
    <x v="11"/>
    <n v="12"/>
    <s v="Q4"/>
    <n v="3"/>
    <n v="0.24"/>
  </r>
  <r>
    <n v="9749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"/>
    <n v="5"/>
    <n v="0.2"/>
    <n v="68.001000000000005"/>
    <n v="2026"/>
    <x v="11"/>
    <n v="12"/>
    <s v="Q4"/>
    <n v="4"/>
    <n v="7.5000000000000011E-2"/>
  </r>
  <r>
    <n v="9750"/>
    <s v="US-2026-102379"/>
    <d v="2026-12-02T00:00:00"/>
    <d v="2026-12-06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898"/>
    <n v="2026"/>
    <x v="11"/>
    <n v="12"/>
    <s v="Q4"/>
    <n v="4"/>
    <n v="3.7499999999999908E-2"/>
  </r>
  <r>
    <n v="9751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1"/>
    <n v="6"/>
    <n v="0.2"/>
    <n v="0"/>
    <n v="2026"/>
    <x v="11"/>
    <n v="12"/>
    <s v="Q4"/>
    <n v="4"/>
    <n v="0"/>
  </r>
  <r>
    <n v="9752"/>
    <s v="US-2026-147221"/>
    <d v="2026-12-02T00:00:00"/>
    <d v="2026-12-04T00:00:00"/>
    <s v="Second Class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98"/>
    <n v="2026"/>
    <x v="11"/>
    <n v="12"/>
    <s v="Q4"/>
    <n v="2"/>
    <n v="-0.42499999999999993"/>
  </r>
  <r>
    <n v="9753"/>
    <s v="US-2026-167395"/>
    <d v="2026-12-02T00:00:00"/>
    <d v="2026-12-04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s v="Belkin 8 Outlet Surge Protector"/>
    <n v="286.86"/>
    <n v="7"/>
    <n v="0"/>
    <n v="80.320800000000006"/>
    <n v="2026"/>
    <x v="11"/>
    <n v="12"/>
    <s v="Q4"/>
    <n v="2"/>
    <n v="0.28000000000000003"/>
  </r>
  <r>
    <n v="9754"/>
    <s v="US-2026-147221"/>
    <d v="2026-12-02T00:00:00"/>
    <d v="2026-12-04T00:00:00"/>
    <s v="Second Class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2"/>
    <n v="5"/>
    <n v="0.8"/>
    <n v="-766.01199999999994"/>
    <n v="2026"/>
    <x v="11"/>
    <n v="12"/>
    <s v="Q4"/>
    <n v="2"/>
    <n v="-2.5999999999999996"/>
  </r>
  <r>
    <n v="9755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"/>
    <n v="2026"/>
    <x v="11"/>
    <n v="12"/>
    <s v="Q4"/>
    <n v="1"/>
    <n v="0.28000000000000003"/>
  </r>
  <r>
    <n v="9756"/>
    <s v="US-2026-104108"/>
    <d v="2026-12-02T00:00:00"/>
    <d v="2026-12-09T00:00:00"/>
    <s v="Standard Class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"/>
    <n v="5"/>
    <n v="0.2"/>
    <n v="2.1280000000000001"/>
    <n v="2026"/>
    <x v="11"/>
    <n v="12"/>
    <s v="Q4"/>
    <n v="7"/>
    <n v="0.17500000000000002"/>
  </r>
  <r>
    <n v="9757"/>
    <s v="US-2026-108063"/>
    <d v="2026-12-02T00:00:00"/>
    <d v="2026-12-05T00:00:00"/>
    <s v="First Class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"/>
    <n v="3"/>
    <n v="0"/>
    <n v="10.395"/>
    <n v="2026"/>
    <x v="11"/>
    <n v="12"/>
    <s v="Q4"/>
    <n v="3"/>
    <n v="0.3"/>
  </r>
  <r>
    <n v="9758"/>
    <s v="US-2026-157469"/>
    <d v="2026-12-02T00:00:00"/>
    <d v="2026-12-07T00:00:00"/>
    <s v="Standard Class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"/>
    <n v="2026"/>
    <x v="11"/>
    <n v="12"/>
    <s v="Q4"/>
    <n v="5"/>
    <n v="8.7499999999999994E-2"/>
  </r>
  <r>
    <n v="9759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  <n v="2026"/>
    <x v="11"/>
    <n v="12"/>
    <s v="Q4"/>
    <n v="1"/>
    <n v="0.5"/>
  </r>
  <r>
    <n v="9760"/>
    <s v="US-2026-165715"/>
    <d v="2026-12-02T00:00:00"/>
    <d v="2026-12-08T00:00:00"/>
    <s v="Standard Class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2000000000002"/>
    <n v="2026"/>
    <x v="11"/>
    <n v="12"/>
    <s v="Q4"/>
    <n v="6"/>
    <n v="7.4999999999999997E-2"/>
  </r>
  <r>
    <n v="9761"/>
    <s v="US-2026-102379"/>
    <d v="2026-12-02T00:00:00"/>
    <d v="2026-12-06T00:00:00"/>
    <s v="Standard Class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9"/>
    <n v="5"/>
    <n v="0"/>
    <n v="44.975000000000001"/>
    <n v="2026"/>
    <x v="11"/>
    <n v="12"/>
    <s v="Q4"/>
    <n v="4"/>
    <n v="0.25"/>
  </r>
  <r>
    <n v="9762"/>
    <s v="US-2026-164917"/>
    <d v="2026-12-02T00:00:00"/>
    <d v="2026-12-07T00:00:00"/>
    <s v="Standard Class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  <n v="2026"/>
    <x v="11"/>
    <n v="12"/>
    <s v="Q4"/>
    <n v="5"/>
    <n v="8.7500000000000008E-2"/>
  </r>
  <r>
    <n v="9763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2"/>
    <n v="2026"/>
    <x v="11"/>
    <n v="12"/>
    <s v="Q4"/>
    <n v="1"/>
    <n v="0.32500000000000001"/>
  </r>
  <r>
    <n v="9764"/>
    <s v="US-2026-147767"/>
    <d v="2026-12-02T00:00:00"/>
    <d v="2026-12-02T00:00:00"/>
    <s v="Same Day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"/>
    <n v="6"/>
    <n v="0.7"/>
    <n v="-45.24"/>
    <n v="2026"/>
    <x v="11"/>
    <n v="12"/>
    <s v="Q4"/>
    <n v="0"/>
    <n v="-0.66666666666666674"/>
  </r>
  <r>
    <n v="9765"/>
    <s v="US-2026-155089"/>
    <d v="2026-12-02T00:00:00"/>
    <d v="2026-12-06T00:00:00"/>
    <s v="Standard Class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"/>
    <n v="5"/>
    <n v="0.7"/>
    <n v="-33.484000000000002"/>
    <n v="2026"/>
    <x v="11"/>
    <n v="12"/>
    <s v="Q4"/>
    <n v="4"/>
    <n v="-0.73333333333333339"/>
  </r>
  <r>
    <n v="9766"/>
    <s v="US-2026-155075"/>
    <d v="2026-12-02T00:00:00"/>
    <d v="2026-12-09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04"/>
    <n v="4"/>
    <n v="0.7"/>
    <n v="-462.86239999999998"/>
    <n v="2026"/>
    <x v="11"/>
    <n v="12"/>
    <s v="Q4"/>
    <n v="7"/>
    <n v="-0.73333333333333328"/>
  </r>
  <r>
    <n v="9767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6"/>
    <n v="2026"/>
    <x v="11"/>
    <n v="12"/>
    <s v="Q4"/>
    <n v="4"/>
    <n v="-0.66666666666666663"/>
  </r>
  <r>
    <n v="9768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39999999999991"/>
    <n v="6"/>
    <n v="0.2"/>
    <n v="3.1583999999999999"/>
    <n v="2026"/>
    <x v="11"/>
    <n v="12"/>
    <s v="Q4"/>
    <n v="1"/>
    <n v="0.35000000000000003"/>
  </r>
  <r>
    <n v="9769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  <n v="2026"/>
    <x v="11"/>
    <n v="12"/>
    <s v="Q4"/>
    <n v="1"/>
    <n v="0.49"/>
  </r>
  <r>
    <n v="9770"/>
    <s v="US-2026-116715"/>
    <d v="2026-12-02T00:00:00"/>
    <d v="2026-12-05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9"/>
    <n v="2026"/>
    <x v="11"/>
    <n v="12"/>
    <s v="Q4"/>
    <n v="3"/>
    <n v="0.44999999999999996"/>
  </r>
  <r>
    <n v="9771"/>
    <s v="US-2026-116715"/>
    <d v="2026-12-02T00:00:00"/>
    <d v="2026-12-05T00:00:00"/>
    <s v="First Class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  <n v="2026"/>
    <x v="11"/>
    <n v="12"/>
    <s v="Q4"/>
    <n v="3"/>
    <n v="0.49"/>
  </r>
  <r>
    <n v="9772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"/>
    <n v="1"/>
    <n v="0.2"/>
    <n v="12.8574"/>
    <n v="2026"/>
    <x v="11"/>
    <n v="12"/>
    <s v="Q4"/>
    <n v="4"/>
    <n v="0.1125"/>
  </r>
  <r>
    <n v="9773"/>
    <s v="US-2026-116715"/>
    <d v="2026-12-02T00:00:00"/>
    <d v="2026-12-05T00:00:00"/>
    <s v="First Class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39999999999"/>
    <n v="2026"/>
    <x v="11"/>
    <n v="12"/>
    <s v="Q4"/>
    <n v="3"/>
    <n v="0.26999999999999996"/>
  </r>
  <r>
    <n v="9774"/>
    <s v="US-2026-167395"/>
    <d v="2026-12-02T00:00:00"/>
    <d v="2026-12-04T00:00:00"/>
    <s v="First Class"/>
    <s v="KM-16720"/>
    <s v="Kunst Miller"/>
    <x v="0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"/>
    <n v="2026"/>
    <x v="11"/>
    <n v="12"/>
    <s v="Q4"/>
    <n v="2"/>
    <n v="3.9999999999999765E-2"/>
  </r>
  <r>
    <n v="9775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"/>
    <n v="2"/>
    <n v="0.2"/>
    <n v="4.9615999999999998"/>
    <n v="2026"/>
    <x v="11"/>
    <n v="12"/>
    <s v="Q4"/>
    <n v="4"/>
    <n v="9.9999999999999992E-2"/>
  </r>
  <r>
    <n v="9776"/>
    <s v="US-2026-102379"/>
    <d v="2026-12-02T00:00:00"/>
    <d v="2026-12-06T00:00:00"/>
    <s v="Standard Class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1999999999997"/>
    <n v="1"/>
    <n v="0.2"/>
    <n v="-7.9984000000000099"/>
    <n v="2026"/>
    <x v="11"/>
    <n v="12"/>
    <s v="Q4"/>
    <n v="4"/>
    <n v="-0.20000000000000026"/>
  </r>
  <r>
    <n v="9777"/>
    <s v="US-2026-160885"/>
    <d v="2026-12-02T00:00:00"/>
    <d v="2026-12-06T00:00:00"/>
    <s v="Standard Class"/>
    <s v="JK-16090"/>
    <s v="Juliana Krohn"/>
    <x v="0"/>
    <s v="United States"/>
    <s v="Omaha"/>
    <s v="Nebraska"/>
    <n v="68104"/>
    <x v="0"/>
    <s v="TEC-PH-10001795"/>
    <x v="2"/>
    <s v="Phones"/>
    <s v="ClearOne CHATAttach 160 -Â speaker phone"/>
    <n v="2479.96"/>
    <n v="4"/>
    <n v="0"/>
    <n v="743.98800000000006"/>
    <n v="2026"/>
    <x v="11"/>
    <n v="12"/>
    <s v="Q4"/>
    <n v="4"/>
    <n v="0.30000000000000004"/>
  </r>
  <r>
    <n v="9778"/>
    <s v="US-2026-157469"/>
    <d v="2026-12-02T00:00:00"/>
    <d v="2026-12-07T00:00:00"/>
    <s v="Standard Class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"/>
    <n v="2026"/>
    <x v="11"/>
    <n v="12"/>
    <s v="Q4"/>
    <n v="5"/>
    <n v="-0.16666666666666669"/>
  </r>
  <r>
    <n v="9779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  <n v="2026"/>
    <x v="11"/>
    <n v="12"/>
    <s v="Q4"/>
    <n v="4"/>
    <n v="-0.25"/>
  </r>
  <r>
    <n v="9780"/>
    <s v="US-2026-167395"/>
    <d v="2026-12-02T00:00:00"/>
    <d v="2026-12-04T00:00:00"/>
    <s v="First Class"/>
    <s v="KM-16720"/>
    <s v="Kunst Miller"/>
    <x v="0"/>
    <s v="United States"/>
    <s v="Lowell"/>
    <s v="Massachusetts"/>
    <n v="1852"/>
    <x v="1"/>
    <s v="TEC-PH-10004977"/>
    <x v="2"/>
    <s v="Phones"/>
    <s v="GE 30524EE4"/>
    <n v="979.95"/>
    <n v="5"/>
    <n v="0"/>
    <n v="284.18549999999999"/>
    <n v="2026"/>
    <x v="11"/>
    <n v="12"/>
    <s v="Q4"/>
    <n v="2"/>
    <n v="0.28999999999999998"/>
  </r>
  <r>
    <n v="9781"/>
    <s v="CA-2026-105471"/>
    <d v="2026-12-02T00:00:00"/>
    <d v="2026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2026"/>
    <x v="11"/>
    <n v="12"/>
    <s v="Q4"/>
    <n v="4"/>
    <n v="-0.42500000000000004"/>
  </r>
  <r>
    <n v="9782"/>
    <s v="CA-2026-106541"/>
    <d v="2026-12-02T00:00:00"/>
    <d v="2026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2026"/>
    <x v="11"/>
    <n v="12"/>
    <s v="Q4"/>
    <n v="4"/>
    <n v="-0.52492492492492493"/>
  </r>
  <r>
    <n v="9783"/>
    <s v="CA-2026-145612"/>
    <d v="2026-12-02T00:00:00"/>
    <d v="2026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2026"/>
    <x v="11"/>
    <n v="12"/>
    <s v="Q4"/>
    <n v="4"/>
    <n v="0.14823858114674443"/>
  </r>
  <r>
    <n v="9784"/>
    <s v="US-2026-103415"/>
    <d v="2026-12-03T00:00:00"/>
    <d v="2026-12-08T00:00:00"/>
    <s v="Standard Class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2000000000001"/>
    <n v="2"/>
    <n v="0.6"/>
    <n v="-14.271599999999999"/>
    <n v="2026"/>
    <x v="11"/>
    <n v="12"/>
    <s v="Q4"/>
    <n v="5"/>
    <n v="-1.0499999999999998"/>
  </r>
  <r>
    <n v="9785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1999999999998"/>
    <n v="2026"/>
    <x v="11"/>
    <n v="12"/>
    <s v="Q4"/>
    <n v="3"/>
    <n v="0.28749999999999998"/>
  </r>
  <r>
    <n v="9786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9"/>
    <n v="2026"/>
    <x v="11"/>
    <n v="12"/>
    <s v="Q4"/>
    <n v="3"/>
    <n v="0.2"/>
  </r>
  <r>
    <n v="9787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04"/>
    <n v="2026"/>
    <x v="11"/>
    <n v="12"/>
    <s v="Q4"/>
    <n v="3"/>
    <n v="0.3"/>
  </r>
  <r>
    <n v="9788"/>
    <s v="US-2026-143126"/>
    <d v="2026-12-03T00:00:00"/>
    <d v="2026-12-07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97"/>
    <n v="2026"/>
    <x v="11"/>
    <n v="12"/>
    <s v="Q4"/>
    <n v="4"/>
    <n v="0.16999999999999998"/>
  </r>
  <r>
    <n v="9789"/>
    <s v="US-2026-149510"/>
    <d v="2026-12-03T00:00:00"/>
    <d v="2026-12-10T00:00:00"/>
    <s v="Standard Class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6000000000003"/>
    <n v="2026"/>
    <x v="11"/>
    <n v="12"/>
    <s v="Q4"/>
    <n v="7"/>
    <n v="0.1"/>
  </r>
  <r>
    <n v="9790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9"/>
    <n v="6"/>
    <n v="0.2"/>
    <n v="1.0007999999999999"/>
    <n v="2026"/>
    <x v="11"/>
    <n v="12"/>
    <s v="Q4"/>
    <n v="3"/>
    <n v="7.4999999999999997E-2"/>
  </r>
  <r>
    <n v="9791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"/>
    <n v="5"/>
    <n v="0.2"/>
    <n v="29.372"/>
    <n v="2026"/>
    <x v="11"/>
    <n v="12"/>
    <s v="Q4"/>
    <n v="6"/>
    <n v="0.35"/>
  </r>
  <r>
    <n v="9792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1"/>
    <n v="2"/>
    <n v="0.2"/>
    <n v="5.1184000000000003"/>
    <n v="2026"/>
    <x v="11"/>
    <n v="12"/>
    <s v="Q4"/>
    <n v="6"/>
    <n v="0.35000000000000003"/>
  </r>
  <r>
    <n v="9793"/>
    <s v="US-2026-149510"/>
    <d v="2026-12-03T00:00:00"/>
    <d v="2026-12-10T00:00:00"/>
    <s v="Standard Class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"/>
    <n v="6"/>
    <n v="0.7"/>
    <n v="-21.1068"/>
    <n v="2026"/>
    <x v="11"/>
    <n v="12"/>
    <s v="Q4"/>
    <n v="7"/>
    <n v="-0.73333333333333328"/>
  </r>
  <r>
    <n v="9794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  <n v="2026"/>
    <x v="11"/>
    <n v="12"/>
    <s v="Q4"/>
    <n v="6"/>
    <n v="0.48000000000000004"/>
  </r>
  <r>
    <n v="9795"/>
    <s v="US-2026-136875"/>
    <d v="2026-12-03T00:00:00"/>
    <d v="2026-12-03T00:00:00"/>
    <s v="Same Day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  <n v="2026"/>
    <x v="11"/>
    <n v="12"/>
    <s v="Q4"/>
    <n v="0"/>
    <n v="0.48"/>
  </r>
  <r>
    <n v="9796"/>
    <s v="US-2026-149510"/>
    <d v="2026-12-03T00:00:00"/>
    <d v="2026-12-10T00:00:00"/>
    <s v="Standard Class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  <n v="2026"/>
    <x v="11"/>
    <n v="12"/>
    <s v="Q4"/>
    <n v="7"/>
    <n v="0.36249999999999993"/>
  </r>
  <r>
    <n v="9797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10000000000001"/>
    <n v="2026"/>
    <x v="11"/>
    <n v="12"/>
    <s v="Q4"/>
    <n v="3"/>
    <n v="0.36249999999999999"/>
  </r>
  <r>
    <n v="9798"/>
    <s v="US-2026-123071"/>
    <d v="2026-12-03T00:00:00"/>
    <d v="2026-12-06T00:00:00"/>
    <s v="First Class"/>
    <s v="CC-12550"/>
    <s v="Clay Cheatham"/>
    <x v="0"/>
    <s v="United States"/>
    <s v="Plano"/>
    <s v="Texas"/>
    <n v="75023"/>
    <x v="0"/>
    <s v="OFF-PA-10003729"/>
    <x v="0"/>
    <s v="Paper"/>
    <s v="Xerox 1998"/>
    <n v="10.368"/>
    <n v="2"/>
    <n v="0.2"/>
    <n v="3.6288"/>
    <n v="2026"/>
    <x v="11"/>
    <n v="12"/>
    <s v="Q4"/>
    <n v="3"/>
    <n v="0.35"/>
  </r>
  <r>
    <n v="9799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03"/>
    <n v="2026"/>
    <x v="11"/>
    <n v="12"/>
    <s v="Q4"/>
    <n v="3"/>
    <n v="0.12499999999999979"/>
  </r>
  <r>
    <n v="9800"/>
    <s v="US-2026-128699"/>
    <d v="2026-12-03T00:00:00"/>
    <d v="2026-12-05T00:00:00"/>
    <s v="Second Class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1999999999997"/>
    <n v="1"/>
    <n v="0.2"/>
    <n v="7.1988000000000003"/>
    <n v="2026"/>
    <x v="11"/>
    <n v="12"/>
    <s v="Q4"/>
    <n v="2"/>
    <n v="0.15000000000000002"/>
  </r>
  <r>
    <n v="9801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1999999999995"/>
    <n v="6"/>
    <n v="0.2"/>
    <n v="10.5534"/>
    <n v="2026"/>
    <x v="11"/>
    <n v="12"/>
    <s v="Q4"/>
    <n v="3"/>
    <n v="0.13750000000000001"/>
  </r>
  <r>
    <n v="9802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"/>
    <n v="8"/>
    <n v="0.2"/>
    <n v="14.071199999999999"/>
    <n v="2026"/>
    <x v="11"/>
    <n v="12"/>
    <s v="Q4"/>
    <n v="3"/>
    <n v="0.13749999999999998"/>
  </r>
  <r>
    <n v="9803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299999999998"/>
    <n v="2026"/>
    <x v="11"/>
    <n v="12"/>
    <s v="Q4"/>
    <n v="6"/>
    <n v="0.26999999999999996"/>
  </r>
  <r>
    <n v="9804"/>
    <s v="US-2026-139773"/>
    <d v="2026-12-04T00:00:00"/>
    <d v="2026-12-04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9"/>
    <n v="7"/>
    <n v="0.3"/>
    <n v="-2.6936000000000302"/>
    <n v="2026"/>
    <x v="11"/>
    <n v="12"/>
    <s v="Q4"/>
    <n v="0"/>
    <n v="-1.4285714285714447E-2"/>
  </r>
  <r>
    <n v="9805"/>
    <s v="US-2026-118003"/>
    <d v="2026-12-04T00:00:00"/>
    <d v="2026-12-10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"/>
    <n v="2026"/>
    <x v="11"/>
    <n v="12"/>
    <s v="Q4"/>
    <n v="6"/>
    <n v="0.25"/>
  </r>
  <r>
    <n v="9806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6"/>
    <n v="10"/>
    <n v="0.3"/>
    <n v="-10.284000000000001"/>
    <n v="2026"/>
    <x v="11"/>
    <n v="12"/>
    <s v="Q4"/>
    <n v="5"/>
    <n v="-4.2857142857142858E-2"/>
  </r>
  <r>
    <n v="9807"/>
    <s v="US-2026-118003"/>
    <d v="2026-12-04T00:00:00"/>
    <d v="2026-12-10T00:00:00"/>
    <s v="Standard Class"/>
    <s v="DO-13645"/>
    <s v="Doug O'Connell"/>
    <x v="0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400000000001"/>
    <n v="2026"/>
    <x v="11"/>
    <n v="12"/>
    <s v="Q4"/>
    <n v="6"/>
    <n v="6.0000000000000005E-2"/>
  </r>
  <r>
    <n v="9808"/>
    <s v="US-2026-147550"/>
    <d v="2026-12-04T00:00:00"/>
    <d v="2026-12-05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"/>
    <n v="3"/>
    <n v="0.2"/>
    <n v="2.6960999999999999"/>
    <n v="2026"/>
    <x v="11"/>
    <n v="12"/>
    <s v="Q4"/>
    <n v="1"/>
    <n v="0.23749999999999999"/>
  </r>
  <r>
    <n v="9809"/>
    <s v="US-2026-118003"/>
    <d v="2026-12-04T00:00:00"/>
    <d v="2026-12-10T00:00:00"/>
    <s v="Standard Class"/>
    <s v="DO-13645"/>
    <s v="Doug O'Connell"/>
    <x v="0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8"/>
    <n v="2026"/>
    <x v="11"/>
    <n v="12"/>
    <s v="Q4"/>
    <n v="6"/>
    <n v="0.12"/>
  </r>
  <r>
    <n v="9810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60000000000001"/>
    <n v="2026"/>
    <x v="11"/>
    <n v="12"/>
    <s v="Q4"/>
    <n v="5"/>
    <n v="0.125"/>
  </r>
  <r>
    <n v="9811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1999999999999"/>
    <n v="3"/>
    <n v="0.2"/>
    <n v="3.1806000000000001"/>
    <n v="2026"/>
    <x v="11"/>
    <n v="12"/>
    <s v="Q4"/>
    <n v="5"/>
    <n v="0.23750000000000002"/>
  </r>
  <r>
    <n v="9812"/>
    <s v="US-2026-107384"/>
    <d v="2026-12-04T00:00:00"/>
    <d v="2026-12-08T00:00:00"/>
    <s v="Standard Class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2"/>
    <n v="2026"/>
    <x v="11"/>
    <n v="12"/>
    <s v="Q4"/>
    <n v="4"/>
    <n v="0.28999999999999998"/>
  </r>
  <r>
    <n v="9813"/>
    <s v="US-2026-156412"/>
    <d v="2026-12-04T00:00:00"/>
    <d v="2026-12-08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01"/>
    <n v="3"/>
    <n v="0.7"/>
    <n v="-4.4550000000000001"/>
    <n v="2026"/>
    <x v="11"/>
    <n v="12"/>
    <s v="Q4"/>
    <n v="4"/>
    <n v="-0.83333333333333337"/>
  </r>
  <r>
    <n v="9814"/>
    <s v="US-2026-160031"/>
    <d v="2026-12-04T00:00:00"/>
    <d v="2026-12-07T00:00:00"/>
    <s v="Second Class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9"/>
    <n v="2026"/>
    <x v="11"/>
    <n v="12"/>
    <s v="Q4"/>
    <n v="3"/>
    <n v="0.3125"/>
  </r>
  <r>
    <n v="9815"/>
    <s v="US-2026-153227"/>
    <d v="2026-12-04T00:00:00"/>
    <d v="2026-12-06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  <n v="2026"/>
    <x v="11"/>
    <n v="12"/>
    <s v="Q4"/>
    <n v="2"/>
    <n v="0.49000000000000005"/>
  </r>
  <r>
    <n v="9816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  <n v="2026"/>
    <x v="11"/>
    <n v="12"/>
    <s v="Q4"/>
    <n v="5"/>
    <n v="0.36249999999999993"/>
  </r>
  <r>
    <n v="9817"/>
    <s v="US-2026-152660"/>
    <d v="2026-12-04T00:00:00"/>
    <d v="2026-12-09T00:00:00"/>
    <s v="Standard Class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6000000000004"/>
    <n v="2026"/>
    <x v="11"/>
    <n v="12"/>
    <s v="Q4"/>
    <n v="5"/>
    <n v="7.5000000000000011E-2"/>
  </r>
  <r>
    <n v="9818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98"/>
    <n v="2026"/>
    <x v="11"/>
    <n v="12"/>
    <s v="Q4"/>
    <n v="5"/>
    <n v="-0.1125"/>
  </r>
  <r>
    <n v="9819"/>
    <s v="US-2026-107384"/>
    <d v="2026-12-04T00:00:00"/>
    <d v="2026-12-08T00:00:00"/>
    <s v="Standard Class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  <n v="2026"/>
    <x v="11"/>
    <n v="12"/>
    <s v="Q4"/>
    <n v="4"/>
    <n v="0.36"/>
  </r>
  <r>
    <n v="9820"/>
    <s v="US-2026-107384"/>
    <d v="2026-12-04T00:00:00"/>
    <d v="2026-12-08T00:00:00"/>
    <s v="Standard Class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  <n v="2026"/>
    <x v="11"/>
    <n v="12"/>
    <s v="Q4"/>
    <n v="4"/>
    <n v="0.21"/>
  </r>
  <r>
    <n v="9821"/>
    <s v="US-2026-109183"/>
    <d v="2026-12-04T00:00:00"/>
    <d v="2026-12-09T00:00:00"/>
    <s v="Standard Class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"/>
    <n v="2026"/>
    <x v="11"/>
    <n v="12"/>
    <s v="Q4"/>
    <n v="5"/>
    <n v="-0.42"/>
  </r>
  <r>
    <n v="9822"/>
    <s v="CA-2026-119508"/>
    <d v="2026-12-04T00:00:00"/>
    <d v="2026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  <n v="2026"/>
    <x v="11"/>
    <n v="12"/>
    <s v="Q4"/>
    <n v="5"/>
    <n v="0.36004784688995217"/>
  </r>
  <r>
    <n v="9823"/>
    <s v="CA-2026-119508"/>
    <d v="2026-12-04T00:00:00"/>
    <d v="2026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  <n v="2026"/>
    <x v="11"/>
    <n v="12"/>
    <s v="Q4"/>
    <n v="5"/>
    <n v="0.36982248520710065"/>
  </r>
  <r>
    <n v="9824"/>
    <s v="US-2026-105235"/>
    <d v="2026-12-05T00:00:00"/>
    <d v="2026-12-11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9"/>
    <n v="2026"/>
    <x v="11"/>
    <n v="12"/>
    <s v="Q4"/>
    <n v="6"/>
    <n v="0.31"/>
  </r>
  <r>
    <n v="9825"/>
    <s v="US-2026-105235"/>
    <d v="2026-12-05T00:00:00"/>
    <d v="2026-12-11T00:00:00"/>
    <s v="Standard Class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6000000000004"/>
    <n v="2026"/>
    <x v="11"/>
    <n v="12"/>
    <s v="Q4"/>
    <n v="6"/>
    <n v="0.28999999999999998"/>
  </r>
  <r>
    <n v="9826"/>
    <s v="US-2026-126053"/>
    <d v="2026-12-05T00:00:00"/>
    <d v="2026-12-08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599999999999"/>
    <n v="2026"/>
    <x v="11"/>
    <n v="12"/>
    <s v="Q4"/>
    <n v="3"/>
    <n v="0.25999999999999995"/>
  </r>
  <r>
    <n v="9827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9"/>
    <n v="5"/>
    <n v="0"/>
    <n v="39.979999999999997"/>
    <n v="2026"/>
    <x v="11"/>
    <n v="12"/>
    <s v="Q4"/>
    <n v="1"/>
    <n v="0.19999999999999998"/>
  </r>
  <r>
    <n v="9828"/>
    <s v="US-2026-105235"/>
    <d v="2026-12-05T00:00:00"/>
    <d v="2026-12-11T00:00:00"/>
    <s v="Standard Class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9"/>
    <n v="5"/>
    <n v="0"/>
    <n v="68.822999999999993"/>
    <n v="2026"/>
    <x v="11"/>
    <n v="12"/>
    <s v="Q4"/>
    <n v="6"/>
    <n v="0.26999999999999996"/>
  </r>
  <r>
    <n v="9829"/>
    <s v="US-2026-130351"/>
    <d v="2026-12-05T00:00:00"/>
    <d v="2026-12-08T00:00:00"/>
    <s v="First Class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  <n v="2026"/>
    <x v="11"/>
    <n v="12"/>
    <s v="Q4"/>
    <n v="3"/>
    <n v="0.27"/>
  </r>
  <r>
    <n v="9830"/>
    <s v="US-2026-131212"/>
    <d v="2026-12-05T00:00:00"/>
    <d v="2026-12-09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1"/>
    <n v="6"/>
    <n v="0.2"/>
    <n v="5.4287999999999998"/>
    <n v="2026"/>
    <x v="11"/>
    <n v="12"/>
    <s v="Q4"/>
    <n v="4"/>
    <n v="0.36249999999999999"/>
  </r>
  <r>
    <n v="9831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"/>
    <n v="5"/>
    <n v="0.2"/>
    <n v="29.372"/>
    <n v="2026"/>
    <x v="11"/>
    <n v="12"/>
    <s v="Q4"/>
    <n v="1"/>
    <n v="0.35"/>
  </r>
  <r>
    <n v="9832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01"/>
    <n v="2026"/>
    <x v="11"/>
    <n v="12"/>
    <s v="Q4"/>
    <n v="1"/>
    <n v="0.35"/>
  </r>
  <r>
    <n v="9833"/>
    <s v="US-2026-131212"/>
    <d v="2026-12-05T00:00:00"/>
    <d v="2026-12-09T00:00:00"/>
    <s v="Standard Class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5999999999999"/>
    <n v="3"/>
    <n v="0.2"/>
    <n v="8.3754000000000008"/>
    <n v="2026"/>
    <x v="11"/>
    <n v="12"/>
    <s v="Q4"/>
    <n v="4"/>
    <n v="0.33750000000000002"/>
  </r>
  <r>
    <n v="9834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9"/>
    <n v="2026"/>
    <x v="11"/>
    <n v="12"/>
    <s v="Q4"/>
    <n v="1"/>
    <n v="0.32500000000000001"/>
  </r>
  <r>
    <n v="9835"/>
    <s v="US-2026-117128"/>
    <d v="2026-12-05T00:00:00"/>
    <d v="2026-12-08T00:00:00"/>
    <s v="Second Class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  <n v="2026"/>
    <x v="11"/>
    <n v="12"/>
    <s v="Q4"/>
    <n v="3"/>
    <n v="0.47"/>
  </r>
  <r>
    <n v="9836"/>
    <s v="US-2026-126053"/>
    <d v="2026-12-05T00:00:00"/>
    <d v="2026-12-08T00:00:00"/>
    <s v="First Class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  <n v="2026"/>
    <x v="11"/>
    <n v="12"/>
    <s v="Q4"/>
    <n v="3"/>
    <n v="0.48"/>
  </r>
  <r>
    <n v="9837"/>
    <s v="US-2026-117128"/>
    <d v="2026-12-05T00:00:00"/>
    <d v="2026-12-08T00:00:00"/>
    <s v="Second Class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  <n v="2026"/>
    <x v="11"/>
    <n v="12"/>
    <s v="Q4"/>
    <n v="3"/>
    <n v="0.45999999999999996"/>
  </r>
  <r>
    <n v="9838"/>
    <s v="US-2026-130351"/>
    <d v="2026-12-05T00:00:00"/>
    <d v="2026-12-08T00:00:00"/>
    <s v="First Class"/>
    <s v="RB-19570"/>
    <s v="Rob Beeghly"/>
    <x v="0"/>
    <s v="United States"/>
    <s v="Columbus"/>
    <s v="Indiana"/>
    <n v="47201"/>
    <x v="0"/>
    <s v="OFF-PA-10002137"/>
    <x v="0"/>
    <s v="Paper"/>
    <s v="Southworth 100% RÃ©sumÃ© Paper, 24lb."/>
    <n v="38.9"/>
    <n v="5"/>
    <n v="0"/>
    <n v="17.504999999999999"/>
    <n v="2026"/>
    <x v="11"/>
    <n v="12"/>
    <s v="Q4"/>
    <n v="3"/>
    <n v="0.45"/>
  </r>
  <r>
    <n v="9839"/>
    <s v="US-2026-126865"/>
    <d v="2026-12-05T00:00:00"/>
    <d v="2026-12-07T00:00:00"/>
    <s v="Second Class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3"/>
    <n v="2026"/>
    <x v="11"/>
    <n v="12"/>
    <s v="Q4"/>
    <n v="2"/>
    <n v="0.45"/>
  </r>
  <r>
    <n v="9840"/>
    <s v="US-2026-104066"/>
    <d v="2026-12-05T00:00:00"/>
    <d v="2026-12-10T00:00:00"/>
    <s v="Standard Class"/>
    <s v="QJ-19255"/>
    <s v="Quincy Jones"/>
    <x v="2"/>
    <s v="United States"/>
    <s v="Burlington"/>
    <s v="Vermont"/>
    <n v="5401"/>
    <x v="1"/>
    <s v="TEC-AC-10001013"/>
    <x v="2"/>
    <s v="Accessories"/>
    <s v="Logitech ClearChat Comfort/USB Headset H390"/>
    <n v="205.03"/>
    <n v="7"/>
    <n v="0"/>
    <n v="67.659899999999993"/>
    <n v="2026"/>
    <x v="11"/>
    <n v="12"/>
    <s v="Q4"/>
    <n v="5"/>
    <n v="0.32999999999999996"/>
  </r>
  <r>
    <n v="9841"/>
    <s v="US-2026-130351"/>
    <d v="2026-12-05T00:00:00"/>
    <d v="2026-12-08T00:00:00"/>
    <s v="First Class"/>
    <s v="RB-19570"/>
    <s v="Rob Beeghly"/>
    <x v="0"/>
    <s v="United States"/>
    <s v="Columbus"/>
    <s v="Indiana"/>
    <n v="47201"/>
    <x v="0"/>
    <s v="TEC-AC-10003832"/>
    <x v="2"/>
    <s v="Accessories"/>
    <s v="ImationÂ 16GB Mini TravelDrive USB 2.0Â Flash Drive"/>
    <n v="99.39"/>
    <n v="3"/>
    <n v="0"/>
    <n v="40.749899999999997"/>
    <n v="2026"/>
    <x v="11"/>
    <n v="12"/>
    <s v="Q4"/>
    <n v="3"/>
    <n v="0.41"/>
  </r>
  <r>
    <n v="9842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5999999999998"/>
    <n v="3"/>
    <n v="0.2"/>
    <n v="-7.0145999999999997"/>
    <n v="2026"/>
    <x v="11"/>
    <n v="12"/>
    <s v="Q4"/>
    <n v="1"/>
    <n v="-0.22500000000000001"/>
  </r>
  <r>
    <n v="9843"/>
    <s v="US-2026-149006"/>
    <d v="2026-12-06T00:00:00"/>
    <d v="2026-12-08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5999999999999"/>
    <n v="2026"/>
    <x v="11"/>
    <n v="12"/>
    <s v="Q4"/>
    <n v="2"/>
    <n v="0.27"/>
  </r>
  <r>
    <n v="9844"/>
    <s v="US-2026-136189"/>
    <d v="2026-12-07T00:00:00"/>
    <d v="2026-12-11T00:00:00"/>
    <s v="Standard Class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800000000001"/>
    <n v="2026"/>
    <x v="11"/>
    <n v="12"/>
    <s v="Q4"/>
    <n v="4"/>
    <n v="0.31000000000000005"/>
  </r>
  <r>
    <n v="9845"/>
    <s v="US-2026-135587"/>
    <d v="2026-12-07T00:00:00"/>
    <d v="2026-12-12T00:00:00"/>
    <s v="Standard Class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  <n v="2026"/>
    <x v="11"/>
    <n v="12"/>
    <s v="Q4"/>
    <n v="5"/>
    <n v="0.28000000000000003"/>
  </r>
  <r>
    <n v="9846"/>
    <s v="US-2026-122714"/>
    <d v="2026-12-07T00:00:00"/>
    <d v="2026-12-13T00:00:00"/>
    <s v="Standard Class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9"/>
    <n v="5"/>
    <n v="0.8"/>
    <n v="-2929.4845"/>
    <n v="2026"/>
    <x v="11"/>
    <n v="12"/>
    <s v="Q4"/>
    <n v="6"/>
    <n v="-1.55"/>
  </r>
  <r>
    <n v="9847"/>
    <s v="US-2026-134285"/>
    <d v="2026-12-07T00:00:00"/>
    <d v="2026-12-12T00:00:00"/>
    <s v="Standard Class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2"/>
    <n v="3"/>
    <n v="0.2"/>
    <n v="1.2432000000000001"/>
    <n v="2026"/>
    <x v="11"/>
    <n v="12"/>
    <s v="Q4"/>
    <n v="5"/>
    <n v="0.35000000000000003"/>
  </r>
  <r>
    <n v="9848"/>
    <s v="US-2026-134285"/>
    <d v="2026-12-07T00:00:00"/>
    <d v="2026-12-12T00:00:00"/>
    <s v="Standard Class"/>
    <s v="DS-13180"/>
    <s v="David Smith"/>
    <x v="2"/>
    <s v="United States"/>
    <s v="San Antonio"/>
    <s v="Texas"/>
    <n v="78207"/>
    <x v="0"/>
    <s v="OFF-PA-10000304"/>
    <x v="0"/>
    <s v="Paper"/>
    <s v="Xerox 1995"/>
    <n v="15.552"/>
    <n v="3"/>
    <n v="0.2"/>
    <n v="5.4432"/>
    <n v="2026"/>
    <x v="11"/>
    <n v="12"/>
    <s v="Q4"/>
    <n v="5"/>
    <n v="0.35000000000000003"/>
  </r>
  <r>
    <n v="9849"/>
    <s v="US-2026-142328"/>
    <d v="2026-12-07T00:00:00"/>
    <d v="2026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  <n v="2026"/>
    <x v="11"/>
    <n v="12"/>
    <s v="Q4"/>
    <n v="7"/>
    <n v="0.5"/>
  </r>
  <r>
    <n v="9850"/>
    <s v="US-2026-135587"/>
    <d v="2026-12-07T00:00:00"/>
    <d v="2026-12-12T00:00:00"/>
    <s v="Standard Class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  <n v="2026"/>
    <x v="11"/>
    <n v="12"/>
    <s v="Q4"/>
    <n v="5"/>
    <n v="0.44999999999999996"/>
  </r>
  <r>
    <n v="9851"/>
    <s v="US-2026-157980"/>
    <d v="2026-12-07T00:00:00"/>
    <d v="2026-12-09T00:00:00"/>
    <s v="First Class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800000000002"/>
    <n v="2026"/>
    <x v="11"/>
    <n v="12"/>
    <s v="Q4"/>
    <n v="2"/>
    <n v="0.2"/>
  </r>
  <r>
    <n v="9852"/>
    <s v="US-2026-137099"/>
    <d v="2026-12-07T00:00:00"/>
    <d v="2026-12-10T00:00:00"/>
    <s v="First Class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599999999998"/>
    <n v="3"/>
    <n v="0.2"/>
    <n v="46.796999999999997"/>
    <n v="2026"/>
    <x v="11"/>
    <n v="12"/>
    <s v="Q4"/>
    <n v="3"/>
    <n v="0.125"/>
  </r>
  <r>
    <n v="9853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99"/>
    <n v="2026"/>
    <x v="11"/>
    <n v="12"/>
    <s v="Q4"/>
    <n v="4"/>
    <n v="2.3529411764705882E-2"/>
  </r>
  <r>
    <n v="9854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800000000001"/>
    <n v="2026"/>
    <x v="11"/>
    <n v="12"/>
    <s v="Q4"/>
    <n v="5"/>
    <n v="0.09"/>
  </r>
  <r>
    <n v="9855"/>
    <s v="US-2026-167570"/>
    <d v="2026-12-08T00:00:00"/>
    <d v="2026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03"/>
    <n v="2026"/>
    <x v="11"/>
    <n v="12"/>
    <s v="Q4"/>
    <n v="7"/>
    <n v="-0.27142857142857141"/>
  </r>
  <r>
    <n v="9856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"/>
    <n v="2"/>
    <n v="0.2"/>
    <n v="-18.454799999999999"/>
    <n v="2026"/>
    <x v="11"/>
    <n v="12"/>
    <s v="Q4"/>
    <n v="4"/>
    <n v="-0.16250000000000001"/>
  </r>
  <r>
    <n v="9857"/>
    <s v="US-2026-148264"/>
    <d v="2026-12-08T00:00:00"/>
    <d v="2026-12-09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"/>
    <n v="2026"/>
    <x v="11"/>
    <n v="12"/>
    <s v="Q4"/>
    <n v="1"/>
    <n v="0.12"/>
  </r>
  <r>
    <n v="9858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  <n v="2026"/>
    <x v="11"/>
    <n v="12"/>
    <s v="Q4"/>
    <n v="2"/>
    <n v="0.31"/>
  </r>
  <r>
    <n v="9859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4"/>
    <n v="7"/>
    <n v="0.2"/>
    <n v="-112.95269999999999"/>
    <n v="2026"/>
    <x v="11"/>
    <n v="12"/>
    <s v="Q4"/>
    <n v="4"/>
    <n v="-0.11249999999999999"/>
  </r>
  <r>
    <n v="9860"/>
    <s v="US-2026-117926"/>
    <d v="2026-12-08T00:00:00"/>
    <d v="2026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4000000000001"/>
    <n v="2026"/>
    <x v="11"/>
    <n v="12"/>
    <s v="Q4"/>
    <n v="4"/>
    <n v="0.3"/>
  </r>
  <r>
    <n v="9861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"/>
    <n v="2026"/>
    <x v="11"/>
    <n v="12"/>
    <s v="Q4"/>
    <n v="5"/>
    <n v="0.27999999999999997"/>
  </r>
  <r>
    <n v="9862"/>
    <s v="US-2026-131961"/>
    <d v="2026-12-08T00:00:00"/>
    <d v="2026-12-11T00:00:00"/>
    <s v="First Class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2000000000002"/>
    <n v="2026"/>
    <x v="11"/>
    <n v="12"/>
    <s v="Q4"/>
    <n v="3"/>
    <n v="0.27500000000000002"/>
  </r>
  <r>
    <n v="9863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"/>
    <n v="3"/>
    <n v="0.2"/>
    <n v="33.93"/>
    <n v="2026"/>
    <x v="11"/>
    <n v="12"/>
    <s v="Q4"/>
    <n v="6"/>
    <n v="0.375"/>
  </r>
  <r>
    <n v="9864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3999999999999"/>
    <n v="1"/>
    <n v="0.2"/>
    <n v="8.4090000000000007"/>
    <n v="2026"/>
    <x v="11"/>
    <n v="12"/>
    <s v="Q4"/>
    <n v="6"/>
    <n v="0.37500000000000006"/>
  </r>
  <r>
    <n v="9865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599999999998"/>
    <n v="2026"/>
    <x v="11"/>
    <n v="12"/>
    <s v="Q4"/>
    <n v="5"/>
    <n v="0.45999999999999996"/>
  </r>
  <r>
    <n v="9866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5"/>
    <n v="9"/>
    <n v="0"/>
    <n v="13.608000000000001"/>
    <n v="2026"/>
    <x v="11"/>
    <n v="12"/>
    <s v="Q4"/>
    <n v="4"/>
    <n v="0.48"/>
  </r>
  <r>
    <n v="9867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  <n v="2026"/>
    <x v="11"/>
    <n v="12"/>
    <s v="Q4"/>
    <n v="4"/>
    <n v="0.49"/>
  </r>
  <r>
    <n v="9868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â€ x 11â€"/>
    <n v="27.52"/>
    <n v="4"/>
    <n v="0"/>
    <n v="12.6592"/>
    <n v="2026"/>
    <x v="11"/>
    <n v="12"/>
    <s v="Q4"/>
    <n v="5"/>
    <n v="0.46"/>
  </r>
  <r>
    <n v="9869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  <n v="2026"/>
    <x v="11"/>
    <n v="12"/>
    <s v="Q4"/>
    <n v="4"/>
    <n v="0.48"/>
  </r>
  <r>
    <n v="9870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x v="3"/>
    <s v="OFF-PA-10003022"/>
    <x v="0"/>
    <s v="Paper"/>
    <s v="Standard Line â€œWhile You Were Outâ€ Hardbound Telephone Message Book"/>
    <n v="87.92"/>
    <n v="4"/>
    <n v="0"/>
    <n v="40.443199999999997"/>
    <n v="2026"/>
    <x v="11"/>
    <n v="12"/>
    <s v="Q4"/>
    <n v="6"/>
    <n v="0.45999999999999996"/>
  </r>
  <r>
    <n v="9871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  <n v="2026"/>
    <x v="11"/>
    <n v="12"/>
    <s v="Q4"/>
    <n v="2"/>
    <n v="0.48000000000000004"/>
  </r>
  <r>
    <n v="9872"/>
    <s v="US-2026-148264"/>
    <d v="2026-12-08T00:00:00"/>
    <d v="2026-12-09T00:00:00"/>
    <s v="First Class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600000000001"/>
    <n v="2026"/>
    <x v="11"/>
    <n v="12"/>
    <s v="Q4"/>
    <n v="1"/>
    <n v="0.48000000000000004"/>
  </r>
  <r>
    <n v="9873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  <n v="2026"/>
    <x v="11"/>
    <n v="12"/>
    <s v="Q4"/>
    <n v="4"/>
    <n v="0.49"/>
  </r>
  <r>
    <n v="9874"/>
    <s v="US-2026-152436"/>
    <d v="2026-12-08T00:00:00"/>
    <d v="2026-12-10T00:00:00"/>
    <s v="Second Class"/>
    <s v="CW-11905"/>
    <s v="Carl Weiss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80000000001"/>
    <n v="2026"/>
    <x v="11"/>
    <n v="12"/>
    <s v="Q4"/>
    <n v="2"/>
    <n v="0.27"/>
  </r>
  <r>
    <n v="9875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  <n v="2026"/>
    <x v="11"/>
    <n v="12"/>
    <s v="Q4"/>
    <n v="6"/>
    <n v="0.26"/>
  </r>
  <r>
    <n v="9876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2000000000008"/>
    <n v="2026"/>
    <x v="11"/>
    <n v="12"/>
    <s v="Q4"/>
    <n v="2"/>
    <n v="0.26"/>
  </r>
  <r>
    <n v="9877"/>
    <s v="US-2026-148264"/>
    <d v="2026-12-08T00:00:00"/>
    <d v="2026-12-09T00:00:00"/>
    <s v="First Class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91"/>
    <n v="2026"/>
    <x v="11"/>
    <n v="12"/>
    <s v="Q4"/>
    <n v="1"/>
    <n v="0.28999999999999998"/>
  </r>
  <r>
    <n v="9878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  <n v="2026"/>
    <x v="11"/>
    <n v="12"/>
    <s v="Q4"/>
    <n v="2"/>
    <n v="0"/>
  </r>
  <r>
    <n v="9879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"/>
    <n v="5"/>
    <n v="0"/>
    <n v="37.789499999999997"/>
    <n v="2026"/>
    <x v="11"/>
    <n v="12"/>
    <s v="Q4"/>
    <n v="4"/>
    <n v="0.21"/>
  </r>
  <r>
    <n v="9880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1"/>
    <n v="3"/>
    <n v="0"/>
    <n v="32.059800000000003"/>
    <n v="2026"/>
    <x v="11"/>
    <n v="12"/>
    <s v="Q4"/>
    <n v="5"/>
    <n v="0.18"/>
  </r>
  <r>
    <n v="9881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  <n v="2026"/>
    <x v="11"/>
    <n v="12"/>
    <s v="Q4"/>
    <n v="4"/>
    <n v="0.36249999999999999"/>
  </r>
  <r>
    <n v="9882"/>
    <s v="US-2026-131961"/>
    <d v="2026-12-08T00:00:00"/>
    <d v="2026-12-11T00:00:00"/>
    <s v="First Class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8"/>
    <n v="2"/>
    <n v="0.4"/>
    <n v="-20.997"/>
    <n v="2026"/>
    <x v="11"/>
    <n v="12"/>
    <s v="Q4"/>
    <n v="3"/>
    <n v="-0.25"/>
  </r>
  <r>
    <n v="9883"/>
    <s v="US-2026-141201"/>
    <d v="2026-12-09T00:00:00"/>
    <d v="2026-12-11T00:00:00"/>
    <s v="Second Class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1"/>
    <n v="2026"/>
    <x v="11"/>
    <n v="12"/>
    <s v="Q4"/>
    <n v="2"/>
    <n v="0.10588235294117647"/>
  </r>
  <r>
    <n v="9884"/>
    <s v="US-2026-139199"/>
    <d v="2026-12-09T00:00:00"/>
    <d v="2026-12-13T00:00:00"/>
    <s v="Standard Class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40000000001"/>
    <n v="2026"/>
    <x v="11"/>
    <n v="12"/>
    <s v="Q4"/>
    <n v="4"/>
    <n v="0.26"/>
  </r>
  <r>
    <n v="9885"/>
    <s v="US-2026-118038"/>
    <d v="2026-12-09T00:00:00"/>
    <d v="2026-12-11T00:00:00"/>
    <s v="First Class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7999999999998"/>
    <n v="2026"/>
    <x v="11"/>
    <n v="12"/>
    <s v="Q4"/>
    <n v="2"/>
    <n v="-0.6"/>
  </r>
  <r>
    <n v="9886"/>
    <s v="US-2026-102407"/>
    <d v="2026-12-09T00:00:00"/>
    <d v="2026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200000000001"/>
    <n v="2026"/>
    <x v="11"/>
    <n v="12"/>
    <s v="Q4"/>
    <n v="4"/>
    <n v="2.5000000000000001E-2"/>
  </r>
  <r>
    <n v="9887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9"/>
    <n v="5"/>
    <n v="0"/>
    <n v="62.320999999999998"/>
    <n v="2026"/>
    <x v="11"/>
    <n v="12"/>
    <s v="Q4"/>
    <n v="3"/>
    <n v="0.28999999999999998"/>
  </r>
  <r>
    <n v="9888"/>
    <s v="US-2026-102407"/>
    <d v="2026-12-09T00:00:00"/>
    <d v="2026-12-13T00:00:00"/>
    <s v="Second Class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40000000000006"/>
    <n v="2026"/>
    <x v="11"/>
    <n v="12"/>
    <s v="Q4"/>
    <n v="4"/>
    <n v="0.36000000000000004"/>
  </r>
  <r>
    <n v="9889"/>
    <s v="US-2026-102407"/>
    <d v="2026-12-09T00:00:00"/>
    <d v="2026-12-13T00:00:00"/>
    <s v="Second Class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9"/>
    <n v="2026"/>
    <x v="11"/>
    <n v="12"/>
    <s v="Q4"/>
    <n v="4"/>
    <n v="0.25"/>
  </r>
  <r>
    <n v="9890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  <n v="2026"/>
    <x v="11"/>
    <n v="12"/>
    <s v="Q4"/>
    <n v="2"/>
    <n v="0.36"/>
  </r>
  <r>
    <n v="9891"/>
    <s v="US-2026-148012"/>
    <d v="2026-12-09T00:00:00"/>
    <d v="2026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4"/>
    <n v="2026"/>
    <x v="11"/>
    <n v="12"/>
    <s v="Q4"/>
    <n v="6"/>
    <n v="0.16250000000000001"/>
  </r>
  <r>
    <n v="9892"/>
    <s v="US-2026-102659"/>
    <d v="2026-12-09T00:00:00"/>
    <d v="2026-12-15T00:00:00"/>
    <s v="Standard Class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"/>
    <n v="5"/>
    <n v="0"/>
    <n v="26.901"/>
    <n v="2026"/>
    <x v="11"/>
    <n v="12"/>
    <s v="Q4"/>
    <n v="6"/>
    <n v="0.49"/>
  </r>
  <r>
    <n v="9893"/>
    <s v="US-2026-139402"/>
    <d v="2026-12-09T00:00:00"/>
    <d v="2026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1"/>
    <n v="3"/>
    <n v="0.7"/>
    <n v="-9.9704999999999995"/>
    <n v="2026"/>
    <x v="11"/>
    <n v="12"/>
    <s v="Q4"/>
    <n v="4"/>
    <n v="-0.76666666666666661"/>
  </r>
  <r>
    <n v="9894"/>
    <s v="US-2026-132927"/>
    <d v="2026-12-09T00:00:00"/>
    <d v="2026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7999999999999"/>
    <n v="7"/>
    <n v="0.7"/>
    <n v="-8.1311999999999998"/>
    <n v="2026"/>
    <x v="11"/>
    <n v="12"/>
    <s v="Q4"/>
    <n v="6"/>
    <n v="-0.73333333333333339"/>
  </r>
  <r>
    <n v="9895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200000000001"/>
    <n v="2026"/>
    <x v="11"/>
    <n v="12"/>
    <s v="Q4"/>
    <n v="2"/>
    <n v="0.46"/>
  </r>
  <r>
    <n v="9896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  <n v="2026"/>
    <x v="11"/>
    <n v="12"/>
    <s v="Q4"/>
    <n v="3"/>
    <n v="0.47000000000000003"/>
  </r>
  <r>
    <n v="9897"/>
    <s v="US-2026-139199"/>
    <d v="2026-12-09T00:00:00"/>
    <d v="2026-12-13T00:00:00"/>
    <s v="Standard Class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800000000001"/>
    <n v="2026"/>
    <x v="11"/>
    <n v="12"/>
    <s v="Q4"/>
    <n v="4"/>
    <n v="0.47000000000000003"/>
  </r>
  <r>
    <n v="9898"/>
    <s v="US-2026-118038"/>
    <d v="2026-12-09T00:00:00"/>
    <d v="2026-12-11T00:00:00"/>
    <s v="First Class"/>
    <s v="KB-16600"/>
    <s v="Ken Brennan"/>
    <x v="2"/>
    <s v="United States"/>
    <s v="Houston"/>
    <s v="Texas"/>
    <n v="77041"/>
    <x v="0"/>
    <s v="OFF-BI-10004182"/>
    <x v="0"/>
    <s v="Binders"/>
    <s v="Economy Binders"/>
    <n v="1.248"/>
    <n v="3"/>
    <n v="0.8"/>
    <n v="-1.9343999999999999"/>
    <n v="2026"/>
    <x v="11"/>
    <n v="12"/>
    <s v="Q4"/>
    <n v="2"/>
    <n v="-1.5499999999999998"/>
  </r>
  <r>
    <n v="9899"/>
    <s v="US-2026-129833"/>
    <d v="2026-12-09T00:00:00"/>
    <d v="2026-12-15T00:00:00"/>
    <s v="Standard Class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  <n v="2026"/>
    <x v="11"/>
    <n v="12"/>
    <s v="Q4"/>
    <n v="6"/>
    <n v="0.49"/>
  </r>
  <r>
    <n v="9900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  <n v="2026"/>
    <x v="11"/>
    <n v="12"/>
    <s v="Q4"/>
    <n v="3"/>
    <n v="0.45999999999999996"/>
  </r>
  <r>
    <n v="9901"/>
    <s v="US-2026-145366"/>
    <d v="2026-12-09T00:00:00"/>
    <d v="2026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  <n v="2026"/>
    <x v="11"/>
    <n v="12"/>
    <s v="Q4"/>
    <n v="4"/>
    <n v="0.375"/>
  </r>
  <r>
    <n v="9902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6"/>
    <n v="2026"/>
    <x v="11"/>
    <n v="12"/>
    <s v="Q4"/>
    <n v="3"/>
    <n v="0.46"/>
  </r>
  <r>
    <n v="9903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x v="0"/>
    <s v="OFF-PA-10000349"/>
    <x v="0"/>
    <s v="Paper"/>
    <s v="Easy-staple paper"/>
    <n v="14.94"/>
    <n v="3"/>
    <n v="0"/>
    <n v="7.0217999999999998"/>
    <n v="2026"/>
    <x v="11"/>
    <n v="12"/>
    <s v="Q4"/>
    <n v="2"/>
    <n v="0.47000000000000003"/>
  </r>
  <r>
    <n v="9904"/>
    <s v="US-2026-129833"/>
    <d v="2026-12-09T00:00:00"/>
    <d v="2026-12-15T00:00:00"/>
    <s v="Standard Class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  <n v="2026"/>
    <x v="11"/>
    <n v="12"/>
    <s v="Q4"/>
    <n v="6"/>
    <n v="0.45999999999999996"/>
  </r>
  <r>
    <n v="9905"/>
    <s v="US-2026-103814"/>
    <d v="2026-12-09T00:00:00"/>
    <d v="2026-12-16T00:00:00"/>
    <s v="Standard Class"/>
    <s v="LH-16900"/>
    <s v="Lena Hernandez"/>
    <x v="0"/>
    <s v="United States"/>
    <s v="Park Ridge"/>
    <s v="Illinois"/>
    <n v="60068"/>
    <x v="0"/>
    <s v="OFF-PA-10001019"/>
    <x v="0"/>
    <s v="Paper"/>
    <s v="Xerox 1884"/>
    <n v="143.85599999999999"/>
    <n v="9"/>
    <n v="0.2"/>
    <n v="48.551400000000001"/>
    <n v="2026"/>
    <x v="11"/>
    <n v="12"/>
    <s v="Q4"/>
    <n v="7"/>
    <n v="0.33750000000000002"/>
  </r>
  <r>
    <n v="9906"/>
    <s v="US-2026-139199"/>
    <d v="2026-12-09T00:00:00"/>
    <d v="2026-12-13T00:00:00"/>
    <s v="Standard Class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7999999999997"/>
    <n v="2026"/>
    <x v="11"/>
    <n v="12"/>
    <s v="Q4"/>
    <n v="4"/>
    <n v="0.47999999999999993"/>
  </r>
  <r>
    <n v="9907"/>
    <s v="US-2026-139402"/>
    <d v="2026-12-09T00:00:00"/>
    <d v="2026-12-13T00:00:00"/>
    <s v="Standard Class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  <n v="2026"/>
    <x v="11"/>
    <n v="12"/>
    <s v="Q4"/>
    <n v="4"/>
    <n v="0.35"/>
  </r>
  <r>
    <n v="9908"/>
    <s v="US-2026-109715"/>
    <d v="2026-12-09T00:00:00"/>
    <d v="2026-12-14T00:00:00"/>
    <s v="Standard Class"/>
    <s v="AH-10585"/>
    <s v="Angele Hood"/>
    <x v="0"/>
    <s v="United States"/>
    <s v="Chicago"/>
    <s v="Illinois"/>
    <n v="60623"/>
    <x v="0"/>
    <s v="OFF-PA-10004965"/>
    <x v="0"/>
    <s v="Paper"/>
    <s v="Xerox 1921"/>
    <n v="15.984"/>
    <n v="2"/>
    <n v="0.2"/>
    <n v="4.9950000000000001"/>
    <n v="2026"/>
    <x v="11"/>
    <n v="12"/>
    <s v="Q4"/>
    <n v="5"/>
    <n v="0.3125"/>
  </r>
  <r>
    <n v="9909"/>
    <s v="US-2026-118038"/>
    <d v="2026-12-09T00:00:00"/>
    <d v="2026-12-11T00:00:00"/>
    <s v="First Class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"/>
    <n v="3"/>
    <n v="0.2"/>
    <n v="2.7240000000000002"/>
    <n v="2026"/>
    <x v="11"/>
    <n v="12"/>
    <s v="Q4"/>
    <n v="2"/>
    <n v="0.10000000000000002"/>
  </r>
  <r>
    <n v="9910"/>
    <s v="US-2026-145366"/>
    <d v="2026-12-09T00:00:00"/>
    <d v="2026-12-13T00:00:00"/>
    <s v="Standard Class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02"/>
    <n v="2026"/>
    <x v="11"/>
    <n v="12"/>
    <s v="Q4"/>
    <n v="4"/>
    <n v="-0.2"/>
  </r>
  <r>
    <n v="9911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  <n v="2026"/>
    <x v="11"/>
    <n v="12"/>
    <s v="Q4"/>
    <n v="3"/>
    <n v="3.9999999999999931E-2"/>
  </r>
  <r>
    <n v="9912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8"/>
    <n v="2026"/>
    <x v="11"/>
    <n v="12"/>
    <s v="Q4"/>
    <n v="3"/>
    <n v="0.33"/>
  </r>
  <r>
    <n v="9913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1999999999998"/>
    <n v="2026"/>
    <x v="11"/>
    <n v="12"/>
    <s v="Q4"/>
    <n v="2"/>
    <n v="0.4"/>
  </r>
  <r>
    <n v="9914"/>
    <s v="US-2026-167920"/>
    <d v="2026-12-09T00:00:00"/>
    <d v="2026-12-12T00:00:00"/>
    <s v="Second Class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  <n v="2026"/>
    <x v="11"/>
    <n v="12"/>
    <s v="Q4"/>
    <n v="3"/>
    <n v="0.45"/>
  </r>
  <r>
    <n v="9915"/>
    <s v="US-2026-108329"/>
    <d v="2026-12-09T00:00:00"/>
    <d v="2026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799999999997"/>
    <n v="4"/>
    <n v="0.2"/>
    <n v="44.476799999999997"/>
    <n v="2026"/>
    <x v="11"/>
    <n v="12"/>
    <s v="Q4"/>
    <n v="5"/>
    <n v="0.1"/>
  </r>
  <r>
    <n v="9916"/>
    <s v="CA-2026-141082"/>
    <d v="2026-12-09T00:00:00"/>
    <d v="2026-12-13T00:00:00"/>
    <s v="Standard Class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  <n v="2026"/>
    <x v="11"/>
    <n v="12"/>
    <s v="Q4"/>
    <n v="4"/>
    <n v="0.46883468834688347"/>
  </r>
  <r>
    <n v="9917"/>
    <s v="CA-2026-141082"/>
    <d v="2026-12-09T00:00:00"/>
    <d v="2026-12-13T00:00:00"/>
    <s v="Standard Class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  <n v="2026"/>
    <x v="11"/>
    <n v="12"/>
    <s v="Q4"/>
    <n v="4"/>
    <n v="0.46003930560104811"/>
  </r>
  <r>
    <n v="9918"/>
    <s v="US-2026-110149"/>
    <d v="2026-12-10T00:00:00"/>
    <d v="2026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  <n v="2026"/>
    <x v="11"/>
    <n v="12"/>
    <s v="Q4"/>
    <n v="3"/>
    <n v="0.17499999999999999"/>
  </r>
  <r>
    <n v="9919"/>
    <s v="US-2026-158967"/>
    <d v="2026-12-10T00:00:00"/>
    <d v="2026-12-12T00:00:00"/>
    <s v="First Class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03"/>
    <n v="2026"/>
    <x v="11"/>
    <n v="12"/>
    <s v="Q4"/>
    <n v="2"/>
    <n v="0.30000000000000004"/>
  </r>
  <r>
    <n v="9920"/>
    <s v="US-2026-135503"/>
    <d v="2026-12-10T00:00:00"/>
    <d v="2026-12-15T00:00:00"/>
    <s v="Standard Class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4000000000002"/>
    <n v="2026"/>
    <x v="11"/>
    <n v="12"/>
    <s v="Q4"/>
    <n v="5"/>
    <n v="0.29000000000000004"/>
  </r>
  <r>
    <n v="9921"/>
    <s v="US-2026-143798"/>
    <d v="2026-12-10T00:00:00"/>
    <d v="2026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"/>
    <n v="2"/>
    <n v="0.2"/>
    <n v="23.315999999999999"/>
    <n v="2026"/>
    <x v="11"/>
    <n v="12"/>
    <s v="Q4"/>
    <n v="2"/>
    <n v="7.4999999999999997E-2"/>
  </r>
  <r>
    <n v="9922"/>
    <s v="US-2026-148446"/>
    <d v="2026-12-10T00:00:00"/>
    <d v="2026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s v="Bretford â€œJust In Timeâ€ Height-Adjustable Multi-Task Work Tables"/>
    <n v="1669.6"/>
    <n v="4"/>
    <n v="0"/>
    <n v="116.872"/>
    <n v="2026"/>
    <x v="11"/>
    <n v="12"/>
    <s v="Q4"/>
    <n v="4"/>
    <n v="7.0000000000000007E-2"/>
  </r>
  <r>
    <n v="9923"/>
    <s v="US-2026-152695"/>
    <d v="2026-12-10T00:00:00"/>
    <d v="2026-12-10T00:00:00"/>
    <s v="Same Day"/>
    <s v="CC-12220"/>
    <s v="Chris Cortes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9"/>
    <n v="7"/>
    <n v="0"/>
    <n v="123.76909999999999"/>
    <n v="2026"/>
    <x v="11"/>
    <n v="12"/>
    <s v="Q4"/>
    <n v="0"/>
    <n v="0.28999999999999998"/>
  </r>
  <r>
    <n v="9924"/>
    <s v="US-2026-140907"/>
    <d v="2026-12-10T00:00:00"/>
    <d v="2026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39999999999998"/>
    <n v="3"/>
    <n v="0"/>
    <n v="5.2896000000000001"/>
    <n v="2026"/>
    <x v="11"/>
    <n v="12"/>
    <s v="Q4"/>
    <n v="2"/>
    <n v="0.29000000000000004"/>
  </r>
  <r>
    <n v="9925"/>
    <s v="US-2026-110149"/>
    <d v="2026-12-10T00:00:00"/>
    <d v="2026-12-13T00:00:00"/>
    <s v="First Class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1"/>
    <n v="1"/>
    <n v="0.7"/>
    <n v="-2.5093000000000001"/>
    <n v="2026"/>
    <x v="11"/>
    <n v="12"/>
    <s v="Q4"/>
    <n v="3"/>
    <n v="-0.76666666666666661"/>
  </r>
  <r>
    <n v="9926"/>
    <s v="US-2026-167150"/>
    <d v="2026-12-10T00:00:00"/>
    <d v="2026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"/>
    <n v="4"/>
    <n v="0.2"/>
    <n v="7.2267999999999999"/>
    <n v="2026"/>
    <x v="11"/>
    <n v="12"/>
    <s v="Q4"/>
    <n v="7"/>
    <n v="0.36249999999999999"/>
  </r>
  <r>
    <n v="9927"/>
    <s v="US-2026-167150"/>
    <d v="2026-12-10T00:00:00"/>
    <d v="2026-12-17T00:00:00"/>
    <s v="Standard Class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9"/>
    <n v="2026"/>
    <x v="11"/>
    <n v="12"/>
    <s v="Q4"/>
    <n v="7"/>
    <n v="0.35"/>
  </r>
  <r>
    <n v="9928"/>
    <s v="US-2026-148922"/>
    <d v="2026-12-10T00:00:00"/>
    <d v="2026-12-15T00:00:00"/>
    <s v="Second Class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  <n v="2026"/>
    <x v="11"/>
    <n v="12"/>
    <s v="Q4"/>
    <n v="5"/>
    <n v="0.48"/>
  </r>
  <r>
    <n v="9929"/>
    <s v="US-2026-108294"/>
    <d v="2026-12-10T00:00:00"/>
    <d v="2026-12-10T00:00:00"/>
    <s v="Same Day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5"/>
    <n v="2026"/>
    <x v="11"/>
    <n v="12"/>
    <s v="Q4"/>
    <n v="0"/>
    <n v="0.45"/>
  </r>
  <r>
    <n v="9930"/>
    <s v="US-2026-152695"/>
    <d v="2026-12-10T00:00:00"/>
    <d v="2026-12-10T00:00:00"/>
    <s v="Same Day"/>
    <s v="CC-12220"/>
    <s v="Chris Cortes"/>
    <x v="0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1999999999996"/>
    <n v="2026"/>
    <x v="11"/>
    <n v="12"/>
    <s v="Q4"/>
    <n v="0"/>
    <n v="0.47"/>
  </r>
  <r>
    <n v="9931"/>
    <s v="US-2026-143798"/>
    <d v="2026-12-10T00:00:00"/>
    <d v="2026-12-12T00:00:00"/>
    <s v="First Class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"/>
    <n v="2"/>
    <n v="0.2"/>
    <n v="3.6288"/>
    <n v="2026"/>
    <x v="11"/>
    <n v="12"/>
    <s v="Q4"/>
    <n v="2"/>
    <n v="0.35"/>
  </r>
  <r>
    <n v="9932"/>
    <s v="US-2026-107748"/>
    <d v="2026-12-10T00:00:00"/>
    <d v="2026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7999999999997"/>
    <n v="2026"/>
    <x v="11"/>
    <n v="12"/>
    <s v="Q4"/>
    <n v="2"/>
    <n v="0.47999999999999993"/>
  </r>
  <r>
    <n v="9933"/>
    <s v="US-2026-140907"/>
    <d v="2026-12-10T00:00:00"/>
    <d v="2026-12-12T00:00:00"/>
    <s v="Second Class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89999999999998"/>
    <n v="5"/>
    <n v="0"/>
    <n v="38.988"/>
    <n v="2026"/>
    <x v="11"/>
    <n v="12"/>
    <s v="Q4"/>
    <n v="2"/>
    <n v="0.12000000000000001"/>
  </r>
  <r>
    <n v="9934"/>
    <s v="US-2026-148922"/>
    <d v="2026-12-10T00:00:00"/>
    <d v="2026-12-15T00:00:00"/>
    <s v="Second Class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"/>
    <n v="2026"/>
    <x v="11"/>
    <n v="12"/>
    <s v="Q4"/>
    <n v="5"/>
    <n v="0.43"/>
  </r>
  <r>
    <n v="9935"/>
    <s v="US-2026-157651"/>
    <d v="2026-12-10T00:00:00"/>
    <d v="2026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"/>
    <n v="1"/>
    <n v="0.2"/>
    <n v="3.3725000000000001"/>
    <n v="2026"/>
    <x v="11"/>
    <n v="12"/>
    <s v="Q4"/>
    <n v="4"/>
    <n v="0.23750000000000002"/>
  </r>
  <r>
    <n v="9936"/>
    <s v="US-2026-140907"/>
    <d v="2026-12-10T00:00:00"/>
    <d v="2026-12-12T00:00:00"/>
    <s v="Second Class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80000000000004"/>
    <n v="2026"/>
    <x v="11"/>
    <n v="12"/>
    <s v="Q4"/>
    <n v="2"/>
    <n v="0.1"/>
  </r>
  <r>
    <n v="9937"/>
    <s v="US-2026-148922"/>
    <d v="2026-12-10T00:00:00"/>
    <d v="2026-12-15T00:00:00"/>
    <s v="Second Class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98"/>
    <n v="2026"/>
    <x v="11"/>
    <n v="12"/>
    <s v="Q4"/>
    <n v="5"/>
    <n v="2.0000000000000025E-2"/>
  </r>
  <r>
    <n v="9938"/>
    <s v="US-2026-107748"/>
    <d v="2026-12-10T00:00:00"/>
    <d v="2026-12-12T00:00:00"/>
    <s v="Second Class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  <n v="2026"/>
    <x v="11"/>
    <n v="12"/>
    <s v="Q4"/>
    <n v="2"/>
    <n v="0.36249999999999993"/>
  </r>
  <r>
    <n v="9939"/>
    <s v="CA-2026-124626"/>
    <d v="2026-12-10T00:00:00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2026"/>
    <x v="11"/>
    <n v="12"/>
    <s v="Q4"/>
    <n v="5"/>
    <n v="0.35728813559322031"/>
  </r>
  <r>
    <n v="9940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"/>
    <n v="2026"/>
    <x v="11"/>
    <n v="12"/>
    <s v="Q4"/>
    <n v="6"/>
    <n v="-0.1875"/>
  </r>
  <r>
    <n v="9941"/>
    <s v="US-2026-160759"/>
    <d v="2026-12-11T00:00:00"/>
    <d v="2026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08"/>
    <n v="2026"/>
    <x v="11"/>
    <n v="12"/>
    <s v="Q4"/>
    <n v="6"/>
    <n v="-0.14285714285714288"/>
  </r>
  <r>
    <n v="9942"/>
    <s v="US-2026-162565"/>
    <d v="2026-12-11T00:00:00"/>
    <d v="2026-12-11T00:00:00"/>
    <s v="Same Day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400000000006"/>
    <n v="2"/>
    <n v="0.3"/>
    <n v="-14.8704"/>
    <n v="2026"/>
    <x v="11"/>
    <n v="12"/>
    <s v="Q4"/>
    <n v="0"/>
    <n v="-2.8571428571428567E-2"/>
  </r>
  <r>
    <n v="9943"/>
    <s v="US-2026-162565"/>
    <d v="2026-12-11T00:00:00"/>
    <d v="2026-12-11T00:00:00"/>
    <s v="Same Day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"/>
    <n v="1"/>
    <n v="0.6"/>
    <n v="-66.061999999999998"/>
    <n v="2026"/>
    <x v="11"/>
    <n v="12"/>
    <s v="Q4"/>
    <n v="0"/>
    <n v="-0.85"/>
  </r>
  <r>
    <n v="9944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"/>
    <n v="6"/>
    <n v="0.45"/>
    <n v="-420"/>
    <n v="2026"/>
    <x v="11"/>
    <n v="12"/>
    <s v="Q4"/>
    <n v="6"/>
    <n v="-0.58181818181818179"/>
  </r>
  <r>
    <n v="9945"/>
    <s v="US-2026-165099"/>
    <d v="2026-12-11T00:00:00"/>
    <d v="2026-12-13T00:00:00"/>
    <s v="First Class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9"/>
    <n v="2"/>
    <n v="0.8"/>
    <n v="-3.7584"/>
    <n v="2026"/>
    <x v="11"/>
    <n v="12"/>
    <s v="Q4"/>
    <n v="2"/>
    <n v="-2.7"/>
  </r>
  <r>
    <n v="9946"/>
    <s v="US-2026-153871"/>
    <d v="2026-12-11T00:00:00"/>
    <d v="2026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5000000000001"/>
    <n v="2026"/>
    <x v="11"/>
    <n v="12"/>
    <s v="Q4"/>
    <n v="6"/>
    <n v="0.28999999999999998"/>
  </r>
  <r>
    <n v="9947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"/>
    <n v="1"/>
    <n v="0.2"/>
    <n v="1.3584000000000001"/>
    <n v="2026"/>
    <x v="11"/>
    <n v="12"/>
    <s v="Q4"/>
    <n v="6"/>
    <n v="0.1"/>
  </r>
  <r>
    <n v="9948"/>
    <s v="US-2026-101798"/>
    <d v="2026-12-11T00:00:00"/>
    <d v="2026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40000000000003"/>
    <n v="2026"/>
    <x v="11"/>
    <n v="12"/>
    <s v="Q4"/>
    <n v="4"/>
    <n v="0.33750000000000002"/>
  </r>
  <r>
    <n v="9949"/>
    <s v="US-2026-142776"/>
    <d v="2026-12-11T00:00:00"/>
    <d v="2026-12-14T00:00:00"/>
    <s v="Second Class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  <n v="2026"/>
    <x v="11"/>
    <n v="12"/>
    <s v="Q4"/>
    <n v="3"/>
    <n v="0.48"/>
  </r>
  <r>
    <n v="9950"/>
    <s v="US-2026-100230"/>
    <d v="2026-12-11T00:00:00"/>
    <d v="2026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"/>
    <n v="1"/>
    <n v="0.2"/>
    <n v="5.0462999999999996"/>
    <n v="2026"/>
    <x v="11"/>
    <n v="12"/>
    <s v="Q4"/>
    <n v="4"/>
    <n v="0.33749999999999997"/>
  </r>
  <r>
    <n v="9951"/>
    <s v="US-2026-153871"/>
    <d v="2026-12-11T00:00:00"/>
    <d v="2026-12-17T00:00:00"/>
    <s v="Standard Class"/>
    <s v="RB-19435"/>
    <s v="Richard Bierner"/>
    <x v="0"/>
    <s v="United States"/>
    <s v="Plainfield"/>
    <s v="New Jersey"/>
    <n v="7060"/>
    <x v="1"/>
    <s v="OFF-BI-10004209"/>
    <x v="0"/>
    <s v="Binders"/>
    <s v="Fellowes Twister Kit, Gray/Clear, 3/pkg"/>
    <n v="40.200000000000003"/>
    <n v="5"/>
    <n v="0"/>
    <n v="18.09"/>
    <n v="2026"/>
    <x v="11"/>
    <n v="12"/>
    <s v="Q4"/>
    <n v="6"/>
    <n v="0.44999999999999996"/>
  </r>
  <r>
    <n v="9952"/>
    <s v="US-2026-153871"/>
    <d v="2026-12-11T00:00:00"/>
    <d v="2026-12-17T00:00:00"/>
    <s v="Standard Class"/>
    <s v="RB-19435"/>
    <s v="Richard Bierner"/>
    <x v="0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  <n v="2026"/>
    <x v="11"/>
    <n v="12"/>
    <s v="Q4"/>
    <n v="6"/>
    <n v="0.44999999999999996"/>
  </r>
  <r>
    <n v="9953"/>
    <s v="US-2026-142776"/>
    <d v="2026-12-11T00:00:00"/>
    <d v="2026-12-14T00:00:00"/>
    <s v="Second Class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  <n v="2026"/>
    <x v="11"/>
    <n v="12"/>
    <s v="Q4"/>
    <n v="3"/>
    <n v="0.48"/>
  </r>
  <r>
    <n v="9954"/>
    <s v="US-2026-125213"/>
    <d v="2026-12-11T00:00:00"/>
    <d v="2026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s v="Stockwell Push Pins"/>
    <n v="6.54"/>
    <n v="3"/>
    <n v="0"/>
    <n v="2.1581999999999999"/>
    <n v="2026"/>
    <x v="11"/>
    <n v="12"/>
    <s v="Q4"/>
    <n v="2"/>
    <n v="0.32999999999999996"/>
  </r>
  <r>
    <n v="9955"/>
    <s v="US-2026-162565"/>
    <d v="2026-12-11T00:00:00"/>
    <d v="2026-12-11T00:00:00"/>
    <s v="Same Day"/>
    <s v="RR-19315"/>
    <s v="Ralph Ritter"/>
    <x v="0"/>
    <s v="United States"/>
    <s v="Aurora"/>
    <s v="Illinois"/>
    <n v="60505"/>
    <x v="0"/>
    <s v="OFF-PA-10001937"/>
    <x v="0"/>
    <s v="Paper"/>
    <s v="Xerox 21"/>
    <n v="10.368"/>
    <n v="2"/>
    <n v="0.2"/>
    <n v="3.6288"/>
    <n v="2026"/>
    <x v="11"/>
    <n v="12"/>
    <s v="Q4"/>
    <n v="0"/>
    <n v="0.35"/>
  </r>
  <r>
    <n v="9956"/>
    <s v="US-2026-100230"/>
    <d v="2026-12-11T00:00:00"/>
    <d v="2026-12-15T00:00:00"/>
    <s v="Standard Class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  <n v="2026"/>
    <x v="11"/>
    <n v="12"/>
    <s v="Q4"/>
    <n v="4"/>
    <n v="0.45"/>
  </r>
  <r>
    <n v="9957"/>
    <s v="US-2026-149706"/>
    <d v="2026-12-11T00:00:00"/>
    <d v="2026-12-12T00:00:00"/>
    <s v="First Class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"/>
    <n v="2026"/>
    <x v="11"/>
    <n v="12"/>
    <s v="Q4"/>
    <n v="1"/>
    <n v="0.2"/>
  </r>
  <r>
    <n v="9958"/>
    <s v="US-2026-101798"/>
    <d v="2026-12-11T00:00:00"/>
    <d v="2026-12-15T00:00:00"/>
    <s v="Standard Class"/>
    <s v="MV-18190"/>
    <s v="Mike Vittorini"/>
    <x v="0"/>
    <s v="United States"/>
    <s v="New York City"/>
    <s v="New York"/>
    <n v="10009"/>
    <x v="1"/>
    <s v="TEC-AC-10001998"/>
    <x v="2"/>
    <s v="Accessories"/>
    <s v="LogitechÂ LS21 Speaker System - PC Multimedia - 2.1-CH - Wired"/>
    <n v="39.979999999999997"/>
    <n v="2"/>
    <n v="0"/>
    <n v="13.5932"/>
    <n v="2026"/>
    <x v="11"/>
    <n v="12"/>
    <s v="Q4"/>
    <n v="4"/>
    <n v="0.34"/>
  </r>
  <r>
    <n v="9959"/>
    <s v="US-2026-129581"/>
    <d v="2026-12-11T00:00:00"/>
    <d v="2026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s v="Plantronics MX500i Earset"/>
    <n v="128.85"/>
    <n v="3"/>
    <n v="0"/>
    <n v="3.8654999999999999"/>
    <n v="2026"/>
    <x v="11"/>
    <n v="12"/>
    <s v="Q4"/>
    <n v="7"/>
    <n v="3.0000000000000002E-2"/>
  </r>
  <r>
    <n v="9960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800000000001"/>
    <n v="2026"/>
    <x v="11"/>
    <n v="12"/>
    <s v="Q4"/>
    <n v="6"/>
    <n v="-0.22500000000000003"/>
  </r>
  <r>
    <n v="9961"/>
    <s v="US-2026-100230"/>
    <d v="2026-12-11T00:00:00"/>
    <d v="2026-12-15T00:00:00"/>
    <s v="Standard Class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1"/>
    <n v="2026"/>
    <x v="11"/>
    <n v="12"/>
    <s v="Q4"/>
    <n v="4"/>
    <n v="0.25"/>
  </r>
  <r>
    <n v="9962"/>
    <s v="US-2026-135377"/>
    <d v="2026-12-13T00:00:00"/>
    <d v="2026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96"/>
    <n v="2026"/>
    <x v="11"/>
    <n v="12"/>
    <s v="Q4"/>
    <n v="5"/>
    <n v="2.4999999999999894E-2"/>
  </r>
  <r>
    <n v="9963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  <n v="2026"/>
    <x v="11"/>
    <n v="12"/>
    <s v="Q4"/>
    <n v="5"/>
    <n v="0.27"/>
  </r>
  <r>
    <n v="9964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  <n v="2026"/>
    <x v="11"/>
    <n v="12"/>
    <s v="Q4"/>
    <n v="5"/>
    <n v="0.49"/>
  </r>
  <r>
    <n v="9965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3999999999996"/>
    <n v="2026"/>
    <x v="11"/>
    <n v="12"/>
    <s v="Q4"/>
    <n v="5"/>
    <n v="0.48999999999999994"/>
  </r>
  <r>
    <n v="9966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  <n v="2026"/>
    <x v="11"/>
    <n v="12"/>
    <s v="Q4"/>
    <n v="5"/>
    <n v="0.48000000000000004"/>
  </r>
  <r>
    <n v="9967"/>
    <s v="US-2026-107986"/>
    <d v="2026-12-13T00:00:00"/>
    <d v="2026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7999999999995"/>
    <n v="2026"/>
    <x v="11"/>
    <n v="12"/>
    <s v="Q4"/>
    <n v="0"/>
    <n v="0.26999999999999996"/>
  </r>
  <r>
    <n v="9968"/>
    <s v="US-2026-107629"/>
    <d v="2026-12-14T00:00:00"/>
    <d v="2026-12-14T00:00:00"/>
    <s v="Same Day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199999999998"/>
    <n v="6"/>
    <n v="0.6"/>
    <n v="-292.98719999999997"/>
    <n v="2026"/>
    <x v="11"/>
    <n v="12"/>
    <s v="Q4"/>
    <n v="0"/>
    <n v="-1.1000000000000001"/>
  </r>
  <r>
    <n v="9969"/>
    <s v="US-2026-122595"/>
    <d v="2026-12-14T00:00:00"/>
    <d v="2026-12-20T00:00:00"/>
    <s v="Standard Class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"/>
    <n v="2026"/>
    <x v="11"/>
    <n v="12"/>
    <s v="Q4"/>
    <n v="6"/>
    <n v="-0.65"/>
  </r>
  <r>
    <n v="9970"/>
    <s v="US-2026-107629"/>
    <d v="2026-12-14T00:00:00"/>
    <d v="2026-12-14T00:00:00"/>
    <s v="Same Day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800000000001"/>
    <n v="2026"/>
    <x v="11"/>
    <n v="12"/>
    <s v="Q4"/>
    <n v="0"/>
    <n v="-0.47499999999999998"/>
  </r>
  <r>
    <n v="9971"/>
    <s v="US-2026-169859"/>
    <d v="2026-12-14T00:00:00"/>
    <d v="2026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"/>
    <n v="2026"/>
    <x v="11"/>
    <n v="12"/>
    <s v="Q4"/>
    <n v="4"/>
    <n v="0.42000000000000004"/>
  </r>
  <r>
    <n v="9972"/>
    <s v="US-2026-113992"/>
    <d v="2026-12-14T00:00:00"/>
    <d v="2026-12-19T00:00:00"/>
    <s v="Standard Class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800000000006"/>
    <n v="4"/>
    <n v="0.3"/>
    <n v="-97.498800000000003"/>
    <n v="2026"/>
    <x v="11"/>
    <n v="12"/>
    <s v="Q4"/>
    <n v="5"/>
    <n v="-9.9999999999999992E-2"/>
  </r>
  <r>
    <n v="9973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200000000001"/>
    <n v="2026"/>
    <x v="11"/>
    <n v="12"/>
    <s v="Q4"/>
    <n v="4"/>
    <n v="-0.1"/>
  </r>
  <r>
    <n v="9974"/>
    <s v="US-2026-107629"/>
    <d v="2026-12-14T00:00:00"/>
    <d v="2026-12-14T00:00:00"/>
    <s v="Same Day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"/>
    <n v="2026"/>
    <x v="11"/>
    <n v="12"/>
    <s v="Q4"/>
    <n v="0"/>
    <n v="0.26250000000000001"/>
  </r>
  <r>
    <n v="9975"/>
    <s v="US-2026-169859"/>
    <d v="2026-12-14T00:00:00"/>
    <d v="2026-12-18T00:00:00"/>
    <s v="Standard Class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  <n v="2026"/>
    <x v="11"/>
    <n v="12"/>
    <s v="Q4"/>
    <n v="4"/>
    <n v="0.35000000000000003"/>
  </r>
  <r>
    <n v="9976"/>
    <s v="US-2026-169859"/>
    <d v="2026-12-14T00:00:00"/>
    <d v="2026-12-18T00:00:00"/>
    <s v="Standard Class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  <n v="2026"/>
    <x v="11"/>
    <n v="12"/>
    <s v="Q4"/>
    <n v="4"/>
    <n v="0.47000000000000003"/>
  </r>
  <r>
    <n v="9977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6000000000008"/>
    <n v="2026"/>
    <x v="11"/>
    <n v="12"/>
    <s v="Q4"/>
    <n v="4"/>
    <n v="0.47000000000000003"/>
  </r>
  <r>
    <n v="9978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98"/>
    <n v="2026"/>
    <x v="11"/>
    <n v="12"/>
    <s v="Q4"/>
    <n v="4"/>
    <n v="3.0000000000000134E-2"/>
  </r>
  <r>
    <n v="9979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5999999999997"/>
    <n v="2026"/>
    <x v="11"/>
    <n v="12"/>
    <s v="Q4"/>
    <n v="4"/>
    <n v="0.25999999999999995"/>
  </r>
  <r>
    <n v="9980"/>
    <s v="US-2026-122595"/>
    <d v="2026-12-14T00:00:00"/>
    <d v="2026-12-20T00:00:00"/>
    <s v="Standard Class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7"/>
    <n v="2026"/>
    <x v="11"/>
    <n v="12"/>
    <s v="Q4"/>
    <n v="6"/>
    <n v="0.125"/>
  </r>
  <r>
    <n v="9981"/>
    <s v="US-2026-147333"/>
    <d v="2026-12-14T00:00:00"/>
    <d v="2026-12-20T00:00:00"/>
    <s v="Standard Class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06"/>
    <n v="2026"/>
    <x v="11"/>
    <n v="12"/>
    <s v="Q4"/>
    <n v="6"/>
    <n v="0.18999999999999978"/>
  </r>
  <r>
    <n v="9982"/>
    <s v="US-2026-147333"/>
    <d v="2026-12-14T00:00:00"/>
    <d v="2026-12-20T00:00:00"/>
    <s v="Standard Class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1999999999998"/>
    <n v="2026"/>
    <x v="11"/>
    <n v="12"/>
    <s v="Q4"/>
    <n v="6"/>
    <n v="0.43999999999999995"/>
  </r>
  <r>
    <n v="9983"/>
    <s v="US-2026-107629"/>
    <d v="2026-12-14T00:00:00"/>
    <d v="2026-12-14T00:00:00"/>
    <s v="Same Day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04"/>
    <n v="2026"/>
    <x v="11"/>
    <n v="12"/>
    <s v="Q4"/>
    <n v="0"/>
    <n v="-0.125"/>
  </r>
  <r>
    <n v="9984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  <n v="2026"/>
    <x v="11"/>
    <n v="12"/>
    <s v="Q4"/>
    <n v="4"/>
    <n v="0.39"/>
  </r>
  <r>
    <n v="9985"/>
    <s v="US-2026-122595"/>
    <d v="2026-12-14T00:00:00"/>
    <d v="2026-12-20T00:00:00"/>
    <s v="Standard Class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8"/>
    <n v="3"/>
    <n v="0.2"/>
    <n v="19.754999999999999"/>
    <n v="2026"/>
    <x v="11"/>
    <n v="12"/>
    <s v="Q4"/>
    <n v="6"/>
    <n v="0.375"/>
  </r>
  <r>
    <n v="9986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  <n v="2026"/>
    <x v="11"/>
    <n v="12"/>
    <s v="Q4"/>
    <n v="4"/>
    <n v="0.47000000000000003"/>
  </r>
  <r>
    <n v="9987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  <n v="2026"/>
    <x v="11"/>
    <n v="12"/>
    <s v="Q4"/>
    <n v="4"/>
    <n v="0.35000000000000003"/>
  </r>
  <r>
    <n v="9988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200000000001"/>
    <n v="2026"/>
    <x v="11"/>
    <n v="12"/>
    <s v="Q4"/>
    <n v="4"/>
    <n v="-0.1"/>
  </r>
  <r>
    <n v="9989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"/>
    <n v="2026"/>
    <x v="11"/>
    <n v="12"/>
    <s v="Q4"/>
    <n v="4"/>
    <n v="0.42000000000000004"/>
  </r>
  <r>
    <n v="9990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6000000000008"/>
    <n v="2026"/>
    <x v="11"/>
    <n v="12"/>
    <s v="Q4"/>
    <n v="4"/>
    <n v="0.47000000000000003"/>
  </r>
  <r>
    <n v="9991"/>
    <s v="US-2026-119564"/>
    <d v="2026-12-15T00:00:00"/>
    <d v="2026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  <n v="2026"/>
    <x v="11"/>
    <n v="12"/>
    <s v="Q4"/>
    <n v="5"/>
    <n v="0.43"/>
  </r>
  <r>
    <n v="9992"/>
    <s v="US-2026-154116"/>
    <d v="2026-12-15T00:00:00"/>
    <d v="2026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  <n v="2026"/>
    <x v="11"/>
    <n v="12"/>
    <s v="Q4"/>
    <n v="4"/>
    <n v="0.3"/>
  </r>
  <r>
    <n v="9993"/>
    <s v="US-2026-136063"/>
    <d v="2026-12-15T00:00:00"/>
    <d v="2026-12-19T00:00:00"/>
    <s v="Standard Class"/>
    <s v="SS-20140"/>
    <s v="Saphhira Shifley"/>
    <x v="2"/>
    <s v="United States"/>
    <s v="Oak Park"/>
    <s v="Illinois"/>
    <n v="60302"/>
    <x v="0"/>
    <s v="OFF-AR-10000823"/>
    <x v="0"/>
    <s v="Art"/>
    <s v="Newell 307"/>
    <n v="10.192"/>
    <n v="7"/>
    <n v="0.2"/>
    <n v="1.0192000000000001"/>
    <n v="2026"/>
    <x v="11"/>
    <n v="12"/>
    <s v="Q4"/>
    <n v="4"/>
    <n v="0.1"/>
  </r>
  <r>
    <n v="9994"/>
    <s v="US-2026-154116"/>
    <d v="2026-12-15T00:00:00"/>
    <d v="2026-12-19T00:00:00"/>
    <s v="Standard Class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"/>
    <n v="3"/>
    <n v="0"/>
    <n v="10.7301"/>
    <n v="2026"/>
    <x v="11"/>
    <n v="12"/>
    <s v="Q4"/>
    <n v="4"/>
    <n v="0.47000000000000003"/>
  </r>
  <r>
    <n v="9995"/>
    <s v="US-2026-154116"/>
    <d v="2026-12-15T00:00:00"/>
    <d v="2026-12-19T00:00:00"/>
    <s v="Standard Class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2"/>
    <n v="2026"/>
    <x v="11"/>
    <n v="12"/>
    <s v="Q4"/>
    <n v="4"/>
    <n v="7.4999999999999997E-2"/>
  </r>
  <r>
    <n v="9996"/>
    <s v="CA-2026-135480"/>
    <d v="2026-12-15T00:00:00"/>
    <d v="2026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2026"/>
    <x v="11"/>
    <n v="12"/>
    <s v="Q4"/>
    <n v="7"/>
    <n v="0.30000000000000004"/>
  </r>
  <r>
    <n v="9997"/>
    <s v="CA-2026-135480"/>
    <d v="2026-12-15T00:00:00"/>
    <d v="2026-12-2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2026"/>
    <x v="11"/>
    <n v="12"/>
    <s v="Q4"/>
    <n v="7"/>
    <n v="0.48999999999999994"/>
  </r>
  <r>
    <n v="9998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92"/>
    <n v="2026"/>
    <x v="11"/>
    <n v="12"/>
    <s v="Q4"/>
    <n v="5"/>
    <n v="0.11249999999999999"/>
  </r>
  <r>
    <n v="9999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3999999999997"/>
    <n v="2"/>
    <n v="0.2"/>
    <n v="6.0739999999999998"/>
    <n v="2026"/>
    <x v="11"/>
    <n v="12"/>
    <s v="Q4"/>
    <n v="5"/>
    <n v="6.25E-2"/>
  </r>
  <r>
    <n v="10000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39999999999996"/>
    <n v="2026"/>
    <x v="11"/>
    <n v="12"/>
    <s v="Q4"/>
    <n v="5"/>
    <n v="0.39999999999999997"/>
  </r>
  <r>
    <n v="10001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"/>
    <n v="5"/>
    <n v="0"/>
    <n v="8.6854999999999993"/>
    <n v="2026"/>
    <x v="11"/>
    <n v="12"/>
    <s v="Q4"/>
    <n v="4"/>
    <n v="0.28999999999999998"/>
  </r>
  <r>
    <n v="10002"/>
    <s v="US-2026-104381"/>
    <d v="2026-12-16T00:00:00"/>
    <d v="2026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3"/>
    <n v="2026"/>
    <x v="11"/>
    <n v="12"/>
    <s v="Q4"/>
    <n v="7"/>
    <n v="0.3125"/>
  </r>
  <r>
    <n v="10003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"/>
    <n v="5"/>
    <n v="0.2"/>
    <n v="8.2080000000000002"/>
    <n v="2026"/>
    <x v="11"/>
    <n v="12"/>
    <s v="Q4"/>
    <n v="5"/>
    <n v="0.33750000000000002"/>
  </r>
  <r>
    <n v="10004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"/>
    <n v="2"/>
    <n v="0.2"/>
    <n v="2.2440000000000002"/>
    <n v="2026"/>
    <x v="11"/>
    <n v="12"/>
    <s v="Q4"/>
    <n v="4"/>
    <n v="0.37500000000000006"/>
  </r>
  <r>
    <n v="10005"/>
    <s v="US-2026-111808"/>
    <d v="2026-12-16T00:00:00"/>
    <d v="2026-12-20T00:00:00"/>
    <s v="Standard Class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40000000000002"/>
    <n v="2026"/>
    <x v="11"/>
    <n v="12"/>
    <s v="Q4"/>
    <n v="4"/>
    <n v="0.48"/>
  </r>
  <r>
    <n v="10006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x v="3"/>
    <s v="OFF-LA-10003498"/>
    <x v="0"/>
    <s v="Labels"/>
    <s v="Avery 475"/>
    <n v="44.4"/>
    <n v="3"/>
    <n v="0"/>
    <n v="22.2"/>
    <n v="2026"/>
    <x v="11"/>
    <n v="12"/>
    <s v="Q4"/>
    <n v="4"/>
    <n v="0.5"/>
  </r>
  <r>
    <n v="10007"/>
    <s v="US-2026-161578"/>
    <d v="2026-12-16T00:00:00"/>
    <d v="2026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  <n v="2026"/>
    <x v="11"/>
    <n v="12"/>
    <s v="Q4"/>
    <n v="5"/>
    <n v="0.48"/>
  </r>
  <r>
    <n v="10008"/>
    <s v="US-2026-161578"/>
    <d v="2026-12-16T00:00:00"/>
    <d v="2026-12-21T00:00:00"/>
    <s v="Second Class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896"/>
    <n v="2026"/>
    <x v="11"/>
    <n v="12"/>
    <s v="Q4"/>
    <n v="5"/>
    <n v="4.9999999999999933E-2"/>
  </r>
  <r>
    <n v="10009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5"/>
    <n v="2026"/>
    <x v="11"/>
    <n v="12"/>
    <s v="Q4"/>
    <n v="4"/>
    <n v="0.21000000000000002"/>
  </r>
  <r>
    <n v="10010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x v="3"/>
    <s v="TEC-AC-10000358"/>
    <x v="2"/>
    <s v="Accessories"/>
    <s v="ImationÂ SecureÂ DriveÂ + Hardware Encrypted USBÂ flash driveÂ - 16 GB"/>
    <n v="189.95"/>
    <n v="5"/>
    <n v="0"/>
    <n v="45.588000000000001"/>
    <n v="2026"/>
    <x v="11"/>
    <n v="12"/>
    <s v="Q4"/>
    <n v="4"/>
    <n v="0.24000000000000002"/>
  </r>
  <r>
    <n v="10011"/>
    <s v="US-2026-116855"/>
    <d v="2026-12-17T00:00:00"/>
    <d v="2026-12-21T00:00:00"/>
    <s v="Standard Class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"/>
    <n v="5"/>
    <n v="0"/>
    <n v="80.784000000000006"/>
    <n v="2026"/>
    <x v="11"/>
    <n v="12"/>
    <s v="Q4"/>
    <n v="4"/>
    <n v="0.16000000000000003"/>
  </r>
  <r>
    <n v="10012"/>
    <s v="US-2026-103443"/>
    <d v="2026-12-17T00:00:00"/>
    <d v="2026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  <n v="2026"/>
    <x v="11"/>
    <n v="12"/>
    <s v="Q4"/>
    <n v="6"/>
    <n v="0.22"/>
  </r>
  <r>
    <n v="10013"/>
    <s v="US-2026-116701"/>
    <d v="2026-12-17T00:00:00"/>
    <d v="2026-12-21T00:00:00"/>
    <s v="Second Class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4000000000006"/>
    <n v="2"/>
    <n v="0.8"/>
    <n v="-178.96680000000001"/>
    <n v="2026"/>
    <x v="11"/>
    <n v="12"/>
    <s v="Q4"/>
    <n v="4"/>
    <n v="-2.6999999999999997"/>
  </r>
  <r>
    <n v="10014"/>
    <s v="US-2026-106964"/>
    <d v="2026-12-17T00:00:00"/>
    <d v="2026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  <n v="2026"/>
    <x v="11"/>
    <n v="12"/>
    <s v="Q4"/>
    <n v="3"/>
    <n v="0.36250000000000004"/>
  </r>
  <r>
    <n v="10015"/>
    <s v="US-2026-133431"/>
    <d v="2026-12-17T00:00:00"/>
    <d v="2026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5000000000004"/>
    <n v="2026"/>
    <x v="11"/>
    <n v="12"/>
    <s v="Q4"/>
    <n v="4"/>
    <n v="0.33750000000000002"/>
  </r>
  <r>
    <n v="10016"/>
    <s v="US-2026-103443"/>
    <d v="2026-12-17T00:00:00"/>
    <d v="2026-12-23T00:00:00"/>
    <s v="Standard Class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5999999999999"/>
    <n v="3"/>
    <n v="0.2"/>
    <n v="8.3754000000000008"/>
    <n v="2026"/>
    <x v="11"/>
    <n v="12"/>
    <s v="Q4"/>
    <n v="6"/>
    <n v="0.33750000000000002"/>
  </r>
  <r>
    <n v="10017"/>
    <s v="US-2026-107342"/>
    <d v="2026-12-17T00:00:00"/>
    <d v="2026-12-22T00:00:00"/>
    <s v="Standard Class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200000000001"/>
    <n v="2026"/>
    <x v="11"/>
    <n v="12"/>
    <s v="Q4"/>
    <n v="5"/>
    <n v="0.47000000000000003"/>
  </r>
  <r>
    <n v="10018"/>
    <s v="US-2026-133431"/>
    <d v="2026-12-17T00:00:00"/>
    <d v="2026-12-21T00:00:00"/>
    <s v="Standard Class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  <n v="2026"/>
    <x v="11"/>
    <n v="12"/>
    <s v="Q4"/>
    <n v="4"/>
    <n v="0.45999999999999996"/>
  </r>
  <r>
    <n v="10019"/>
    <s v="US-2026-155362"/>
    <d v="2026-12-17T00:00:00"/>
    <d v="2026-12-21T00:00:00"/>
    <s v="Standard Class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02"/>
    <n v="2026"/>
    <x v="11"/>
    <n v="12"/>
    <s v="Q4"/>
    <n v="4"/>
    <n v="0.26"/>
  </r>
  <r>
    <n v="10020"/>
    <s v="US-2026-120936"/>
    <d v="2026-12-17T00:00:00"/>
    <d v="2026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9"/>
    <n v="2026"/>
    <x v="11"/>
    <n v="12"/>
    <s v="Q4"/>
    <n v="4"/>
    <n v="0.26"/>
  </r>
  <r>
    <n v="10021"/>
    <s v="US-2026-103443"/>
    <d v="2026-12-17T00:00:00"/>
    <d v="2026-12-23T00:00:00"/>
    <s v="Standard Class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"/>
    <n v="2026"/>
    <x v="11"/>
    <n v="12"/>
    <s v="Q4"/>
    <n v="6"/>
    <n v="0.25"/>
  </r>
  <r>
    <n v="10022"/>
    <s v="US-2026-130309"/>
    <d v="2026-12-17T00:00:00"/>
    <d v="2026-12-21T00:00:00"/>
    <s v="Standard Class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20000000001"/>
    <n v="2026"/>
    <x v="11"/>
    <n v="12"/>
    <s v="Q4"/>
    <n v="4"/>
    <n v="0.29000000000000004"/>
  </r>
  <r>
    <n v="10023"/>
    <s v="US-2026-120936"/>
    <d v="2026-12-17T00:00:00"/>
    <d v="2026-12-21T00:00:00"/>
    <s v="Standard Class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7999999999998"/>
    <n v="2026"/>
    <x v="11"/>
    <n v="12"/>
    <s v="Q4"/>
    <n v="4"/>
    <n v="0.25999999999999995"/>
  </r>
  <r>
    <n v="10024"/>
    <s v="US-2026-140585"/>
    <d v="2026-12-18T00:00:00"/>
    <d v="2026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3"/>
    <n v="1"/>
    <n v="0.15"/>
    <n v="-12.6882"/>
    <n v="2026"/>
    <x v="11"/>
    <n v="12"/>
    <s v="Q4"/>
    <n v="5"/>
    <n v="-0.10588235294117647"/>
  </r>
  <r>
    <n v="10025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80000000001"/>
    <n v="9"/>
    <n v="0.1"/>
    <n v="139.5702"/>
    <n v="2026"/>
    <x v="11"/>
    <n v="12"/>
    <s v="Q4"/>
    <n v="6"/>
    <n v="0.1222222222222222"/>
  </r>
  <r>
    <n v="10026"/>
    <s v="US-2026-105886"/>
    <d v="2026-12-18T00:00:00"/>
    <d v="2026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  <n v="2026"/>
    <x v="11"/>
    <n v="12"/>
    <s v="Q4"/>
    <n v="5"/>
    <n v="0.44999999999999996"/>
  </r>
  <r>
    <n v="10027"/>
    <s v="US-2026-143252"/>
    <d v="2026-12-18T00:00:00"/>
    <d v="2026-12-24T00:00:00"/>
    <s v="Standard Class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5"/>
    <n v="5"/>
    <n v="0"/>
    <n v="22.988499999999998"/>
    <n v="2026"/>
    <x v="11"/>
    <n v="12"/>
    <s v="Q4"/>
    <n v="6"/>
    <n v="0.22999999999999998"/>
  </r>
  <r>
    <n v="10028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  <n v="2026"/>
    <x v="11"/>
    <n v="12"/>
    <s v="Q4"/>
    <n v="6"/>
    <n v="0.3"/>
  </r>
  <r>
    <n v="10029"/>
    <s v="US-2026-156664"/>
    <d v="2026-12-18T00:00:00"/>
    <d v="2026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200000000001"/>
    <n v="2026"/>
    <x v="11"/>
    <n v="12"/>
    <s v="Q4"/>
    <n v="5"/>
    <n v="0.1"/>
  </r>
  <r>
    <n v="10030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59999999999999"/>
    <n v="2026"/>
    <x v="11"/>
    <n v="12"/>
    <s v="Q4"/>
    <n v="6"/>
    <n v="0.42999999999999994"/>
  </r>
  <r>
    <n v="10031"/>
    <s v="US-2026-108287"/>
    <d v="2026-12-18T00:00:00"/>
    <d v="2026-12-20T00:00:00"/>
    <s v="First Class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6"/>
    <n v="2026"/>
    <x v="11"/>
    <n v="12"/>
    <s v="Q4"/>
    <n v="2"/>
    <n v="0.11249999999999999"/>
  </r>
  <r>
    <n v="10032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9000000000001"/>
    <n v="2026"/>
    <x v="11"/>
    <n v="12"/>
    <s v="Q4"/>
    <n v="6"/>
    <n v="0.45"/>
  </r>
  <r>
    <n v="10033"/>
    <s v="US-2026-158736"/>
    <d v="2026-12-18T00:00:00"/>
    <d v="2026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4000000000001"/>
    <n v="2026"/>
    <x v="11"/>
    <n v="12"/>
    <s v="Q4"/>
    <n v="6"/>
    <n v="0.29000000000000004"/>
  </r>
  <r>
    <n v="10034"/>
    <s v="US-2026-164000"/>
    <d v="2026-12-18T00:00:00"/>
    <d v="2026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80000000000001"/>
    <n v="2026"/>
    <x v="11"/>
    <n v="12"/>
    <s v="Q4"/>
    <n v="4"/>
    <n v="0.125"/>
  </r>
  <r>
    <n v="10035"/>
    <s v="US-2026-102099"/>
    <d v="2026-12-18T00:00:00"/>
    <d v="2026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  <n v="2026"/>
    <x v="11"/>
    <n v="12"/>
    <s v="Q4"/>
    <n v="1"/>
    <n v="0.27"/>
  </r>
  <r>
    <n v="10036"/>
    <s v="US-2026-140585"/>
    <d v="2026-12-18T00:00:00"/>
    <d v="2026-12-23T00:00:00"/>
    <s v="Second Class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1999999999997"/>
    <n v="2"/>
    <n v="0.2"/>
    <n v="16.3352"/>
    <n v="2026"/>
    <x v="11"/>
    <n v="12"/>
    <s v="Q4"/>
    <n v="5"/>
    <n v="0.35000000000000003"/>
  </r>
  <r>
    <n v="10037"/>
    <s v="US-2026-156664"/>
    <d v="2026-12-18T00:00:00"/>
    <d v="2026-12-23T00:00:00"/>
    <s v="Standard Class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3"/>
    <n v="2026"/>
    <x v="11"/>
    <n v="12"/>
    <s v="Q4"/>
    <n v="5"/>
    <n v="-0.83333333333333337"/>
  </r>
  <r>
    <n v="10038"/>
    <s v="US-2026-156664"/>
    <d v="2026-12-18T00:00:00"/>
    <d v="2026-12-23T00:00:00"/>
    <s v="Standard Class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  <n v="2026"/>
    <x v="11"/>
    <n v="12"/>
    <s v="Q4"/>
    <n v="5"/>
    <n v="0.36249999999999999"/>
  </r>
  <r>
    <n v="10039"/>
    <s v="US-2026-102099"/>
    <d v="2026-12-18T00:00:00"/>
    <d v="2026-12-19T00:00:00"/>
    <s v="First Class"/>
    <s v="EP-13915"/>
    <s v="Emily Phan"/>
    <x v="0"/>
    <s v="United States"/>
    <s v="Los Angeles"/>
    <s v="California"/>
    <n v="90008"/>
    <x v="3"/>
    <s v="OFF-PA-10000289"/>
    <x v="0"/>
    <s v="Paper"/>
    <s v="Xerox 213"/>
    <n v="32.4"/>
    <n v="5"/>
    <n v="0"/>
    <n v="15.552"/>
    <n v="2026"/>
    <x v="11"/>
    <n v="12"/>
    <s v="Q4"/>
    <n v="1"/>
    <n v="0.48"/>
  </r>
  <r>
    <n v="10040"/>
    <s v="US-2026-156664"/>
    <d v="2026-12-18T00:00:00"/>
    <d v="2026-12-23T00:00:00"/>
    <s v="Standard Class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"/>
    <n v="5"/>
    <n v="0.2"/>
    <n v="29.692"/>
    <n v="2026"/>
    <x v="11"/>
    <n v="12"/>
    <s v="Q4"/>
    <n v="5"/>
    <n v="0.32500000000000001"/>
  </r>
  <r>
    <n v="10041"/>
    <s v="US-2026-102099"/>
    <d v="2026-12-18T00:00:00"/>
    <d v="2026-12-19T00:00:00"/>
    <s v="First Class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7999999999997"/>
    <n v="2026"/>
    <x v="11"/>
    <n v="12"/>
    <s v="Q4"/>
    <n v="1"/>
    <n v="0.47999999999999993"/>
  </r>
  <r>
    <n v="10042"/>
    <s v="US-2026-143252"/>
    <d v="2026-12-18T00:00:00"/>
    <d v="2026-12-24T00:00:00"/>
    <s v="Standard Class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4"/>
    <n v="3"/>
    <n v="0"/>
    <n v="10.8558"/>
    <n v="2026"/>
    <x v="11"/>
    <n v="12"/>
    <s v="Q4"/>
    <n v="6"/>
    <n v="0.37"/>
  </r>
  <r>
    <n v="10043"/>
    <s v="US-2026-140585"/>
    <d v="2026-12-18T00:00:00"/>
    <d v="2026-12-23T00:00:00"/>
    <s v="Second Class"/>
    <s v="RA-19915"/>
    <s v="Russell Applegate"/>
    <x v="0"/>
    <s v="United States"/>
    <s v="Encinitas"/>
    <s v="California"/>
    <n v="92024"/>
    <x v="3"/>
    <s v="TEC-AC-10003610"/>
    <x v="2"/>
    <s v="Accessories"/>
    <s v="LogitechÂ Illuminated - Keyboard"/>
    <n v="119.98"/>
    <n v="2"/>
    <n v="0"/>
    <n v="57.590400000000002"/>
    <n v="2026"/>
    <x v="11"/>
    <n v="12"/>
    <s v="Q4"/>
    <n v="5"/>
    <n v="0.48"/>
  </r>
  <r>
    <n v="10044"/>
    <s v="US-2026-116946"/>
    <d v="2026-12-19T00:00:00"/>
    <d v="2026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"/>
    <n v="7"/>
    <n v="0.7"/>
    <n v="-183.63239999999999"/>
    <n v="2026"/>
    <x v="11"/>
    <n v="12"/>
    <s v="Q4"/>
    <n v="4"/>
    <n v="-1.7999999999999998"/>
  </r>
  <r>
    <n v="10045"/>
    <s v="US-2026-116946"/>
    <d v="2026-12-19T00:00:00"/>
    <d v="2026-12-23T00:00:00"/>
    <s v="Standard Class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"/>
    <n v="5"/>
    <n v="0.2"/>
    <n v="4.008"/>
    <n v="2026"/>
    <x v="11"/>
    <n v="12"/>
    <s v="Q4"/>
    <n v="4"/>
    <n v="0.3"/>
  </r>
  <r>
    <n v="10046"/>
    <s v="US-2026-128160"/>
    <d v="2026-12-19T00:00:00"/>
    <d v="2026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1999999999997"/>
    <n v="2"/>
    <n v="0.2"/>
    <n v="11.46"/>
    <n v="2026"/>
    <x v="11"/>
    <n v="12"/>
    <s v="Q4"/>
    <n v="5"/>
    <n v="0.31250000000000006"/>
  </r>
  <r>
    <n v="10047"/>
    <s v="US-2026-116946"/>
    <d v="2026-12-19T00:00:00"/>
    <d v="2026-12-23T00:00:00"/>
    <s v="Standard Class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600000000001"/>
    <n v="2026"/>
    <x v="11"/>
    <n v="12"/>
    <s v="Q4"/>
    <n v="4"/>
    <n v="-0.22500000000000001"/>
  </r>
  <r>
    <n v="10048"/>
    <s v="US-2026-158729"/>
    <d v="2026-12-19T00:00:00"/>
    <d v="2026-12-21T00:00:00"/>
    <s v="First Class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399999999997"/>
    <n v="2026"/>
    <x v="11"/>
    <n v="12"/>
    <s v="Q4"/>
    <n v="2"/>
    <n v="0.02"/>
  </r>
  <r>
    <n v="10049"/>
    <s v="US-2026-102197"/>
    <d v="2026-12-20T00:00:00"/>
    <d v="2026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1999999999997"/>
    <n v="3"/>
    <n v="0.2"/>
    <n v="17.623200000000001"/>
    <n v="2026"/>
    <x v="11"/>
    <n v="12"/>
    <s v="Q4"/>
    <n v="6"/>
    <n v="0.35000000000000003"/>
  </r>
  <r>
    <n v="10050"/>
    <s v="US-2026-105480"/>
    <d v="2026-12-20T00:00:00"/>
    <d v="2026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"/>
    <n v="1"/>
    <n v="0.2"/>
    <n v="2.3571"/>
    <n v="2026"/>
    <x v="11"/>
    <n v="12"/>
    <s v="Q4"/>
    <n v="6"/>
    <n v="0.33750000000000002"/>
  </r>
  <r>
    <n v="10051"/>
    <s v="US-2026-102197"/>
    <d v="2026-12-20T00:00:00"/>
    <d v="2026-12-26T00:00:00"/>
    <s v="Standard Class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  <n v="2026"/>
    <x v="11"/>
    <n v="12"/>
    <s v="Q4"/>
    <n v="6"/>
    <n v="0.4900000000000001"/>
  </r>
  <r>
    <n v="10052"/>
    <s v="US-2026-105480"/>
    <d v="2026-12-20T00:00:00"/>
    <d v="2026-12-26T00:00:00"/>
    <s v="Standard Class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3999999999998"/>
    <n v="2026"/>
    <x v="11"/>
    <n v="12"/>
    <s v="Q4"/>
    <n v="6"/>
    <n v="0.47999999999999993"/>
  </r>
  <r>
    <n v="10053"/>
    <s v="US-2026-102197"/>
    <d v="2026-12-20T00:00:00"/>
    <d v="2026-12-26T00:00:00"/>
    <s v="Standard Class"/>
    <s v="DK-13150"/>
    <s v="David Kendrick"/>
    <x v="2"/>
    <s v="United States"/>
    <s v="New York City"/>
    <s v="New York"/>
    <n v="10009"/>
    <x v="1"/>
    <s v="OFF-PA-10004156"/>
    <x v="0"/>
    <s v="Paper"/>
    <s v="Xerox 188"/>
    <n v="34.020000000000003"/>
    <n v="3"/>
    <n v="0"/>
    <n v="16.669799999999999"/>
    <n v="2026"/>
    <x v="11"/>
    <n v="12"/>
    <s v="Q4"/>
    <n v="6"/>
    <n v="0.48999999999999994"/>
  </r>
  <r>
    <n v="10054"/>
    <s v="CA-2026-126634"/>
    <d v="2026-12-20T00:00:00"/>
    <d v="2026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"/>
    <n v="1"/>
    <n v="0.2"/>
    <n v="2.3571"/>
    <n v="2026"/>
    <x v="11"/>
    <n v="12"/>
    <s v="Q4"/>
    <n v="2"/>
    <n v="0.33750000000000002"/>
  </r>
  <r>
    <n v="10055"/>
    <s v="US-2026-137456"/>
    <d v="2026-12-21T00:00:00"/>
    <d v="2026-12-21T00:00:00"/>
    <s v="Same Day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04"/>
    <n v="2026"/>
    <x v="11"/>
    <n v="12"/>
    <s v="Q4"/>
    <n v="0"/>
    <n v="0.44"/>
  </r>
  <r>
    <n v="10056"/>
    <s v="US-2026-163405"/>
    <d v="2026-12-21T00:00:00"/>
    <d v="2026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2"/>
    <n v="2026"/>
    <x v="11"/>
    <n v="12"/>
    <s v="Q4"/>
    <n v="4"/>
    <n v="0.29000000000000004"/>
  </r>
  <r>
    <n v="10057"/>
    <s v="US-2026-163405"/>
    <d v="2026-12-21T00:00:00"/>
    <d v="2026-12-25T00:00:00"/>
    <s v="Standard Class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  <n v="2026"/>
    <x v="11"/>
    <n v="12"/>
    <s v="Q4"/>
    <n v="4"/>
    <n v="0.27"/>
  </r>
  <r>
    <n v="10058"/>
    <s v="US-2026-107461"/>
    <d v="2026-12-21T00:00:00"/>
    <d v="2026-12-26T00:00:00"/>
    <s v="Second Class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599999999999"/>
    <n v="2026"/>
    <x v="11"/>
    <n v="12"/>
    <s v="Q4"/>
    <n v="5"/>
    <n v="0.47"/>
  </r>
  <r>
    <n v="10059"/>
    <s v="US-2026-165841"/>
    <d v="2026-12-21T00:00:00"/>
    <d v="2026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  <n v="2026"/>
    <x v="11"/>
    <n v="12"/>
    <s v="Q4"/>
    <n v="7"/>
    <n v="0.48"/>
  </r>
  <r>
    <n v="10060"/>
    <s v="US-2026-138380"/>
    <d v="2026-12-21T00:00:00"/>
    <d v="2026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"/>
    <n v="7"/>
    <n v="0"/>
    <n v="290.00580000000002"/>
    <n v="2026"/>
    <x v="11"/>
    <n v="12"/>
    <s v="Q4"/>
    <n v="4"/>
    <n v="0.29000000000000004"/>
  </r>
  <r>
    <n v="10061"/>
    <s v="US-2026-144827"/>
    <d v="2026-12-21T00:00:00"/>
    <d v="2026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199999999998"/>
    <n v="2026"/>
    <x v="11"/>
    <n v="12"/>
    <s v="Q4"/>
    <n v="6"/>
    <n v="0.26999999999999996"/>
  </r>
  <r>
    <n v="10062"/>
    <s v="US-2026-106782"/>
    <d v="2026-12-21T00:00:00"/>
    <d v="2026-12-27T00:00:00"/>
    <s v="Standard Class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9"/>
    <n v="2026"/>
    <x v="11"/>
    <n v="12"/>
    <s v="Q4"/>
    <n v="6"/>
    <n v="0.05"/>
  </r>
  <r>
    <n v="10063"/>
    <s v="US-2026-165841"/>
    <d v="2026-12-21T00:00:00"/>
    <d v="2026-12-28T00:00:00"/>
    <s v="Standard Class"/>
    <s v="DB-13210"/>
    <s v="Dean Braden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5000000000001"/>
    <n v="2026"/>
    <x v="11"/>
    <n v="12"/>
    <s v="Q4"/>
    <n v="7"/>
    <n v="0.29000000000000004"/>
  </r>
  <r>
    <n v="10064"/>
    <s v="US-2026-109589"/>
    <d v="2026-12-21T00:00:00"/>
    <d v="2026-12-24T00:00:00"/>
    <s v="First Class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9"/>
    <n v="2026"/>
    <x v="11"/>
    <n v="12"/>
    <s v="Q4"/>
    <n v="3"/>
    <n v="0.39"/>
  </r>
  <r>
    <n v="10065"/>
    <s v="US-2026-165841"/>
    <d v="2026-12-21T00:00:00"/>
    <d v="2026-12-28T00:00:00"/>
    <s v="Standard Class"/>
    <s v="DB-13210"/>
    <s v="Dean Braden"/>
    <x v="0"/>
    <s v="United States"/>
    <s v="Paterson"/>
    <s v="New Jersey"/>
    <n v="7501"/>
    <x v="1"/>
    <s v="TEC-PH-10002103"/>
    <x v="2"/>
    <s v="Phones"/>
    <s v="Jabra SPEAK 410"/>
    <n v="281.97000000000003"/>
    <n v="3"/>
    <n v="0"/>
    <n v="78.951599999999999"/>
    <n v="2026"/>
    <x v="11"/>
    <n v="12"/>
    <s v="Q4"/>
    <n v="7"/>
    <n v="0.27999999999999997"/>
  </r>
  <r>
    <n v="10066"/>
    <s v="US-2026-119578"/>
    <d v="2026-12-22T00:00:00"/>
    <d v="2026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  <n v="2026"/>
    <x v="11"/>
    <n v="12"/>
    <s v="Q4"/>
    <n v="5"/>
    <n v="0.23"/>
  </r>
  <r>
    <n v="10067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9"/>
    <n v="7"/>
    <n v="0"/>
    <n v="412.5394"/>
    <n v="2026"/>
    <x v="11"/>
    <n v="12"/>
    <s v="Q4"/>
    <n v="3"/>
    <n v="0.26"/>
  </r>
  <r>
    <n v="10068"/>
    <s v="US-2026-100412"/>
    <d v="2026-12-22T00:00:00"/>
    <d v="2026-12-26T00:00:00"/>
    <s v="Standard Class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"/>
    <n v="2026"/>
    <x v="11"/>
    <n v="12"/>
    <s v="Q4"/>
    <n v="4"/>
    <n v="0.25"/>
  </r>
  <r>
    <n v="10069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600000000002"/>
    <n v="6"/>
    <n v="0.4"/>
    <n v="-249.32159999999999"/>
    <n v="2026"/>
    <x v="11"/>
    <n v="12"/>
    <s v="Q4"/>
    <n v="6"/>
    <n v="-0.26666666666666666"/>
  </r>
  <r>
    <n v="10070"/>
    <s v="US-2026-142909"/>
    <d v="2026-12-22T00:00:00"/>
    <d v="2026-12-25T00:00:00"/>
    <s v="Second Class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  <n v="2026"/>
    <x v="11"/>
    <n v="12"/>
    <s v="Q4"/>
    <n v="3"/>
    <n v="-0.73999999999999988"/>
  </r>
  <r>
    <n v="10071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6"/>
    <n v="2026"/>
    <x v="11"/>
    <n v="12"/>
    <s v="Q4"/>
    <n v="3"/>
    <n v="0.16999999999999998"/>
  </r>
  <r>
    <n v="10072"/>
    <s v="US-2026-146164"/>
    <d v="2026-12-22T00:00:00"/>
    <d v="2026-12-26T00:00:00"/>
    <s v="Standard Class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199999999995"/>
    <n v="2026"/>
    <x v="11"/>
    <n v="12"/>
    <s v="Q4"/>
    <n v="4"/>
    <n v="0.16"/>
  </r>
  <r>
    <n v="10073"/>
    <s v="US-2026-155376"/>
    <d v="2026-12-22T00:00:00"/>
    <d v="2026-12-27T00:00:00"/>
    <s v="Standard Class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"/>
    <n v="3"/>
    <n v="0"/>
    <n v="218.2518"/>
    <n v="2026"/>
    <x v="11"/>
    <n v="12"/>
    <s v="Q4"/>
    <n v="5"/>
    <n v="0.26"/>
  </r>
  <r>
    <n v="10074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1"/>
    <n v="2026"/>
    <x v="11"/>
    <n v="12"/>
    <s v="Q4"/>
    <n v="6"/>
    <n v="0.27500000000000002"/>
  </r>
  <r>
    <n v="10075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2000000000001"/>
    <n v="2026"/>
    <x v="11"/>
    <n v="12"/>
    <s v="Q4"/>
    <n v="4"/>
    <n v="0.26"/>
  </r>
  <r>
    <n v="10076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1"/>
    <n v="2026"/>
    <x v="11"/>
    <n v="12"/>
    <s v="Q4"/>
    <n v="6"/>
    <n v="0.125"/>
  </r>
  <r>
    <n v="10077"/>
    <s v="US-2026-119193"/>
    <d v="2026-12-22T00:00:00"/>
    <d v="2026-12-24T00:00:00"/>
    <s v="First Class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"/>
    <n v="1"/>
    <n v="0.7"/>
    <n v="-1.3128"/>
    <n v="2026"/>
    <x v="11"/>
    <n v="12"/>
    <s v="Q4"/>
    <n v="2"/>
    <n v="-0.79999999999999993"/>
  </r>
  <r>
    <n v="10078"/>
    <s v="US-2026-104927"/>
    <d v="2026-12-22T00:00:00"/>
    <d v="2026-12-26T00:00:00"/>
    <s v="Standard Class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3"/>
    <n v="5"/>
    <n v="0.8"/>
    <n v="-9.8115000000000006"/>
    <n v="2026"/>
    <x v="11"/>
    <n v="12"/>
    <s v="Q4"/>
    <n v="4"/>
    <n v="-1.55"/>
  </r>
  <r>
    <n v="10079"/>
    <s v="US-2026-145310"/>
    <d v="2026-12-22T00:00:00"/>
    <d v="2026-12-24T00:00:00"/>
    <s v="Second Class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40000000000002"/>
    <n v="2026"/>
    <x v="11"/>
    <n v="12"/>
    <s v="Q4"/>
    <n v="2"/>
    <n v="0.37500000000000006"/>
  </r>
  <r>
    <n v="10080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  <n v="2026"/>
    <x v="11"/>
    <n v="12"/>
    <s v="Q4"/>
    <n v="4"/>
    <n v="0.47000000000000003"/>
  </r>
  <r>
    <n v="10081"/>
    <s v="US-2026-104927"/>
    <d v="2026-12-22T00:00:00"/>
    <d v="2026-12-26T00:00:00"/>
    <s v="Standard Class"/>
    <s v="AG-10330"/>
    <s v="Alex Grayson"/>
    <x v="0"/>
    <s v="United States"/>
    <s v="Houston"/>
    <s v="Texas"/>
    <n v="77095"/>
    <x v="0"/>
    <s v="OFF-PA-10000019"/>
    <x v="0"/>
    <s v="Paper"/>
    <s v="Xerox 1931"/>
    <n v="25.92"/>
    <n v="5"/>
    <n v="0.2"/>
    <n v="9.0719999999999992"/>
    <n v="2026"/>
    <x v="11"/>
    <n v="12"/>
    <s v="Q4"/>
    <n v="4"/>
    <n v="0.34999999999999992"/>
  </r>
  <r>
    <n v="10082"/>
    <s v="US-2026-104927"/>
    <d v="2026-12-22T00:00:00"/>
    <d v="2026-12-26T00:00:00"/>
    <s v="Standard Class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8"/>
    <n v="2026"/>
    <x v="11"/>
    <n v="12"/>
    <s v="Q4"/>
    <n v="4"/>
    <n v="0.35000000000000003"/>
  </r>
  <r>
    <n v="10083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  <n v="2026"/>
    <x v="11"/>
    <n v="12"/>
    <s v="Q4"/>
    <n v="4"/>
    <n v="0.28000000000000003"/>
  </r>
  <r>
    <n v="10084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x v="2"/>
    <s v="OFF-ST-10000918"/>
    <x v="0"/>
    <s v="Storage"/>
    <s v="Crate-A-Files"/>
    <n v="26.16"/>
    <n v="3"/>
    <n v="0.2"/>
    <n v="1.962"/>
    <n v="2026"/>
    <x v="11"/>
    <n v="12"/>
    <s v="Q4"/>
    <n v="6"/>
    <n v="7.4999999999999997E-2"/>
  </r>
  <r>
    <n v="10085"/>
    <s v="US-2026-146164"/>
    <d v="2026-12-22T00:00:00"/>
    <d v="2026-12-26T00:00:00"/>
    <s v="Standard Class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9"/>
    <n v="2026"/>
    <x v="11"/>
    <n v="12"/>
    <s v="Q4"/>
    <n v="4"/>
    <n v="0.25"/>
  </r>
  <r>
    <n v="10086"/>
    <s v="US-2026-119578"/>
    <d v="2026-12-22T00:00:00"/>
    <d v="2026-12-27T00:00:00"/>
    <s v="Second Class"/>
    <s v="JG-15310"/>
    <s v="Jason Gross"/>
    <x v="2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8000000000003"/>
    <n v="2026"/>
    <x v="11"/>
    <n v="12"/>
    <s v="Q4"/>
    <n v="5"/>
    <n v="0.05"/>
  </r>
  <r>
    <n v="10087"/>
    <s v="US-2026-149699"/>
    <d v="2026-12-22T00:00:00"/>
    <d v="2026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500000000001"/>
    <n v="2026"/>
    <x v="11"/>
    <n v="12"/>
    <s v="Q4"/>
    <n v="2"/>
    <n v="0.30000000000000004"/>
  </r>
  <r>
    <n v="10088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x v="0"/>
    <s v="TEC-AC-10000844"/>
    <x v="2"/>
    <s v="Accessories"/>
    <s v="LogitechÂ Gaming G510s - Keyboard"/>
    <n v="84.99"/>
    <n v="1"/>
    <n v="0"/>
    <n v="30.596399999999999"/>
    <n v="2026"/>
    <x v="11"/>
    <n v="12"/>
    <s v="Q4"/>
    <n v="3"/>
    <n v="0.36"/>
  </r>
  <r>
    <n v="10089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3999999999997"/>
    <n v="2"/>
    <n v="0.2"/>
    <n v="7.6153999999999904"/>
    <n v="2026"/>
    <x v="11"/>
    <n v="12"/>
    <s v="Q4"/>
    <n v="6"/>
    <n v="0.16249999999999981"/>
  </r>
  <r>
    <n v="10090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"/>
    <n v="5"/>
    <n v="0"/>
    <n v="63.984000000000002"/>
    <n v="2026"/>
    <x v="11"/>
    <n v="12"/>
    <s v="Q4"/>
    <n v="3"/>
    <n v="0.32"/>
  </r>
  <r>
    <n v="10091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2026"/>
    <x v="11"/>
    <n v="12"/>
    <s v="Q4"/>
    <n v="4"/>
    <n v="9.9999999999999992E-2"/>
  </r>
  <r>
    <n v="10092"/>
    <s v="US-2026-119193"/>
    <d v="2026-12-22T00:00:00"/>
    <d v="2026-12-24T00:00:00"/>
    <s v="First Class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2026"/>
    <x v="11"/>
    <n v="12"/>
    <s v="Q4"/>
    <n v="2"/>
    <n v="0.15000000000000002"/>
  </r>
  <r>
    <n v="10093"/>
    <s v="US-2026-140627"/>
    <d v="2026-12-23T00:00:00"/>
    <d v="2026-12-27T00:00:00"/>
    <s v="Standard Class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1"/>
    <n v="2026"/>
    <x v="11"/>
    <n v="12"/>
    <s v="Q4"/>
    <n v="4"/>
    <n v="0.26250000000000007"/>
  </r>
  <r>
    <n v="10094"/>
    <s v="US-2026-110625"/>
    <d v="2026-12-23T00:00:00"/>
    <d v="2026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  <n v="2026"/>
    <x v="11"/>
    <n v="12"/>
    <s v="Q4"/>
    <n v="7"/>
    <n v="0.36"/>
  </r>
  <r>
    <n v="10095"/>
    <s v="US-2026-127929"/>
    <d v="2026-12-23T00:00:00"/>
    <d v="2026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  <n v="2026"/>
    <x v="11"/>
    <n v="12"/>
    <s v="Q4"/>
    <n v="4"/>
    <n v="0.21"/>
  </r>
  <r>
    <n v="10096"/>
    <s v="US-2026-121216"/>
    <d v="2026-12-23T00:00:00"/>
    <d v="2026-12-25T00:00:00"/>
    <s v="Second Class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2000000000001"/>
    <n v="8"/>
    <n v="0.8"/>
    <n v="-74.745599999999996"/>
    <n v="2026"/>
    <x v="11"/>
    <n v="12"/>
    <s v="Q4"/>
    <n v="2"/>
    <n v="-2.5499999999999998"/>
  </r>
  <r>
    <n v="10097"/>
    <s v="US-2026-140627"/>
    <d v="2026-12-23T00:00:00"/>
    <d v="2026-12-27T00:00:00"/>
    <s v="Standard Class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9"/>
    <n v="2026"/>
    <x v="11"/>
    <n v="12"/>
    <s v="Q4"/>
    <n v="4"/>
    <n v="8.7499999999999994E-2"/>
  </r>
  <r>
    <n v="10098"/>
    <s v="US-2026-123463"/>
    <d v="2026-12-23T00:00:00"/>
    <d v="2026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1999999999996"/>
    <n v="2026"/>
    <x v="11"/>
    <n v="12"/>
    <s v="Q4"/>
    <n v="0"/>
    <n v="0.43999999999999995"/>
  </r>
  <r>
    <n v="10099"/>
    <s v="US-2026-117443"/>
    <d v="2026-12-23T00:00:00"/>
    <d v="2026-12-25T00:00:00"/>
    <s v="Second Class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4"/>
    <n v="4"/>
    <n v="0.8"/>
    <n v="-22.143999999999998"/>
    <n v="2026"/>
    <x v="11"/>
    <n v="12"/>
    <s v="Q4"/>
    <n v="2"/>
    <n v="-1.5999999999999999"/>
  </r>
  <r>
    <n v="10100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800000000007"/>
    <n v="2026"/>
    <x v="11"/>
    <n v="12"/>
    <s v="Q4"/>
    <n v="5"/>
    <n v="0.47000000000000003"/>
  </r>
  <r>
    <n v="10101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  <n v="2026"/>
    <x v="11"/>
    <n v="12"/>
    <s v="Q4"/>
    <n v="5"/>
    <n v="0.45999999999999996"/>
  </r>
  <r>
    <n v="10102"/>
    <s v="US-2026-117443"/>
    <d v="2026-12-23T00:00:00"/>
    <d v="2026-12-25T00:00:00"/>
    <s v="Second Class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9"/>
    <n v="2026"/>
    <x v="11"/>
    <n v="12"/>
    <s v="Q4"/>
    <n v="2"/>
    <n v="0.36249999999999999"/>
  </r>
  <r>
    <n v="10103"/>
    <s v="US-2026-121216"/>
    <d v="2026-12-23T00:00:00"/>
    <d v="2026-12-25T00:00:00"/>
    <s v="Second Class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1"/>
    <n v="8"/>
    <n v="0.2"/>
    <n v="10.393599999999999"/>
    <n v="2026"/>
    <x v="11"/>
    <n v="12"/>
    <s v="Q4"/>
    <n v="2"/>
    <n v="0.36249999999999999"/>
  </r>
  <r>
    <n v="10104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  <n v="2026"/>
    <x v="11"/>
    <n v="12"/>
    <s v="Q4"/>
    <n v="5"/>
    <n v="0.28000000000000003"/>
  </r>
  <r>
    <n v="10105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400000000001"/>
    <n v="2026"/>
    <x v="11"/>
    <n v="12"/>
    <s v="Q4"/>
    <n v="5"/>
    <n v="4.0000000000000008E-2"/>
  </r>
  <r>
    <n v="10106"/>
    <s v="US-2026-140627"/>
    <d v="2026-12-23T00:00:00"/>
    <d v="2026-12-27T00:00:00"/>
    <s v="Standard Class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"/>
    <n v="3"/>
    <n v="0.2"/>
    <n v="-54.588000000000001"/>
    <n v="2026"/>
    <x v="11"/>
    <n v="12"/>
    <s v="Q4"/>
    <n v="4"/>
    <n v="-0.25"/>
  </r>
  <r>
    <n v="10107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26"/>
    <x v="11"/>
    <n v="12"/>
    <s v="Q4"/>
    <n v="5"/>
    <n v="0.3"/>
  </r>
  <r>
    <n v="10108"/>
    <s v="US-2026-128734"/>
    <d v="2026-12-24T00:00:00"/>
    <d v="2026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599999999998"/>
    <n v="3"/>
    <n v="0.2"/>
    <n v="105.297"/>
    <n v="2026"/>
    <x v="11"/>
    <n v="12"/>
    <s v="Q4"/>
    <n v="7"/>
    <n v="0.125"/>
  </r>
  <r>
    <n v="10109"/>
    <s v="US-2026-124296"/>
    <d v="2026-12-24T00:00:00"/>
    <d v="2026-12-28T00:00:00"/>
    <s v="Standard Class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  <n v="2026"/>
    <x v="11"/>
    <n v="12"/>
    <s v="Q4"/>
    <n v="4"/>
    <n v="0.26"/>
  </r>
  <r>
    <n v="10110"/>
    <s v="US-2026-169978"/>
    <d v="2026-12-24T00:00:00"/>
    <d v="2026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1"/>
    <n v="2026"/>
    <x v="11"/>
    <n v="12"/>
    <s v="Q4"/>
    <n v="4"/>
    <n v="0.17777777777777778"/>
  </r>
  <r>
    <n v="10111"/>
    <s v="US-2026-169411"/>
    <d v="2026-12-24T00:00:00"/>
    <d v="2026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99"/>
    <n v="2026"/>
    <x v="11"/>
    <n v="12"/>
    <s v="Q4"/>
    <n v="5"/>
    <n v="0.18"/>
  </r>
  <r>
    <n v="10112"/>
    <s v="US-2026-128734"/>
    <d v="2026-12-24T00:00:00"/>
    <d v="2026-12-31T00:00:00"/>
    <s v="Standard Class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4000000000001"/>
    <n v="2026"/>
    <x v="11"/>
    <n v="12"/>
    <s v="Q4"/>
    <n v="7"/>
    <n v="0.22500000000000001"/>
  </r>
  <r>
    <n v="10113"/>
    <s v="US-2026-117933"/>
    <d v="2026-12-24T00:00:00"/>
    <d v="2026-12-29T00:00:00"/>
    <s v="Standard Class"/>
    <s v="RF-19840"/>
    <s v="Roy FranzÃ¶sisch"/>
    <x v="0"/>
    <s v="United States"/>
    <s v="New York City"/>
    <s v="New York"/>
    <n v="10024"/>
    <x v="1"/>
    <s v="OFF-AP-10004249"/>
    <x v="0"/>
    <s v="Appliances"/>
    <s v="Staple holder"/>
    <n v="35.909999999999997"/>
    <n v="3"/>
    <n v="0"/>
    <n v="9.6957000000000004"/>
    <n v="2026"/>
    <x v="11"/>
    <n v="12"/>
    <s v="Q4"/>
    <n v="5"/>
    <n v="0.27"/>
  </r>
  <r>
    <n v="10114"/>
    <s v="US-2026-148355"/>
    <d v="2026-12-24T00:00:00"/>
    <d v="2026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  <n v="2026"/>
    <x v="11"/>
    <n v="12"/>
    <s v="Q4"/>
    <n v="4"/>
    <n v="0.5"/>
  </r>
  <r>
    <n v="10115"/>
    <s v="US-2026-145219"/>
    <d v="2026-12-24T00:00:00"/>
    <d v="2026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"/>
    <n v="3"/>
    <n v="0.2"/>
    <n v="33.93"/>
    <n v="2026"/>
    <x v="11"/>
    <n v="12"/>
    <s v="Q4"/>
    <n v="1"/>
    <n v="0.375"/>
  </r>
  <r>
    <n v="10116"/>
    <s v="US-2026-163671"/>
    <d v="2026-12-24T00:00:00"/>
    <d v="2026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1"/>
    <n v="3"/>
    <n v="0.2"/>
    <n v="7.992"/>
    <n v="2026"/>
    <x v="11"/>
    <n v="12"/>
    <s v="Q4"/>
    <n v="6"/>
    <n v="0.375"/>
  </r>
  <r>
    <n v="10117"/>
    <s v="US-2026-169978"/>
    <d v="2026-12-24T00:00:00"/>
    <d v="2026-12-28T00:00:00"/>
    <s v="Standard Class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5999999999999"/>
    <n v="3"/>
    <n v="0.2"/>
    <n v="4.8518999999999997"/>
    <n v="2026"/>
    <x v="11"/>
    <n v="12"/>
    <s v="Q4"/>
    <n v="4"/>
    <n v="0.33749999999999997"/>
  </r>
  <r>
    <n v="10118"/>
    <s v="US-2026-154935"/>
    <d v="2026-12-24T00:00:00"/>
    <d v="2026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"/>
    <n v="3"/>
    <n v="0.2"/>
    <n v="5.5875000000000004"/>
    <n v="2026"/>
    <x v="11"/>
    <n v="12"/>
    <s v="Q4"/>
    <n v="5"/>
    <n v="0.31250000000000006"/>
  </r>
  <r>
    <n v="10119"/>
    <s v="US-2026-148355"/>
    <d v="2026-12-24T00:00:00"/>
    <d v="2026-12-28T00:00:00"/>
    <s v="Standard Class"/>
    <s v="NC-18535"/>
    <s v="Nick Crebassa"/>
    <x v="2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  <n v="2026"/>
    <x v="11"/>
    <n v="12"/>
    <s v="Q4"/>
    <n v="4"/>
    <n v="0.48000000000000004"/>
  </r>
  <r>
    <n v="10120"/>
    <s v="US-2026-121195"/>
    <d v="2026-12-24T00:00:00"/>
    <d v="2026-12-27T00:00:00"/>
    <s v="First Class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4000000000002"/>
    <n v="2026"/>
    <x v="11"/>
    <n v="12"/>
    <s v="Q4"/>
    <n v="3"/>
    <n v="7.5000000000000011E-2"/>
  </r>
  <r>
    <n v="10121"/>
    <s v="US-2026-147956"/>
    <d v="2026-12-24T00:00:00"/>
    <d v="2026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"/>
    <n v="6"/>
    <n v="0"/>
    <n v="0"/>
    <n v="2026"/>
    <x v="11"/>
    <n v="12"/>
    <s v="Q4"/>
    <n v="7"/>
    <n v="0"/>
  </r>
  <r>
    <n v="10122"/>
    <s v="US-2026-145219"/>
    <d v="2026-12-24T00:00:00"/>
    <d v="2026-12-25T00:00:00"/>
    <s v="First Class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2"/>
    <n v="2026"/>
    <x v="11"/>
    <n v="12"/>
    <s v="Q4"/>
    <n v="1"/>
    <n v="0.35"/>
  </r>
  <r>
    <n v="10123"/>
    <s v="US-2026-124296"/>
    <d v="2026-12-24T00:00:00"/>
    <d v="2026-12-28T00:00:00"/>
    <s v="Standard Class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  <n v="2026"/>
    <x v="11"/>
    <n v="12"/>
    <s v="Q4"/>
    <n v="4"/>
    <n v="0.5"/>
  </r>
  <r>
    <n v="10124"/>
    <s v="US-2026-161480"/>
    <d v="2026-12-25T00:00:00"/>
    <d v="2026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803"/>
    <n v="2026"/>
    <x v="11"/>
    <n v="12"/>
    <s v="Q4"/>
    <n v="4"/>
    <n v="2.4999999999999897E-2"/>
  </r>
  <r>
    <n v="10125"/>
    <s v="US-2026-163510"/>
    <d v="2026-12-25T00:00:00"/>
    <d v="2026-12-28T00:00:00"/>
    <s v="Second Class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97"/>
    <n v="2026"/>
    <x v="11"/>
    <n v="12"/>
    <s v="Q4"/>
    <n v="3"/>
    <n v="0.25"/>
  </r>
  <r>
    <n v="10126"/>
    <s v="US-2026-146780"/>
    <d v="2026-12-25T00:00:00"/>
    <d v="2026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599999999999"/>
    <n v="2026"/>
    <x v="11"/>
    <n v="12"/>
    <s v="Q4"/>
    <n v="5"/>
    <n v="0.25999999999999995"/>
  </r>
  <r>
    <n v="10127"/>
    <s v="US-2026-105620"/>
    <d v="2026-12-25T00:00:00"/>
    <d v="2026-12-28T00:00:00"/>
    <s v="First Class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04"/>
    <n v="2026"/>
    <x v="11"/>
    <n v="12"/>
    <s v="Q4"/>
    <n v="3"/>
    <n v="0.27500000000000002"/>
  </r>
  <r>
    <n v="10128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"/>
    <n v="2026"/>
    <x v="11"/>
    <n v="12"/>
    <s v="Q4"/>
    <n v="5"/>
    <n v="-0.38333333333333336"/>
  </r>
  <r>
    <n v="10129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7999999999998"/>
    <n v="2026"/>
    <x v="11"/>
    <n v="12"/>
    <s v="Q4"/>
    <n v="7"/>
    <n v="7.4999999999999997E-2"/>
  </r>
  <r>
    <n v="10130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"/>
    <n v="1"/>
    <n v="0.7"/>
    <n v="-10.4184"/>
    <n v="2026"/>
    <x v="11"/>
    <n v="12"/>
    <s v="Q4"/>
    <n v="5"/>
    <n v="-0.8"/>
  </r>
  <r>
    <n v="10131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80000000000001"/>
    <n v="3"/>
    <n v="0.8"/>
    <n v="-5.0688000000000004"/>
    <n v="2026"/>
    <x v="11"/>
    <n v="12"/>
    <s v="Q4"/>
    <n v="7"/>
    <n v="-1.6"/>
  </r>
  <r>
    <n v="10132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8"/>
    <n v="5"/>
    <n v="0.8"/>
    <n v="-65.567999999999998"/>
    <n v="2026"/>
    <x v="11"/>
    <n v="12"/>
    <s v="Q4"/>
    <n v="7"/>
    <n v="-1.6"/>
  </r>
  <r>
    <n v="10133"/>
    <s v="US-2026-121398"/>
    <d v="2026-12-25T00:00:00"/>
    <d v="2026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  <n v="2026"/>
    <x v="11"/>
    <n v="12"/>
    <s v="Q4"/>
    <n v="4"/>
    <n v="0.33750000000000002"/>
  </r>
  <r>
    <n v="10134"/>
    <s v="US-2026-162880"/>
    <d v="2026-12-25T00:00:00"/>
    <d v="2026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59999999999999"/>
    <n v="1"/>
    <n v="0.2"/>
    <n v="1.3977999999999999"/>
    <n v="2026"/>
    <x v="11"/>
    <n v="12"/>
    <s v="Q4"/>
    <n v="4"/>
    <n v="0.36249999999999999"/>
  </r>
  <r>
    <n v="10135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2000000000001"/>
    <n v="9"/>
    <n v="0.8"/>
    <n v="-59.372999999999998"/>
    <n v="2026"/>
    <x v="11"/>
    <n v="12"/>
    <s v="Q4"/>
    <n v="7"/>
    <n v="-1.5"/>
  </r>
  <r>
    <n v="10136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400000000001"/>
    <n v="2026"/>
    <x v="11"/>
    <n v="12"/>
    <s v="Q4"/>
    <n v="5"/>
    <n v="0.32500000000000001"/>
  </r>
  <r>
    <n v="10137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6000000000001"/>
    <n v="2026"/>
    <x v="11"/>
    <n v="12"/>
    <s v="Q4"/>
    <n v="4"/>
    <n v="0.33"/>
  </r>
  <r>
    <n v="10138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x v="2"/>
    <s v="OFF-PA-10000994"/>
    <x v="0"/>
    <s v="Paper"/>
    <s v="Xerox 1915"/>
    <n v="629.1"/>
    <n v="6"/>
    <n v="0"/>
    <n v="301.96800000000002"/>
    <n v="2026"/>
    <x v="11"/>
    <n v="12"/>
    <s v="Q4"/>
    <n v="4"/>
    <n v="0.48000000000000004"/>
  </r>
  <r>
    <n v="10139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400000000001"/>
    <n v="2026"/>
    <x v="11"/>
    <n v="12"/>
    <s v="Q4"/>
    <n v="4"/>
    <n v="0.48000000000000004"/>
  </r>
  <r>
    <n v="10140"/>
    <s v="US-2026-163510"/>
    <d v="2026-12-25T00:00:00"/>
    <d v="2026-12-28T00:00:00"/>
    <s v="Second Class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39999999999994"/>
    <n v="2026"/>
    <x v="11"/>
    <n v="12"/>
    <s v="Q4"/>
    <n v="3"/>
    <n v="9.9999999999999992E-2"/>
  </r>
  <r>
    <n v="10141"/>
    <s v="US-2026-121398"/>
    <d v="2026-12-25T00:00:00"/>
    <d v="2026-12-29T00:00:00"/>
    <s v="Standard Class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199"/>
    <n v="2026"/>
    <x v="11"/>
    <n v="12"/>
    <s v="Q4"/>
    <n v="4"/>
    <n v="1.0000000000000073E-2"/>
  </r>
  <r>
    <n v="10142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4000000000001"/>
    <n v="2026"/>
    <x v="11"/>
    <n v="12"/>
    <s v="Q4"/>
    <n v="7"/>
    <n v="0.1125"/>
  </r>
  <r>
    <n v="10143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600000000002"/>
    <n v="2026"/>
    <x v="11"/>
    <n v="12"/>
    <s v="Q4"/>
    <n v="5"/>
    <n v="0.26250000000000001"/>
  </r>
  <r>
    <n v="10144"/>
    <s v="US-2026-108756"/>
    <d v="2026-12-25T00:00:00"/>
    <d v="2026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s v="Memorex Micro Travel Drive 4 GB"/>
    <n v="31.8"/>
    <n v="3"/>
    <n v="0"/>
    <n v="13.673999999999999"/>
    <n v="2026"/>
    <x v="11"/>
    <n v="12"/>
    <s v="Q4"/>
    <n v="4"/>
    <n v="0.43"/>
  </r>
  <r>
    <n v="10145"/>
    <s v="US-2026-105620"/>
    <d v="2026-12-25T00:00:00"/>
    <d v="2026-12-28T00:00:00"/>
    <s v="First Class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"/>
    <n v="2026"/>
    <x v="11"/>
    <n v="12"/>
    <s v="Q4"/>
    <n v="3"/>
    <n v="-6.0000000000000005E-2"/>
  </r>
  <r>
    <n v="10146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  <n v="2026"/>
    <x v="11"/>
    <n v="12"/>
    <s v="Q4"/>
    <n v="4"/>
    <n v="0.25999999999999995"/>
  </r>
  <r>
    <n v="10147"/>
    <s v="US-2026-112487"/>
    <d v="2026-12-26T00:00:00"/>
    <d v="2026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1"/>
    <n v="2026"/>
    <x v="11"/>
    <n v="12"/>
    <s v="Q4"/>
    <n v="4"/>
    <n v="-0.83333333333333326"/>
  </r>
  <r>
    <n v="10148"/>
    <s v="US-2026-106705"/>
    <d v="2026-12-26T00:00:00"/>
    <d v="2027-01-01T00:00:00"/>
    <s v="Standard Class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5000000000001"/>
    <n v="2026"/>
    <x v="11"/>
    <n v="12"/>
    <s v="Q4"/>
    <n v="6"/>
    <n v="0.46"/>
  </r>
  <r>
    <n v="10149"/>
    <s v="US-2026-136238"/>
    <d v="2026-12-26T00:00:00"/>
    <d v="2027-01-01T00:00:00"/>
    <s v="Standard Class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2000000000002"/>
    <n v="2026"/>
    <x v="11"/>
    <n v="12"/>
    <s v="Q4"/>
    <n v="6"/>
    <n v="0.35000000000000003"/>
  </r>
  <r>
    <n v="10150"/>
    <s v="US-2026-121741"/>
    <d v="2026-12-26T00:00:00"/>
    <d v="2026-12-26T00:00:00"/>
    <s v="Same Day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9"/>
    <n v="2026"/>
    <x v="11"/>
    <n v="12"/>
    <s v="Q4"/>
    <n v="0"/>
    <n v="0.05"/>
  </r>
  <r>
    <n v="10151"/>
    <s v="US-2026-134404"/>
    <d v="2026-12-27T00:00:00"/>
    <d v="2026-12-27T00:00:00"/>
    <s v="Same Day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2000000000002"/>
    <n v="2026"/>
    <x v="11"/>
    <n v="12"/>
    <s v="Q4"/>
    <n v="0"/>
    <n v="0.27500000000000002"/>
  </r>
  <r>
    <n v="10152"/>
    <s v="US-2026-134404"/>
    <d v="2026-12-27T00:00:00"/>
    <d v="2026-12-27T00:00:00"/>
    <s v="Same Day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  <n v="2026"/>
    <x v="11"/>
    <n v="12"/>
    <s v="Q4"/>
    <n v="0"/>
    <n v="-0.21666666666666667"/>
  </r>
  <r>
    <n v="10153"/>
    <s v="US-2026-136539"/>
    <d v="2026-12-28T00:00:00"/>
    <d v="2027-01-01T00:00:00"/>
    <s v="Standard Class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800000000002"/>
    <n v="2"/>
    <n v="0.32"/>
    <n v="-11.596"/>
    <n v="2026"/>
    <x v="11"/>
    <n v="12"/>
    <s v="Q4"/>
    <n v="4"/>
    <n v="-0.14705882352941177"/>
  </r>
  <r>
    <n v="10154"/>
    <s v="US-2026-101322"/>
    <d v="2026-12-28T00:00:00"/>
    <d v="2026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1"/>
    <n v="6"/>
    <n v="0.2"/>
    <n v="-34.070399999999999"/>
    <n v="2026"/>
    <x v="11"/>
    <n v="12"/>
    <s v="Q4"/>
    <n v="3"/>
    <n v="-9.9999999999999992E-2"/>
  </r>
  <r>
    <n v="10155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901"/>
    <n v="2026"/>
    <x v="11"/>
    <n v="12"/>
    <s v="Q4"/>
    <n v="4"/>
    <n v="-2.8571428571428484E-2"/>
  </r>
  <r>
    <n v="10156"/>
    <s v="US-2026-129805"/>
    <d v="2026-12-28T00:00:00"/>
    <d v="2027-01-02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39999999999998"/>
    <n v="2026"/>
    <x v="11"/>
    <n v="12"/>
    <s v="Q4"/>
    <n v="5"/>
    <n v="0.41"/>
  </r>
  <r>
    <n v="10157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"/>
    <n v="2"/>
    <n v="0.6"/>
    <n v="-1.4059999999999999"/>
    <n v="2026"/>
    <x v="11"/>
    <n v="12"/>
    <s v="Q4"/>
    <n v="4"/>
    <n v="-0.47499999999999998"/>
  </r>
  <r>
    <n v="10158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4000000000001"/>
    <n v="2026"/>
    <x v="11"/>
    <n v="12"/>
    <s v="Q4"/>
    <n v="4"/>
    <n v="-0.3"/>
  </r>
  <r>
    <n v="10159"/>
    <s v="US-2026-136539"/>
    <d v="2026-12-28T00:00:00"/>
    <d v="2027-01-01T00:00:00"/>
    <s v="Standard Class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7999999999999"/>
    <n v="2"/>
    <n v="0.2"/>
    <n v="2.7168000000000001"/>
    <n v="2026"/>
    <x v="11"/>
    <n v="12"/>
    <s v="Q4"/>
    <n v="4"/>
    <n v="0.1"/>
  </r>
  <r>
    <n v="10160"/>
    <s v="US-2026-135111"/>
    <d v="2026-12-28T00:00:00"/>
    <d v="2027-01-02T00:00:00"/>
    <s v="Standard Class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99"/>
    <n v="2026"/>
    <x v="11"/>
    <n v="12"/>
    <s v="Q4"/>
    <n v="5"/>
    <n v="0.35"/>
  </r>
  <r>
    <n v="10161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  <n v="2026"/>
    <x v="11"/>
    <n v="12"/>
    <s v="Q4"/>
    <n v="7"/>
    <n v="0.33749999999999997"/>
  </r>
  <r>
    <n v="10162"/>
    <s v="US-2026-162068"/>
    <d v="2026-12-28T00:00:00"/>
    <d v="2026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79999999999999"/>
    <n v="2"/>
    <n v="0.7"/>
    <n v="-0.99"/>
    <n v="2026"/>
    <x v="11"/>
    <n v="12"/>
    <s v="Q4"/>
    <n v="3"/>
    <n v="-0.83333333333333337"/>
  </r>
  <r>
    <n v="10163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8"/>
    <n v="5"/>
    <n v="0.8"/>
    <n v="-2.6880000000000002"/>
    <n v="2026"/>
    <x v="11"/>
    <n v="12"/>
    <s v="Q4"/>
    <n v="4"/>
    <n v="-1.6"/>
  </r>
  <r>
    <n v="10164"/>
    <s v="US-2026-135111"/>
    <d v="2026-12-28T00:00:00"/>
    <d v="2027-01-02T00:00:00"/>
    <s v="Standard Class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1000000000001"/>
    <n v="2026"/>
    <x v="11"/>
    <n v="12"/>
    <s v="Q4"/>
    <n v="5"/>
    <n v="0.49000000000000005"/>
  </r>
  <r>
    <n v="10165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  <n v="2026"/>
    <x v="11"/>
    <n v="12"/>
    <s v="Q4"/>
    <n v="7"/>
    <n v="0.45999999999999996"/>
  </r>
  <r>
    <n v="10166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6000000000003"/>
    <n v="2026"/>
    <x v="11"/>
    <n v="12"/>
    <s v="Q4"/>
    <n v="7"/>
    <n v="0.48000000000000004"/>
  </r>
  <r>
    <n v="10167"/>
    <s v="US-2026-122798"/>
    <d v="2026-12-28T00:00:00"/>
    <d v="2027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9"/>
    <n v="2026"/>
    <x v="11"/>
    <n v="12"/>
    <s v="Q4"/>
    <n v="4"/>
    <n v="0.44999999999999996"/>
  </r>
  <r>
    <n v="10168"/>
    <s v="US-2026-127516"/>
    <d v="2026-12-28T00:00:00"/>
    <d v="2027-01-03T00:00:00"/>
    <s v="Standard Class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799999999999"/>
    <n v="2026"/>
    <x v="11"/>
    <n v="12"/>
    <s v="Q4"/>
    <n v="6"/>
    <n v="-0.19999999999999998"/>
  </r>
  <r>
    <n v="10169"/>
    <s v="US-2026-122798"/>
    <d v="2026-12-28T00:00:00"/>
    <d v="2027-01-01T00:00:00"/>
    <s v="Standard Class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  <n v="2026"/>
    <x v="11"/>
    <n v="12"/>
    <s v="Q4"/>
    <n v="4"/>
    <n v="0.28999999999999998"/>
  </r>
  <r>
    <n v="10170"/>
    <s v="US-2026-163979"/>
    <d v="2026-12-28T00:00:00"/>
    <d v="2027-01-02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9"/>
    <n v="2026"/>
    <x v="11"/>
    <n v="12"/>
    <s v="Q4"/>
    <n v="5"/>
    <n v="0.28999999999999998"/>
  </r>
  <r>
    <n v="10171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"/>
    <n v="3"/>
    <n v="0"/>
    <n v="4.0095000000000001"/>
    <n v="2026"/>
    <x v="11"/>
    <n v="12"/>
    <s v="Q4"/>
    <n v="7"/>
    <n v="0.27"/>
  </r>
  <r>
    <n v="10172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5"/>
    <n v="2026"/>
    <x v="11"/>
    <n v="12"/>
    <s v="Q4"/>
    <n v="3"/>
    <n v="0.3"/>
  </r>
  <r>
    <n v="10173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  <n v="2026"/>
    <x v="11"/>
    <n v="12"/>
    <s v="Q4"/>
    <n v="3"/>
    <n v="0.26000000000000006"/>
  </r>
  <r>
    <n v="10174"/>
    <s v="US-2026-118885"/>
    <d v="2026-12-29T00:00:00"/>
    <d v="2027-01-02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02"/>
    <n v="2026"/>
    <x v="11"/>
    <n v="12"/>
    <s v="Q4"/>
    <n v="4"/>
    <n v="-0.11250000000000002"/>
  </r>
  <r>
    <n v="10175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98"/>
    <n v="2026"/>
    <x v="11"/>
    <n v="12"/>
    <s v="Q4"/>
    <n v="3"/>
    <n v="0.28999999999999998"/>
  </r>
  <r>
    <n v="10176"/>
    <s v="US-2026-146626"/>
    <d v="2026-12-29T00:00:00"/>
    <d v="2027-01-05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  <n v="2026"/>
    <x v="11"/>
    <n v="12"/>
    <s v="Q4"/>
    <n v="7"/>
    <n v="0.37"/>
  </r>
  <r>
    <n v="10177"/>
    <s v="US-2026-130631"/>
    <d v="2026-12-29T00:00:00"/>
    <d v="2027-01-02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8"/>
    <n v="2026"/>
    <x v="11"/>
    <n v="12"/>
    <s v="Q4"/>
    <n v="4"/>
    <n v="0.30000000000000004"/>
  </r>
  <r>
    <n v="10178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2"/>
    <n v="2026"/>
    <x v="11"/>
    <n v="12"/>
    <s v="Q4"/>
    <n v="3"/>
    <n v="0.29000000000000004"/>
  </r>
  <r>
    <n v="10179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1"/>
    <n v="2026"/>
    <x v="11"/>
    <n v="12"/>
    <s v="Q4"/>
    <n v="3"/>
    <n v="0.47000000000000003"/>
  </r>
  <r>
    <n v="10180"/>
    <s v="US-2026-130631"/>
    <d v="2026-12-29T00:00:00"/>
    <d v="2027-01-02T00:00:00"/>
    <s v="Standard Class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  <n v="2026"/>
    <x v="11"/>
    <n v="12"/>
    <s v="Q4"/>
    <n v="4"/>
    <n v="0.48999999999999994"/>
  </r>
  <r>
    <n v="10181"/>
    <s v="US-2026-102638"/>
    <d v="2026-12-29T00:00:00"/>
    <d v="2026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3"/>
    <n v="3"/>
    <n v="0"/>
    <n v="2.9546999999999999"/>
    <n v="2026"/>
    <x v="11"/>
    <n v="12"/>
    <s v="Q4"/>
    <n v="2"/>
    <n v="0.48999999999999994"/>
  </r>
  <r>
    <n v="10182"/>
    <s v="US-2026-158673"/>
    <d v="2026-12-29T00:00:00"/>
    <d v="2027-01-04T00:00:00"/>
    <s v="Standard Class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600000000001"/>
    <n v="2026"/>
    <x v="11"/>
    <n v="12"/>
    <s v="Q4"/>
    <n v="6"/>
    <n v="0.48000000000000004"/>
  </r>
  <r>
    <n v="10183"/>
    <s v="US-2026-118885"/>
    <d v="2026-12-29T00:00:00"/>
    <d v="2027-01-02T00:00:00"/>
    <s v="Standard Class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"/>
    <n v="2026"/>
    <x v="11"/>
    <n v="12"/>
    <s v="Q4"/>
    <n v="4"/>
    <n v="7.5000000000000011E-2"/>
  </r>
  <r>
    <n v="10184"/>
    <s v="CA-2026-146626"/>
    <d v="2026-12-29T00:00:00"/>
    <d v="2027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2026"/>
    <x v="11"/>
    <n v="12"/>
    <s v="Q4"/>
    <n v="7"/>
    <n v="0.35728813559322031"/>
  </r>
  <r>
    <n v="10185"/>
    <s v="CA-2026-141531"/>
    <d v="2026-12-29T00:00:00"/>
    <d v="2027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2026"/>
    <x v="11"/>
    <n v="12"/>
    <s v="Q4"/>
    <n v="4"/>
    <n v="0.30000000000000004"/>
  </r>
  <r>
    <n v="10186"/>
    <s v="CA-2026-141531"/>
    <d v="2026-12-29T00:00:00"/>
    <d v="2027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2026"/>
    <x v="11"/>
    <n v="12"/>
    <s v="Q4"/>
    <n v="4"/>
    <n v="0.48999999999999994"/>
  </r>
  <r>
    <n v="10187"/>
    <s v="US-2026-143259"/>
    <d v="2026-12-30T00:00:00"/>
    <d v="2027-01-03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99"/>
    <n v="2026"/>
    <x v="11"/>
    <n v="12"/>
    <s v="Q4"/>
    <n v="4"/>
    <n v="3.7499999999999999E-2"/>
  </r>
  <r>
    <n v="10188"/>
    <s v="US-2026-126221"/>
    <d v="2026-12-30T00:00:00"/>
    <d v="2027-01-05T00:00:00"/>
    <s v="Standard Class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1000000000003"/>
    <n v="2026"/>
    <x v="11"/>
    <n v="12"/>
    <s v="Q4"/>
    <n v="6"/>
    <n v="0.27"/>
  </r>
  <r>
    <n v="10189"/>
    <s v="US-2026-115427"/>
    <d v="2026-12-30T00:00:00"/>
    <d v="2027-01-03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  <n v="2026"/>
    <x v="11"/>
    <n v="12"/>
    <s v="Q4"/>
    <n v="4"/>
    <n v="0.32499999999999996"/>
  </r>
  <r>
    <n v="10190"/>
    <s v="US-2026-143259"/>
    <d v="2026-12-30T00:00:00"/>
    <d v="2027-01-03T00:00:00"/>
    <s v="Standard Class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6000000000003"/>
    <n v="3"/>
    <n v="0.2"/>
    <n v="19.791"/>
    <n v="2026"/>
    <x v="11"/>
    <n v="12"/>
    <s v="Q4"/>
    <n v="4"/>
    <n v="0.375"/>
  </r>
  <r>
    <n v="10191"/>
    <s v="US-2026-115427"/>
    <d v="2026-12-30T00:00:00"/>
    <d v="2027-01-03T00:00:00"/>
    <s v="Standard Class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96"/>
    <n v="2026"/>
    <x v="11"/>
    <n v="12"/>
    <s v="Q4"/>
    <n v="4"/>
    <n v="0.3125"/>
  </r>
  <r>
    <n v="10192"/>
    <s v="US-2026-156720"/>
    <d v="2026-12-30T00:00:00"/>
    <d v="2027-01-03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  <n v="2026"/>
    <x v="11"/>
    <n v="12"/>
    <s v="Q4"/>
    <n v="4"/>
    <n v="-0.2"/>
  </r>
  <r>
    <n v="10193"/>
    <s v="US-2026-143259"/>
    <d v="2026-12-30T00:00:00"/>
    <d v="2027-01-03T00:00:00"/>
    <s v="Standard Class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9"/>
    <n v="2026"/>
    <x v="11"/>
    <n v="12"/>
    <s v="Q4"/>
    <n v="4"/>
    <n v="0.03"/>
  </r>
  <r>
    <n v="10194"/>
    <s v="CA-2026-143500"/>
    <d v="2026-12-30T00:00:00"/>
    <d v="2027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  <n v="2026"/>
    <x v="11"/>
    <n v="12"/>
    <s v="Q4"/>
    <n v="4"/>
    <n v="-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4F0E4-BB12-4323-AC3E-A060EF105EE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FE228-6F7A-4B7E-ABC5-FDAD428538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100C3-C351-4D76-860E-F419E2C2C54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6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10"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DAB1D-1378-47AF-A567-8615EF26D8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4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A2CE-978C-4839-96F2-0A9C70B12EEB}">
  <dimension ref="A1:D15"/>
  <sheetViews>
    <sheetView tabSelected="1" workbookViewId="0">
      <selection activeCell="A23" sqref="A23"/>
    </sheetView>
  </sheetViews>
  <sheetFormatPr defaultRowHeight="14.4" x14ac:dyDescent="0.3"/>
  <cols>
    <col min="1" max="1" width="26.21875" customWidth="1"/>
    <col min="2" max="2" width="18.33203125" customWidth="1"/>
  </cols>
  <sheetData>
    <row r="1" spans="1:4" ht="31.2" x14ac:dyDescent="0.6">
      <c r="A1" s="6" t="s">
        <v>11149</v>
      </c>
      <c r="B1" s="6"/>
      <c r="C1" s="6"/>
      <c r="D1" s="6"/>
    </row>
    <row r="2" spans="1:4" x14ac:dyDescent="0.3">
      <c r="A2" s="8" t="s">
        <v>11128</v>
      </c>
      <c r="B2" s="8" t="s">
        <v>11129</v>
      </c>
    </row>
    <row r="3" spans="1:4" x14ac:dyDescent="0.3">
      <c r="A3" t="s">
        <v>11130</v>
      </c>
      <c r="B3" t="s">
        <v>11144</v>
      </c>
    </row>
    <row r="4" spans="1:4" x14ac:dyDescent="0.3">
      <c r="A4" t="s">
        <v>11131</v>
      </c>
      <c r="B4" s="7">
        <v>10194</v>
      </c>
    </row>
    <row r="5" spans="1:4" x14ac:dyDescent="0.3">
      <c r="A5" t="s">
        <v>11132</v>
      </c>
      <c r="B5" t="s">
        <v>11145</v>
      </c>
    </row>
    <row r="6" spans="1:4" x14ac:dyDescent="0.3">
      <c r="A6" t="s">
        <v>11133</v>
      </c>
      <c r="B6" t="s">
        <v>11146</v>
      </c>
    </row>
    <row r="7" spans="1:4" x14ac:dyDescent="0.3">
      <c r="A7" t="s">
        <v>11134</v>
      </c>
      <c r="B7" t="s">
        <v>11147</v>
      </c>
    </row>
    <row r="8" spans="1:4" x14ac:dyDescent="0.3">
      <c r="A8" t="s">
        <v>11135</v>
      </c>
      <c r="B8" t="s">
        <v>92</v>
      </c>
    </row>
    <row r="9" spans="1:4" x14ac:dyDescent="0.3">
      <c r="A9" t="s">
        <v>11136</v>
      </c>
      <c r="B9" t="s">
        <v>96</v>
      </c>
    </row>
    <row r="10" spans="1:4" x14ac:dyDescent="0.3">
      <c r="A10" t="s">
        <v>11137</v>
      </c>
      <c r="B10" t="s">
        <v>25</v>
      </c>
    </row>
    <row r="11" spans="1:4" x14ac:dyDescent="0.3">
      <c r="A11" t="s">
        <v>11138</v>
      </c>
      <c r="B11" t="s">
        <v>11121</v>
      </c>
    </row>
    <row r="12" spans="1:4" x14ac:dyDescent="0.3">
      <c r="A12" t="s">
        <v>11139</v>
      </c>
      <c r="B12" t="s">
        <v>11148</v>
      </c>
    </row>
    <row r="13" spans="1:4" x14ac:dyDescent="0.3">
      <c r="A13" t="s">
        <v>11140</v>
      </c>
      <c r="B13" t="s">
        <v>11143</v>
      </c>
    </row>
    <row r="14" spans="1:4" x14ac:dyDescent="0.3">
      <c r="A14" t="s">
        <v>11141</v>
      </c>
      <c r="B14" s="9">
        <v>1</v>
      </c>
    </row>
    <row r="15" spans="1:4" x14ac:dyDescent="0.3">
      <c r="A15" t="s">
        <v>11142</v>
      </c>
      <c r="B15" s="1">
        <v>46231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0870-0980-4EA9-A1BE-7D6FF1CDC810}">
  <dimension ref="A3:E24"/>
  <sheetViews>
    <sheetView topLeftCell="B1"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2.109375" bestFit="1" customWidth="1"/>
    <col min="4" max="4" width="12.5546875" bestFit="1" customWidth="1"/>
    <col min="5" max="5" width="12" bestFit="1" customWidth="1"/>
  </cols>
  <sheetData>
    <row r="3" spans="1:5" x14ac:dyDescent="0.3">
      <c r="A3" s="3" t="s">
        <v>11107</v>
      </c>
      <c r="B3" t="s">
        <v>11109</v>
      </c>
      <c r="D3" s="3" t="s">
        <v>11107</v>
      </c>
      <c r="E3" t="s">
        <v>11109</v>
      </c>
    </row>
    <row r="4" spans="1:5" x14ac:dyDescent="0.3">
      <c r="A4" s="4" t="s">
        <v>29</v>
      </c>
      <c r="B4">
        <v>503170.6728000007</v>
      </c>
      <c r="D4" s="4" t="s">
        <v>11111</v>
      </c>
      <c r="E4">
        <v>96069.515599999955</v>
      </c>
    </row>
    <row r="5" spans="1:5" x14ac:dyDescent="0.3">
      <c r="A5" s="4" t="s">
        <v>54</v>
      </c>
      <c r="B5">
        <v>691828.16799999878</v>
      </c>
      <c r="D5" s="4" t="s">
        <v>11112</v>
      </c>
      <c r="E5">
        <v>59751.251399999986</v>
      </c>
    </row>
    <row r="6" spans="1:5" x14ac:dyDescent="0.3">
      <c r="A6" s="4" t="s">
        <v>63</v>
      </c>
      <c r="B6">
        <v>391721.90500000061</v>
      </c>
      <c r="D6" s="4" t="s">
        <v>11113</v>
      </c>
      <c r="E6">
        <v>210672.08680000025</v>
      </c>
    </row>
    <row r="7" spans="1:5" x14ac:dyDescent="0.3">
      <c r="A7" s="4" t="s">
        <v>92</v>
      </c>
      <c r="B7">
        <v>739813.60849999997</v>
      </c>
      <c r="D7" s="4" t="s">
        <v>11114</v>
      </c>
      <c r="E7">
        <v>138098.74859999976</v>
      </c>
    </row>
    <row r="8" spans="1:5" x14ac:dyDescent="0.3">
      <c r="A8" s="4" t="s">
        <v>11108</v>
      </c>
      <c r="B8">
        <v>2326534.3543000002</v>
      </c>
      <c r="D8" s="4" t="s">
        <v>11115</v>
      </c>
      <c r="E8">
        <v>158765.03370000009</v>
      </c>
    </row>
    <row r="9" spans="1:5" x14ac:dyDescent="0.3">
      <c r="D9" s="4" t="s">
        <v>11116</v>
      </c>
      <c r="E9">
        <v>153459.99730000013</v>
      </c>
    </row>
    <row r="10" spans="1:5" x14ac:dyDescent="0.3">
      <c r="D10" s="4" t="s">
        <v>11117</v>
      </c>
      <c r="E10">
        <v>149001.71300000005</v>
      </c>
    </row>
    <row r="11" spans="1:5" x14ac:dyDescent="0.3">
      <c r="D11" s="4" t="s">
        <v>11118</v>
      </c>
      <c r="E11">
        <v>161821.91499999995</v>
      </c>
    </row>
    <row r="12" spans="1:5" x14ac:dyDescent="0.3">
      <c r="A12" s="3" t="s">
        <v>11107</v>
      </c>
      <c r="B12" t="s">
        <v>11109</v>
      </c>
      <c r="D12" s="4" t="s">
        <v>11119</v>
      </c>
      <c r="E12">
        <v>308883.66970000032</v>
      </c>
    </row>
    <row r="13" spans="1:5" x14ac:dyDescent="0.3">
      <c r="A13" s="4" t="s">
        <v>65</v>
      </c>
      <c r="B13">
        <v>754747.76129999838</v>
      </c>
      <c r="D13" s="4" t="s">
        <v>11120</v>
      </c>
      <c r="E13">
        <v>207126.25669999994</v>
      </c>
    </row>
    <row r="14" spans="1:5" x14ac:dyDescent="0.3">
      <c r="A14" s="4" t="s">
        <v>31</v>
      </c>
      <c r="B14">
        <v>731893.31400000211</v>
      </c>
      <c r="D14" s="4" t="s">
        <v>11121</v>
      </c>
      <c r="E14">
        <v>352665.99100000039</v>
      </c>
    </row>
    <row r="15" spans="1:5" x14ac:dyDescent="0.3">
      <c r="A15" s="4" t="s">
        <v>96</v>
      </c>
      <c r="B15">
        <v>839893.27899999672</v>
      </c>
      <c r="D15" s="4" t="s">
        <v>11122</v>
      </c>
      <c r="E15">
        <v>330218.1755000003</v>
      </c>
    </row>
    <row r="16" spans="1:5" x14ac:dyDescent="0.3">
      <c r="A16" s="4" t="s">
        <v>11108</v>
      </c>
      <c r="B16">
        <v>2326534.3542999974</v>
      </c>
      <c r="D16" s="4" t="s">
        <v>11108</v>
      </c>
      <c r="E16">
        <v>2326534.3543000012</v>
      </c>
    </row>
    <row r="20" spans="1:2" x14ac:dyDescent="0.3">
      <c r="A20" s="3" t="s">
        <v>11107</v>
      </c>
      <c r="B20" t="s">
        <v>11110</v>
      </c>
    </row>
    <row r="21" spans="1:2" x14ac:dyDescent="0.3">
      <c r="A21" s="4" t="s">
        <v>25</v>
      </c>
      <c r="B21">
        <v>136371.44629999992</v>
      </c>
    </row>
    <row r="22" spans="1:2" x14ac:dyDescent="0.3">
      <c r="A22" s="4" t="s">
        <v>74</v>
      </c>
      <c r="B22">
        <v>94249.640000000247</v>
      </c>
    </row>
    <row r="23" spans="1:2" x14ac:dyDescent="0.3">
      <c r="A23" s="4" t="s">
        <v>37</v>
      </c>
      <c r="B23">
        <v>61675.728300000053</v>
      </c>
    </row>
    <row r="24" spans="1:2" x14ac:dyDescent="0.3">
      <c r="A24" s="4" t="s">
        <v>11108</v>
      </c>
      <c r="B24">
        <v>292296.81460000022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80B7-DA8C-4A01-B94C-41599297ED2E}">
  <dimension ref="A1:E11"/>
  <sheetViews>
    <sheetView workbookViewId="0">
      <selection activeCell="D10" sqref="D10"/>
    </sheetView>
  </sheetViews>
  <sheetFormatPr defaultRowHeight="14.4" x14ac:dyDescent="0.3"/>
  <cols>
    <col min="2" max="2" width="13.77734375" customWidth="1"/>
    <col min="3" max="3" width="15.109375" customWidth="1"/>
  </cols>
  <sheetData>
    <row r="1" spans="1:5" ht="28.2" x14ac:dyDescent="0.5">
      <c r="A1" s="5" t="s">
        <v>11123</v>
      </c>
      <c r="B1" s="5"/>
      <c r="C1" s="5"/>
      <c r="D1" s="5"/>
      <c r="E1" s="5"/>
    </row>
    <row r="3" spans="1:5" x14ac:dyDescent="0.3">
      <c r="A3" t="s">
        <v>11124</v>
      </c>
      <c r="B3" t="s">
        <v>11125</v>
      </c>
      <c r="C3" t="s">
        <v>11126</v>
      </c>
    </row>
    <row r="4" spans="1:5" x14ac:dyDescent="0.3">
      <c r="A4">
        <v>1</v>
      </c>
    </row>
    <row r="5" spans="1:5" x14ac:dyDescent="0.3">
      <c r="A5">
        <v>2</v>
      </c>
    </row>
    <row r="6" spans="1:5" x14ac:dyDescent="0.3">
      <c r="A6">
        <v>3</v>
      </c>
    </row>
    <row r="7" spans="1:5" x14ac:dyDescent="0.3">
      <c r="A7">
        <v>4</v>
      </c>
    </row>
    <row r="8" spans="1:5" x14ac:dyDescent="0.3">
      <c r="A8">
        <v>5</v>
      </c>
    </row>
    <row r="9" spans="1:5" x14ac:dyDescent="0.3">
      <c r="A9">
        <v>6</v>
      </c>
    </row>
    <row r="10" spans="1:5" x14ac:dyDescent="0.3">
      <c r="A10">
        <v>7</v>
      </c>
      <c r="D10" t="s">
        <v>11127</v>
      </c>
    </row>
    <row r="11" spans="1:5" x14ac:dyDescent="0.3">
      <c r="A11">
        <v>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F884-2DDF-42CC-B9EA-A3EA6BE20F4B}">
  <dimension ref="A1:AD10195"/>
  <sheetViews>
    <sheetView zoomScale="89" zoomScaleNormal="89" workbookViewId="0">
      <selection activeCell="A2" sqref="A2"/>
    </sheetView>
  </sheetViews>
  <sheetFormatPr defaultRowHeight="14.4" x14ac:dyDescent="0.3"/>
  <cols>
    <col min="3" max="4" width="10.33203125" bestFit="1" customWidth="1"/>
    <col min="26" max="26" width="12.109375" customWidth="1"/>
    <col min="27" max="27" width="11.5546875" style="2" customWidth="1"/>
    <col min="29" max="29" width="14.1093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11101</v>
      </c>
      <c r="W1" t="s">
        <v>11102</v>
      </c>
      <c r="X1" t="s">
        <v>11103</v>
      </c>
      <c r="Y1" t="s">
        <v>11104</v>
      </c>
      <c r="Z1" t="s">
        <v>11105</v>
      </c>
      <c r="AA1" s="2" t="s">
        <v>11106</v>
      </c>
    </row>
    <row r="2" spans="1:30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  <c r="V2">
        <f>YEAR(C2)</f>
        <v>2023</v>
      </c>
      <c r="W2" t="str">
        <f>TEXT(C2,"mmmm")</f>
        <v>January</v>
      </c>
      <c r="X2">
        <f>MONTH(C2)</f>
        <v>1</v>
      </c>
      <c r="Y2" t="str">
        <f>"Q"&amp;ROUNDUP(MONTH(C2)/3,0)</f>
        <v>Q1</v>
      </c>
      <c r="Z2">
        <f>D2-C2</f>
        <v>4</v>
      </c>
      <c r="AA2" s="2">
        <f>IF(R2=0,0,U2/R2)</f>
        <v>0.33749999999999997</v>
      </c>
      <c r="AC2" t="s">
        <v>2</v>
      </c>
      <c r="AD2">
        <f>COUNTBLANK(C2:C10195)</f>
        <v>0</v>
      </c>
    </row>
    <row r="3" spans="1:30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  <c r="V3">
        <f t="shared" ref="V3:V20" si="0">YEAR(C3)</f>
        <v>2023</v>
      </c>
      <c r="W3" t="str">
        <f t="shared" ref="W3:W66" si="1">TEXT(C3,"mmmm")</f>
        <v>January</v>
      </c>
      <c r="X3">
        <f t="shared" ref="X3:X66" si="2">MONTH(C3)</f>
        <v>1</v>
      </c>
      <c r="Y3" t="str">
        <f t="shared" ref="Y3:Y66" si="3">"Q"&amp;ROUNDUP(MONTH(C3)/3,0)</f>
        <v>Q1</v>
      </c>
      <c r="Z3">
        <f t="shared" ref="Z3:Z66" si="4">D3-C3</f>
        <v>4</v>
      </c>
      <c r="AA3" s="2">
        <f t="shared" ref="AA3:AA66" si="5">IF(R3=0,0,U3/R3)</f>
        <v>-1.55</v>
      </c>
      <c r="AC3" t="s">
        <v>3</v>
      </c>
      <c r="AD3">
        <f>COUNTBLANK(D2:D10195)</f>
        <v>0</v>
      </c>
    </row>
    <row r="4" spans="1:30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  <c r="V4">
        <f t="shared" si="0"/>
        <v>2023</v>
      </c>
      <c r="W4" t="str">
        <f t="shared" si="1"/>
        <v>January</v>
      </c>
      <c r="X4">
        <f t="shared" si="2"/>
        <v>1</v>
      </c>
      <c r="Y4" t="str">
        <f t="shared" si="3"/>
        <v>Q1</v>
      </c>
      <c r="Z4">
        <f t="shared" si="4"/>
        <v>4</v>
      </c>
      <c r="AA4" s="2">
        <f t="shared" si="5"/>
        <v>0.36249999999999999</v>
      </c>
      <c r="AC4" t="s">
        <v>5</v>
      </c>
      <c r="AD4">
        <f>COUNTBLANK(F2:F10195)</f>
        <v>0</v>
      </c>
    </row>
    <row r="5" spans="1:30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  <c r="V5">
        <f t="shared" si="0"/>
        <v>2023</v>
      </c>
      <c r="W5" t="str">
        <f t="shared" si="1"/>
        <v>January</v>
      </c>
      <c r="X5">
        <f t="shared" si="2"/>
        <v>1</v>
      </c>
      <c r="Y5" t="str">
        <f t="shared" si="3"/>
        <v>Q1</v>
      </c>
      <c r="Z5">
        <f t="shared" si="4"/>
        <v>4</v>
      </c>
      <c r="AA5" s="2">
        <f t="shared" si="5"/>
        <v>-0.23750000000000002</v>
      </c>
      <c r="AC5" t="s">
        <v>6</v>
      </c>
      <c r="AD5">
        <f>COUNTBLANK(G2:G10195)</f>
        <v>0</v>
      </c>
    </row>
    <row r="6" spans="1:30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  <c r="V6">
        <f t="shared" si="0"/>
        <v>2023</v>
      </c>
      <c r="W6" t="str">
        <f t="shared" si="1"/>
        <v>January</v>
      </c>
      <c r="X6">
        <f t="shared" si="2"/>
        <v>1</v>
      </c>
      <c r="Y6" t="str">
        <f t="shared" si="3"/>
        <v>Q1</v>
      </c>
      <c r="Z6">
        <f t="shared" si="4"/>
        <v>7</v>
      </c>
      <c r="AA6" s="2">
        <f t="shared" si="5"/>
        <v>0.25</v>
      </c>
      <c r="AC6" t="s">
        <v>14</v>
      </c>
      <c r="AD6">
        <f>COUNTBLANK(G2:G10195)</f>
        <v>0</v>
      </c>
    </row>
    <row r="7" spans="1:30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  <c r="V7">
        <f t="shared" si="0"/>
        <v>2023</v>
      </c>
      <c r="W7" t="str">
        <f t="shared" si="1"/>
        <v>January</v>
      </c>
      <c r="X7">
        <f t="shared" si="2"/>
        <v>1</v>
      </c>
      <c r="Y7" t="str">
        <f t="shared" si="3"/>
        <v>Q1</v>
      </c>
      <c r="Z7">
        <f t="shared" si="4"/>
        <v>4</v>
      </c>
      <c r="AA7" s="2">
        <f t="shared" si="5"/>
        <v>0.28999999999999998</v>
      </c>
      <c r="AC7" t="s">
        <v>17</v>
      </c>
      <c r="AD7">
        <f>COUNTBLANK(R2:R10195)</f>
        <v>0</v>
      </c>
    </row>
    <row r="8" spans="1:30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  <c r="V8">
        <f t="shared" si="0"/>
        <v>2023</v>
      </c>
      <c r="W8" t="str">
        <f t="shared" si="1"/>
        <v>January</v>
      </c>
      <c r="X8">
        <f t="shared" si="2"/>
        <v>1</v>
      </c>
      <c r="Y8" t="str">
        <f t="shared" si="3"/>
        <v>Q1</v>
      </c>
      <c r="Z8">
        <f t="shared" si="4"/>
        <v>4</v>
      </c>
      <c r="AA8" s="2">
        <f t="shared" si="5"/>
        <v>0.26999999999999996</v>
      </c>
      <c r="AC8" t="s">
        <v>18</v>
      </c>
      <c r="AD8">
        <f>COUNTBLANK(S2:S10195)</f>
        <v>0</v>
      </c>
    </row>
    <row r="9" spans="1:30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  <c r="V9">
        <f t="shared" si="0"/>
        <v>2023</v>
      </c>
      <c r="W9" t="str">
        <f t="shared" si="1"/>
        <v>January</v>
      </c>
      <c r="X9">
        <f t="shared" si="2"/>
        <v>1</v>
      </c>
      <c r="Y9" t="str">
        <f t="shared" si="3"/>
        <v>Q1</v>
      </c>
      <c r="Z9">
        <f t="shared" si="4"/>
        <v>1</v>
      </c>
      <c r="AA9" s="2">
        <f t="shared" si="5"/>
        <v>0.41000000000000003</v>
      </c>
      <c r="AC9" t="s">
        <v>19</v>
      </c>
      <c r="AD9">
        <f>COUNTBLANK(T2:T10195)</f>
        <v>0</v>
      </c>
    </row>
    <row r="10" spans="1:30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  <c r="V10">
        <f t="shared" si="0"/>
        <v>2023</v>
      </c>
      <c r="W10" t="str">
        <f t="shared" si="1"/>
        <v>January</v>
      </c>
      <c r="X10">
        <f t="shared" si="2"/>
        <v>1</v>
      </c>
      <c r="Y10" t="str">
        <f t="shared" si="3"/>
        <v>Q1</v>
      </c>
      <c r="Z10">
        <f t="shared" si="4"/>
        <v>4</v>
      </c>
      <c r="AA10" s="2">
        <f t="shared" si="5"/>
        <v>0.44999999999999996</v>
      </c>
      <c r="AC10" t="s">
        <v>20</v>
      </c>
      <c r="AD10">
        <f>COUNTBLANK(U2:U10195)</f>
        <v>0</v>
      </c>
    </row>
    <row r="11" spans="1:30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  <c r="V11">
        <f t="shared" si="0"/>
        <v>2023</v>
      </c>
      <c r="W11" t="str">
        <f t="shared" si="1"/>
        <v>January</v>
      </c>
      <c r="X11">
        <f t="shared" si="2"/>
        <v>1</v>
      </c>
      <c r="Y11" t="str">
        <f t="shared" si="3"/>
        <v>Q1</v>
      </c>
      <c r="Z11">
        <f t="shared" si="4"/>
        <v>4</v>
      </c>
      <c r="AA11" s="2">
        <f t="shared" si="5"/>
        <v>9.9999999999999985E-3</v>
      </c>
    </row>
    <row r="12" spans="1:30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  <c r="V12">
        <f t="shared" si="0"/>
        <v>2023</v>
      </c>
      <c r="W12" t="str">
        <f t="shared" si="1"/>
        <v>January</v>
      </c>
      <c r="X12">
        <f t="shared" si="2"/>
        <v>1</v>
      </c>
      <c r="Y12" t="str">
        <f t="shared" si="3"/>
        <v>Q1</v>
      </c>
      <c r="Z12">
        <f t="shared" si="4"/>
        <v>4</v>
      </c>
      <c r="AA12" s="2">
        <f t="shared" si="5"/>
        <v>0.45999999999999996</v>
      </c>
    </row>
    <row r="13" spans="1:30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  <c r="V13">
        <f t="shared" si="0"/>
        <v>2023</v>
      </c>
      <c r="W13" t="str">
        <f t="shared" si="1"/>
        <v>January</v>
      </c>
      <c r="X13">
        <f t="shared" si="2"/>
        <v>1</v>
      </c>
      <c r="Y13" t="str">
        <f t="shared" si="3"/>
        <v>Q1</v>
      </c>
      <c r="Z13">
        <f t="shared" si="4"/>
        <v>2</v>
      </c>
      <c r="AA13" s="2">
        <f t="shared" si="5"/>
        <v>0.48000000000000004</v>
      </c>
    </row>
    <row r="14" spans="1:30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  <c r="V14">
        <f t="shared" si="0"/>
        <v>2023</v>
      </c>
      <c r="W14" t="str">
        <f t="shared" si="1"/>
        <v>January</v>
      </c>
      <c r="X14">
        <f t="shared" si="2"/>
        <v>1</v>
      </c>
      <c r="Y14" t="str">
        <f t="shared" si="3"/>
        <v>Q1</v>
      </c>
      <c r="Z14">
        <f t="shared" si="4"/>
        <v>4</v>
      </c>
      <c r="AA14" s="2">
        <f t="shared" si="5"/>
        <v>0.26999999999999996</v>
      </c>
    </row>
    <row r="15" spans="1:30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  <c r="V15">
        <f t="shared" si="0"/>
        <v>2023</v>
      </c>
      <c r="W15" t="str">
        <f t="shared" si="1"/>
        <v>January</v>
      </c>
      <c r="X15">
        <f t="shared" si="2"/>
        <v>1</v>
      </c>
      <c r="Y15" t="str">
        <f t="shared" si="3"/>
        <v>Q1</v>
      </c>
      <c r="Z15">
        <f t="shared" si="4"/>
        <v>4</v>
      </c>
      <c r="AA15" s="2">
        <f t="shared" si="5"/>
        <v>0.28999999999999998</v>
      </c>
    </row>
    <row r="16" spans="1:30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  <c r="V16">
        <f t="shared" si="0"/>
        <v>2023</v>
      </c>
      <c r="W16" t="str">
        <f t="shared" si="1"/>
        <v>January</v>
      </c>
      <c r="X16">
        <f t="shared" si="2"/>
        <v>1</v>
      </c>
      <c r="Y16" t="str">
        <f t="shared" si="3"/>
        <v>Q1</v>
      </c>
      <c r="Z16">
        <f t="shared" si="4"/>
        <v>5</v>
      </c>
      <c r="AA16" s="2">
        <f t="shared" si="5"/>
        <v>-0.70000000000000007</v>
      </c>
    </row>
    <row r="17" spans="1:27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  <c r="V17">
        <f t="shared" si="0"/>
        <v>2023</v>
      </c>
      <c r="W17" t="str">
        <f t="shared" si="1"/>
        <v>January</v>
      </c>
      <c r="X17">
        <f t="shared" si="2"/>
        <v>1</v>
      </c>
      <c r="Y17" t="str">
        <f t="shared" si="3"/>
        <v>Q1</v>
      </c>
      <c r="Z17">
        <f t="shared" si="4"/>
        <v>5</v>
      </c>
      <c r="AA17" s="2">
        <f t="shared" si="5"/>
        <v>-1.7500000000000002</v>
      </c>
    </row>
    <row r="18" spans="1:27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  <c r="V18">
        <f t="shared" si="0"/>
        <v>2023</v>
      </c>
      <c r="W18" t="str">
        <f t="shared" si="1"/>
        <v>January</v>
      </c>
      <c r="X18">
        <f t="shared" si="2"/>
        <v>1</v>
      </c>
      <c r="Y18" t="str">
        <f t="shared" si="3"/>
        <v>Q1</v>
      </c>
      <c r="Z18">
        <f t="shared" si="4"/>
        <v>4</v>
      </c>
      <c r="AA18" s="2">
        <f t="shared" si="5"/>
        <v>0.125</v>
      </c>
    </row>
    <row r="19" spans="1:27" x14ac:dyDescent="0.3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  <c r="V19">
        <f t="shared" si="0"/>
        <v>2023</v>
      </c>
      <c r="W19" t="str">
        <f t="shared" si="1"/>
        <v>January</v>
      </c>
      <c r="X19">
        <f t="shared" si="2"/>
        <v>1</v>
      </c>
      <c r="Y19" t="str">
        <f t="shared" si="3"/>
        <v>Q1</v>
      </c>
      <c r="Z19">
        <f t="shared" si="4"/>
        <v>4</v>
      </c>
      <c r="AA19" s="2">
        <f t="shared" si="5"/>
        <v>0.3125</v>
      </c>
    </row>
    <row r="20" spans="1:27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  <c r="V20">
        <f t="shared" si="0"/>
        <v>2023</v>
      </c>
      <c r="W20" t="str">
        <f t="shared" si="1"/>
        <v>January</v>
      </c>
      <c r="X20">
        <f t="shared" si="2"/>
        <v>1</v>
      </c>
      <c r="Y20" t="str">
        <f t="shared" si="3"/>
        <v>Q1</v>
      </c>
      <c r="Z20">
        <f t="shared" si="4"/>
        <v>5</v>
      </c>
      <c r="AA20" s="2">
        <f t="shared" si="5"/>
        <v>0.41000000000000003</v>
      </c>
    </row>
    <row r="21" spans="1:27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  <c r="V21">
        <f>YEAR(C2)</f>
        <v>2023</v>
      </c>
      <c r="W21" t="str">
        <f t="shared" si="1"/>
        <v>January</v>
      </c>
      <c r="X21">
        <f t="shared" si="2"/>
        <v>1</v>
      </c>
      <c r="Y21" t="str">
        <f t="shared" si="3"/>
        <v>Q1</v>
      </c>
      <c r="Z21">
        <f t="shared" si="4"/>
        <v>5</v>
      </c>
      <c r="AA21" s="2">
        <f t="shared" si="5"/>
        <v>0.47000000000000003</v>
      </c>
    </row>
    <row r="22" spans="1:27" x14ac:dyDescent="0.3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  <c r="V22">
        <f>YEAR(C2)</f>
        <v>2023</v>
      </c>
      <c r="W22" t="str">
        <f t="shared" si="1"/>
        <v>January</v>
      </c>
      <c r="X22">
        <f t="shared" si="2"/>
        <v>1</v>
      </c>
      <c r="Y22" t="str">
        <f t="shared" si="3"/>
        <v>Q1</v>
      </c>
      <c r="Z22">
        <f t="shared" si="4"/>
        <v>3</v>
      </c>
      <c r="AA22" s="2">
        <f t="shared" si="5"/>
        <v>0.31</v>
      </c>
    </row>
    <row r="23" spans="1:27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  <c r="V23">
        <f>YEAR(C2)</f>
        <v>2023</v>
      </c>
      <c r="W23" t="str">
        <f t="shared" si="1"/>
        <v>January</v>
      </c>
      <c r="X23">
        <f t="shared" si="2"/>
        <v>1</v>
      </c>
      <c r="Y23" t="str">
        <f t="shared" si="3"/>
        <v>Q1</v>
      </c>
      <c r="Z23">
        <f t="shared" si="4"/>
        <v>5</v>
      </c>
      <c r="AA23" s="2">
        <f t="shared" si="5"/>
        <v>1.1764705882352971E-2</v>
      </c>
    </row>
    <row r="24" spans="1:27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  <c r="V24">
        <f>YEAR(C2)</f>
        <v>2023</v>
      </c>
      <c r="W24" t="str">
        <f t="shared" si="1"/>
        <v>January</v>
      </c>
      <c r="X24">
        <f t="shared" si="2"/>
        <v>1</v>
      </c>
      <c r="Y24" t="str">
        <f t="shared" si="3"/>
        <v>Q1</v>
      </c>
      <c r="Z24">
        <f t="shared" si="4"/>
        <v>3</v>
      </c>
      <c r="AA24" s="2">
        <f t="shared" si="5"/>
        <v>0.15999999999999998</v>
      </c>
    </row>
    <row r="25" spans="1:27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  <c r="V25">
        <f>YEAR(C2)</f>
        <v>2023</v>
      </c>
      <c r="W25" t="str">
        <f t="shared" si="1"/>
        <v>January</v>
      </c>
      <c r="X25">
        <f t="shared" si="2"/>
        <v>1</v>
      </c>
      <c r="Y25" t="str">
        <f t="shared" si="3"/>
        <v>Q1</v>
      </c>
      <c r="Z25">
        <f t="shared" si="4"/>
        <v>5</v>
      </c>
      <c r="AA25" s="2">
        <f t="shared" si="5"/>
        <v>0.33</v>
      </c>
    </row>
    <row r="26" spans="1:27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  <c r="V26">
        <f>YEAR(C2)</f>
        <v>2023</v>
      </c>
      <c r="W26" t="str">
        <f t="shared" si="1"/>
        <v>January</v>
      </c>
      <c r="X26">
        <f t="shared" si="2"/>
        <v>1</v>
      </c>
      <c r="Y26" t="str">
        <f t="shared" si="3"/>
        <v>Q1</v>
      </c>
      <c r="Z26">
        <f t="shared" si="4"/>
        <v>5</v>
      </c>
      <c r="AA26" s="2">
        <f t="shared" si="5"/>
        <v>-0.73333333333333328</v>
      </c>
    </row>
    <row r="27" spans="1:27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  <c r="V27">
        <f t="shared" ref="V27:V41" si="6">YEAR(C3)</f>
        <v>2023</v>
      </c>
      <c r="W27" t="str">
        <f t="shared" si="1"/>
        <v>January</v>
      </c>
      <c r="X27">
        <f t="shared" si="2"/>
        <v>1</v>
      </c>
      <c r="Y27" t="str">
        <f t="shared" si="3"/>
        <v>Q1</v>
      </c>
      <c r="Z27">
        <f t="shared" si="4"/>
        <v>2</v>
      </c>
      <c r="AA27" s="2">
        <f t="shared" si="5"/>
        <v>0.48</v>
      </c>
    </row>
    <row r="28" spans="1:27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  <c r="V28">
        <f t="shared" si="6"/>
        <v>2023</v>
      </c>
      <c r="W28" t="str">
        <f t="shared" si="1"/>
        <v>January</v>
      </c>
      <c r="X28">
        <f t="shared" si="2"/>
        <v>1</v>
      </c>
      <c r="Y28" t="str">
        <f t="shared" si="3"/>
        <v>Q1</v>
      </c>
      <c r="Z28">
        <f t="shared" si="4"/>
        <v>2</v>
      </c>
      <c r="AA28" s="2">
        <f t="shared" si="5"/>
        <v>0.5</v>
      </c>
    </row>
    <row r="29" spans="1:27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  <c r="V29">
        <f t="shared" si="6"/>
        <v>2023</v>
      </c>
      <c r="W29" t="str">
        <f t="shared" si="1"/>
        <v>January</v>
      </c>
      <c r="X29">
        <f t="shared" si="2"/>
        <v>1</v>
      </c>
      <c r="Y29" t="str">
        <f t="shared" si="3"/>
        <v>Q1</v>
      </c>
      <c r="Z29">
        <f t="shared" si="4"/>
        <v>2</v>
      </c>
      <c r="AA29" s="2">
        <f t="shared" si="5"/>
        <v>0.47000000000000003</v>
      </c>
    </row>
    <row r="30" spans="1:27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  <c r="V30">
        <f t="shared" si="6"/>
        <v>2023</v>
      </c>
      <c r="W30" t="str">
        <f t="shared" si="1"/>
        <v>January</v>
      </c>
      <c r="X30">
        <f t="shared" si="2"/>
        <v>1</v>
      </c>
      <c r="Y30" t="str">
        <f t="shared" si="3"/>
        <v>Q1</v>
      </c>
      <c r="Z30">
        <f t="shared" si="4"/>
        <v>5</v>
      </c>
      <c r="AA30" s="2">
        <f t="shared" si="5"/>
        <v>0.35</v>
      </c>
    </row>
    <row r="31" spans="1:27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  <c r="V31">
        <f t="shared" si="6"/>
        <v>2023</v>
      </c>
      <c r="W31" t="str">
        <f t="shared" si="1"/>
        <v>January</v>
      </c>
      <c r="X31">
        <f t="shared" si="2"/>
        <v>1</v>
      </c>
      <c r="Y31" t="str">
        <f t="shared" si="3"/>
        <v>Q1</v>
      </c>
      <c r="Z31">
        <f t="shared" si="4"/>
        <v>2</v>
      </c>
      <c r="AA31" s="2">
        <f t="shared" si="5"/>
        <v>5.9999999999999991E-2</v>
      </c>
    </row>
    <row r="32" spans="1:27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  <c r="V32">
        <f t="shared" si="6"/>
        <v>2023</v>
      </c>
      <c r="W32" t="str">
        <f t="shared" si="1"/>
        <v>January</v>
      </c>
      <c r="X32">
        <f t="shared" si="2"/>
        <v>1</v>
      </c>
      <c r="Y32" t="str">
        <f t="shared" si="3"/>
        <v>Q1</v>
      </c>
      <c r="Z32">
        <f t="shared" si="4"/>
        <v>5</v>
      </c>
      <c r="AA32" s="2">
        <f t="shared" si="5"/>
        <v>0.18</v>
      </c>
    </row>
    <row r="33" spans="1:27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  <c r="V33">
        <f t="shared" si="6"/>
        <v>2023</v>
      </c>
      <c r="W33" t="str">
        <f t="shared" si="1"/>
        <v>January</v>
      </c>
      <c r="X33">
        <f t="shared" si="2"/>
        <v>1</v>
      </c>
      <c r="Y33" t="str">
        <f t="shared" si="3"/>
        <v>Q1</v>
      </c>
      <c r="Z33">
        <f t="shared" si="4"/>
        <v>2</v>
      </c>
      <c r="AA33" s="2">
        <f t="shared" si="5"/>
        <v>0.4</v>
      </c>
    </row>
    <row r="34" spans="1:27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  <c r="V34">
        <f t="shared" si="6"/>
        <v>2023</v>
      </c>
      <c r="W34" t="str">
        <f t="shared" si="1"/>
        <v>January</v>
      </c>
      <c r="X34">
        <f t="shared" si="2"/>
        <v>1</v>
      </c>
      <c r="Y34" t="str">
        <f t="shared" si="3"/>
        <v>Q1</v>
      </c>
      <c r="Z34">
        <f t="shared" si="4"/>
        <v>1</v>
      </c>
      <c r="AA34" s="2">
        <f t="shared" si="5"/>
        <v>-0.86</v>
      </c>
    </row>
    <row r="35" spans="1:27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  <c r="V35">
        <f>YEAR(C11)</f>
        <v>2023</v>
      </c>
      <c r="W35" t="str">
        <f t="shared" si="1"/>
        <v>January</v>
      </c>
      <c r="X35">
        <f t="shared" si="2"/>
        <v>1</v>
      </c>
      <c r="Y35" t="str">
        <f t="shared" si="3"/>
        <v>Q1</v>
      </c>
      <c r="Z35">
        <f t="shared" si="4"/>
        <v>2</v>
      </c>
      <c r="AA35" s="2">
        <f t="shared" si="5"/>
        <v>0.44</v>
      </c>
    </row>
    <row r="36" spans="1:27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  <c r="V36">
        <f t="shared" si="6"/>
        <v>2023</v>
      </c>
      <c r="W36" t="str">
        <f t="shared" si="1"/>
        <v>January</v>
      </c>
      <c r="X36">
        <f t="shared" si="2"/>
        <v>1</v>
      </c>
      <c r="Y36" t="str">
        <f t="shared" si="3"/>
        <v>Q1</v>
      </c>
      <c r="Z36">
        <f t="shared" si="4"/>
        <v>2</v>
      </c>
      <c r="AA36" s="2">
        <f t="shared" si="5"/>
        <v>0.22500000000000001</v>
      </c>
    </row>
    <row r="37" spans="1:27" x14ac:dyDescent="0.3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  <c r="V37">
        <f t="shared" si="6"/>
        <v>2023</v>
      </c>
      <c r="W37" t="str">
        <f t="shared" si="1"/>
        <v>January</v>
      </c>
      <c r="X37">
        <f t="shared" si="2"/>
        <v>1</v>
      </c>
      <c r="Y37" t="str">
        <f t="shared" si="3"/>
        <v>Q1</v>
      </c>
      <c r="Z37">
        <f t="shared" si="4"/>
        <v>2</v>
      </c>
      <c r="AA37" s="2">
        <f t="shared" si="5"/>
        <v>-0.73333333333333328</v>
      </c>
    </row>
    <row r="38" spans="1:27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  <c r="V38">
        <f t="shared" si="6"/>
        <v>2023</v>
      </c>
      <c r="W38" t="str">
        <f t="shared" si="1"/>
        <v>January</v>
      </c>
      <c r="X38">
        <f t="shared" si="2"/>
        <v>1</v>
      </c>
      <c r="Y38" t="str">
        <f t="shared" si="3"/>
        <v>Q1</v>
      </c>
      <c r="Z38">
        <f t="shared" si="4"/>
        <v>2</v>
      </c>
      <c r="AA38" s="2">
        <f t="shared" si="5"/>
        <v>0.33750000000000002</v>
      </c>
    </row>
    <row r="39" spans="1:27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  <c r="V39">
        <f t="shared" si="6"/>
        <v>2023</v>
      </c>
      <c r="W39" t="str">
        <f t="shared" si="1"/>
        <v>January</v>
      </c>
      <c r="X39">
        <f t="shared" si="2"/>
        <v>1</v>
      </c>
      <c r="Y39" t="str">
        <f t="shared" si="3"/>
        <v>Q1</v>
      </c>
      <c r="Z39">
        <f t="shared" si="4"/>
        <v>2</v>
      </c>
      <c r="AA39" s="2">
        <f t="shared" si="5"/>
        <v>-0.25</v>
      </c>
    </row>
    <row r="40" spans="1:27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  <c r="V40">
        <f t="shared" si="6"/>
        <v>2023</v>
      </c>
      <c r="W40" t="str">
        <f t="shared" si="1"/>
        <v>January</v>
      </c>
      <c r="X40">
        <f t="shared" si="2"/>
        <v>1</v>
      </c>
      <c r="Y40" t="str">
        <f t="shared" si="3"/>
        <v>Q1</v>
      </c>
      <c r="Z40">
        <f t="shared" si="4"/>
        <v>3</v>
      </c>
      <c r="AA40" s="2">
        <f t="shared" si="5"/>
        <v>9.9999999999999992E-2</v>
      </c>
    </row>
    <row r="41" spans="1:27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  <c r="V41">
        <f t="shared" si="6"/>
        <v>2023</v>
      </c>
      <c r="W41" t="str">
        <f t="shared" si="1"/>
        <v>January</v>
      </c>
      <c r="X41">
        <f t="shared" si="2"/>
        <v>1</v>
      </c>
      <c r="Y41" t="str">
        <f t="shared" si="3"/>
        <v>Q1</v>
      </c>
      <c r="Z41">
        <f t="shared" si="4"/>
        <v>1</v>
      </c>
      <c r="AA41" s="2">
        <f t="shared" si="5"/>
        <v>-1.7666666666666666</v>
      </c>
    </row>
    <row r="42" spans="1:27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  <c r="V42">
        <f>YEAR(C2)</f>
        <v>2023</v>
      </c>
      <c r="W42" t="str">
        <f t="shared" si="1"/>
        <v>January</v>
      </c>
      <c r="X42">
        <f t="shared" si="2"/>
        <v>1</v>
      </c>
      <c r="Y42" t="str">
        <f t="shared" si="3"/>
        <v>Q1</v>
      </c>
      <c r="Z42">
        <f t="shared" si="4"/>
        <v>1</v>
      </c>
      <c r="AA42" s="2">
        <f t="shared" si="5"/>
        <v>-0.73333333333333328</v>
      </c>
    </row>
    <row r="43" spans="1:27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  <c r="V43">
        <f>YEAR(C2)</f>
        <v>2023</v>
      </c>
      <c r="W43" t="str">
        <f t="shared" si="1"/>
        <v>January</v>
      </c>
      <c r="X43">
        <f t="shared" si="2"/>
        <v>1</v>
      </c>
      <c r="Y43" t="str">
        <f t="shared" si="3"/>
        <v>Q1</v>
      </c>
      <c r="Z43">
        <f t="shared" si="4"/>
        <v>1</v>
      </c>
      <c r="AA43" s="2">
        <f t="shared" si="5"/>
        <v>0.33749999999999997</v>
      </c>
    </row>
    <row r="44" spans="1:27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  <c r="V44">
        <f>YEAR(C2)</f>
        <v>2023</v>
      </c>
      <c r="W44" t="str">
        <f t="shared" si="1"/>
        <v>January</v>
      </c>
      <c r="X44">
        <f t="shared" si="2"/>
        <v>1</v>
      </c>
      <c r="Y44" t="str">
        <f t="shared" si="3"/>
        <v>Q1</v>
      </c>
      <c r="Z44">
        <f t="shared" si="4"/>
        <v>1</v>
      </c>
      <c r="AA44" s="2">
        <f t="shared" si="5"/>
        <v>0.35</v>
      </c>
    </row>
    <row r="45" spans="1:27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  <c r="V45">
        <f>YEAR(C2)</f>
        <v>2023</v>
      </c>
      <c r="W45" t="str">
        <f t="shared" si="1"/>
        <v>January</v>
      </c>
      <c r="X45">
        <f t="shared" si="2"/>
        <v>1</v>
      </c>
      <c r="Y45" t="str">
        <f t="shared" si="3"/>
        <v>Q1</v>
      </c>
      <c r="Z45">
        <f t="shared" si="4"/>
        <v>6</v>
      </c>
      <c r="AA45" s="2">
        <f t="shared" si="5"/>
        <v>0.21</v>
      </c>
    </row>
    <row r="46" spans="1:27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  <c r="V46">
        <f>YEAR(C2)</f>
        <v>2023</v>
      </c>
      <c r="W46" t="str">
        <f t="shared" si="1"/>
        <v>January</v>
      </c>
      <c r="X46">
        <f t="shared" si="2"/>
        <v>1</v>
      </c>
      <c r="Y46" t="str">
        <f t="shared" si="3"/>
        <v>Q1</v>
      </c>
      <c r="Z46">
        <f t="shared" si="4"/>
        <v>6</v>
      </c>
      <c r="AA46" s="2">
        <f t="shared" si="5"/>
        <v>0.33</v>
      </c>
    </row>
    <row r="47" spans="1:27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  <c r="V47">
        <f>YEAR(C2)</f>
        <v>2023</v>
      </c>
      <c r="W47" t="str">
        <f t="shared" si="1"/>
        <v>January</v>
      </c>
      <c r="X47">
        <f t="shared" si="2"/>
        <v>1</v>
      </c>
      <c r="Y47" t="str">
        <f t="shared" si="3"/>
        <v>Q1</v>
      </c>
      <c r="Z47">
        <f t="shared" si="4"/>
        <v>6</v>
      </c>
      <c r="AA47" s="2">
        <f t="shared" si="5"/>
        <v>0.11</v>
      </c>
    </row>
    <row r="48" spans="1:27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  <c r="V48">
        <f t="shared" ref="V48:V66" si="7">YEAR(C3)</f>
        <v>2023</v>
      </c>
      <c r="W48" t="str">
        <f t="shared" si="1"/>
        <v>January</v>
      </c>
      <c r="X48">
        <f t="shared" si="2"/>
        <v>1</v>
      </c>
      <c r="Y48" t="str">
        <f t="shared" si="3"/>
        <v>Q1</v>
      </c>
      <c r="Z48">
        <f t="shared" si="4"/>
        <v>6</v>
      </c>
      <c r="AA48" s="2">
        <f t="shared" si="5"/>
        <v>0.3</v>
      </c>
    </row>
    <row r="49" spans="1:27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  <c r="V49">
        <f t="shared" si="7"/>
        <v>2023</v>
      </c>
      <c r="W49" t="str">
        <f t="shared" si="1"/>
        <v>January</v>
      </c>
      <c r="X49">
        <f t="shared" si="2"/>
        <v>1</v>
      </c>
      <c r="Y49" t="str">
        <f t="shared" si="3"/>
        <v>Q1</v>
      </c>
      <c r="Z49">
        <f t="shared" si="4"/>
        <v>5</v>
      </c>
      <c r="AA49" s="2">
        <f t="shared" si="5"/>
        <v>0.3</v>
      </c>
    </row>
    <row r="50" spans="1:27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  <c r="V50">
        <f t="shared" si="7"/>
        <v>2023</v>
      </c>
      <c r="W50" t="str">
        <f t="shared" si="1"/>
        <v>January</v>
      </c>
      <c r="X50">
        <f t="shared" si="2"/>
        <v>1</v>
      </c>
      <c r="Y50" t="str">
        <f t="shared" si="3"/>
        <v>Q1</v>
      </c>
      <c r="Z50">
        <f t="shared" si="4"/>
        <v>6</v>
      </c>
      <c r="AA50" s="2">
        <f t="shared" si="5"/>
        <v>0.37777777777777777</v>
      </c>
    </row>
    <row r="51" spans="1:27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  <c r="V51">
        <f t="shared" si="7"/>
        <v>2023</v>
      </c>
      <c r="W51" t="str">
        <f t="shared" si="1"/>
        <v>January</v>
      </c>
      <c r="X51">
        <f t="shared" si="2"/>
        <v>1</v>
      </c>
      <c r="Y51" t="str">
        <f t="shared" si="3"/>
        <v>Q1</v>
      </c>
      <c r="Z51">
        <f t="shared" si="4"/>
        <v>6</v>
      </c>
      <c r="AA51" s="2">
        <f t="shared" si="5"/>
        <v>0.28999999999999998</v>
      </c>
    </row>
    <row r="52" spans="1:27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  <c r="V52">
        <f t="shared" si="7"/>
        <v>2023</v>
      </c>
      <c r="W52" t="str">
        <f t="shared" si="1"/>
        <v>January</v>
      </c>
      <c r="X52">
        <f t="shared" si="2"/>
        <v>1</v>
      </c>
      <c r="Y52" t="str">
        <f t="shared" si="3"/>
        <v>Q1</v>
      </c>
      <c r="Z52">
        <f t="shared" si="4"/>
        <v>6</v>
      </c>
      <c r="AA52" s="2">
        <f t="shared" si="5"/>
        <v>0.27</v>
      </c>
    </row>
    <row r="53" spans="1:27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  <c r="V53">
        <f t="shared" si="7"/>
        <v>2023</v>
      </c>
      <c r="W53" t="str">
        <f t="shared" si="1"/>
        <v>January</v>
      </c>
      <c r="X53">
        <f t="shared" si="2"/>
        <v>1</v>
      </c>
      <c r="Y53" t="str">
        <f t="shared" si="3"/>
        <v>Q1</v>
      </c>
      <c r="Z53">
        <f t="shared" si="4"/>
        <v>6</v>
      </c>
      <c r="AA53" s="2">
        <f t="shared" si="5"/>
        <v>0.28999999999999998</v>
      </c>
    </row>
    <row r="54" spans="1:27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  <c r="V54">
        <f t="shared" si="7"/>
        <v>2023</v>
      </c>
      <c r="W54" t="str">
        <f t="shared" si="1"/>
        <v>January</v>
      </c>
      <c r="X54">
        <f t="shared" si="2"/>
        <v>1</v>
      </c>
      <c r="Y54" t="str">
        <f t="shared" si="3"/>
        <v>Q1</v>
      </c>
      <c r="Z54">
        <f t="shared" si="4"/>
        <v>6</v>
      </c>
      <c r="AA54" s="2">
        <f t="shared" si="5"/>
        <v>0.47</v>
      </c>
    </row>
    <row r="55" spans="1:27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  <c r="V55">
        <f t="shared" si="7"/>
        <v>2023</v>
      </c>
      <c r="W55" t="str">
        <f t="shared" si="1"/>
        <v>January</v>
      </c>
      <c r="X55">
        <f t="shared" si="2"/>
        <v>1</v>
      </c>
      <c r="Y55" t="str">
        <f t="shared" si="3"/>
        <v>Q1</v>
      </c>
      <c r="Z55">
        <f t="shared" si="4"/>
        <v>6</v>
      </c>
      <c r="AA55" s="2">
        <f t="shared" si="5"/>
        <v>-0.76666666666666661</v>
      </c>
    </row>
    <row r="56" spans="1:27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  <c r="V56">
        <f t="shared" si="7"/>
        <v>2023</v>
      </c>
      <c r="W56" t="str">
        <f t="shared" si="1"/>
        <v>January</v>
      </c>
      <c r="X56">
        <f t="shared" si="2"/>
        <v>1</v>
      </c>
      <c r="Y56" t="str">
        <f t="shared" si="3"/>
        <v>Q1</v>
      </c>
      <c r="Z56">
        <f t="shared" si="4"/>
        <v>6</v>
      </c>
      <c r="AA56" s="2">
        <f t="shared" si="5"/>
        <v>0.45</v>
      </c>
    </row>
    <row r="57" spans="1:27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  <c r="V57">
        <f>YEAR(C12)</f>
        <v>2023</v>
      </c>
      <c r="W57" t="str">
        <f t="shared" si="1"/>
        <v>January</v>
      </c>
      <c r="X57">
        <f t="shared" si="2"/>
        <v>1</v>
      </c>
      <c r="Y57" t="str">
        <f t="shared" si="3"/>
        <v>Q1</v>
      </c>
      <c r="Z57">
        <f t="shared" si="4"/>
        <v>6</v>
      </c>
      <c r="AA57" s="2">
        <f t="shared" si="5"/>
        <v>0.47</v>
      </c>
    </row>
    <row r="58" spans="1:27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  <c r="V58">
        <f t="shared" si="7"/>
        <v>2023</v>
      </c>
      <c r="W58" t="str">
        <f t="shared" si="1"/>
        <v>January</v>
      </c>
      <c r="X58">
        <f t="shared" si="2"/>
        <v>1</v>
      </c>
      <c r="Y58" t="str">
        <f t="shared" si="3"/>
        <v>Q1</v>
      </c>
      <c r="Z58">
        <f t="shared" si="4"/>
        <v>5</v>
      </c>
      <c r="AA58" s="2">
        <f t="shared" si="5"/>
        <v>0.48</v>
      </c>
    </row>
    <row r="59" spans="1:27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  <c r="V59">
        <f t="shared" si="7"/>
        <v>2023</v>
      </c>
      <c r="W59" t="str">
        <f t="shared" si="1"/>
        <v>January</v>
      </c>
      <c r="X59">
        <f t="shared" si="2"/>
        <v>1</v>
      </c>
      <c r="Y59" t="str">
        <f t="shared" si="3"/>
        <v>Q1</v>
      </c>
      <c r="Z59">
        <f t="shared" si="4"/>
        <v>6</v>
      </c>
      <c r="AA59" s="2">
        <f t="shared" si="5"/>
        <v>0.28999999999999998</v>
      </c>
    </row>
    <row r="60" spans="1:27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  <c r="V60">
        <f t="shared" si="7"/>
        <v>2023</v>
      </c>
      <c r="W60" t="str">
        <f t="shared" si="1"/>
        <v>January</v>
      </c>
      <c r="X60">
        <f t="shared" si="2"/>
        <v>1</v>
      </c>
      <c r="Y60" t="str">
        <f t="shared" si="3"/>
        <v>Q1</v>
      </c>
      <c r="Z60">
        <f t="shared" si="4"/>
        <v>6</v>
      </c>
      <c r="AA60" s="2">
        <f t="shared" si="5"/>
        <v>0.24000000000000002</v>
      </c>
    </row>
    <row r="61" spans="1:27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  <c r="V61">
        <f t="shared" si="7"/>
        <v>2023</v>
      </c>
      <c r="W61" t="str">
        <f t="shared" si="1"/>
        <v>January</v>
      </c>
      <c r="X61">
        <f t="shared" si="2"/>
        <v>1</v>
      </c>
      <c r="Y61" t="str">
        <f t="shared" si="3"/>
        <v>Q1</v>
      </c>
      <c r="Z61">
        <f t="shared" si="4"/>
        <v>6</v>
      </c>
      <c r="AA61" s="2">
        <f t="shared" si="5"/>
        <v>0.26</v>
      </c>
    </row>
    <row r="62" spans="1:27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  <c r="V62">
        <f t="shared" si="7"/>
        <v>2023</v>
      </c>
      <c r="W62" t="str">
        <f t="shared" si="1"/>
        <v>January</v>
      </c>
      <c r="X62">
        <f t="shared" si="2"/>
        <v>1</v>
      </c>
      <c r="Y62" t="str">
        <f t="shared" si="3"/>
        <v>Q1</v>
      </c>
      <c r="Z62">
        <f t="shared" si="4"/>
        <v>2</v>
      </c>
      <c r="AA62" s="2">
        <f t="shared" si="5"/>
        <v>0.16250000000000001</v>
      </c>
    </row>
    <row r="63" spans="1:27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  <c r="V63">
        <f t="shared" si="7"/>
        <v>2023</v>
      </c>
      <c r="W63" t="str">
        <f t="shared" si="1"/>
        <v>January</v>
      </c>
      <c r="X63">
        <f t="shared" si="2"/>
        <v>1</v>
      </c>
      <c r="Y63" t="str">
        <f t="shared" si="3"/>
        <v>Q1</v>
      </c>
      <c r="Z63">
        <f t="shared" si="4"/>
        <v>3</v>
      </c>
      <c r="AA63" s="2">
        <f t="shared" si="5"/>
        <v>0.43004115226337447</v>
      </c>
    </row>
    <row r="64" spans="1:27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  <c r="V64">
        <f t="shared" si="7"/>
        <v>2023</v>
      </c>
      <c r="W64" t="str">
        <f t="shared" si="1"/>
        <v>January</v>
      </c>
      <c r="X64">
        <f t="shared" si="2"/>
        <v>1</v>
      </c>
      <c r="Y64" t="str">
        <f t="shared" si="3"/>
        <v>Q1</v>
      </c>
      <c r="Z64">
        <f t="shared" si="4"/>
        <v>3</v>
      </c>
      <c r="AA64" s="2">
        <f t="shared" si="5"/>
        <v>0.39978902953586498</v>
      </c>
    </row>
    <row r="65" spans="1:27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  <c r="V65">
        <f t="shared" si="7"/>
        <v>2023</v>
      </c>
      <c r="W65" t="str">
        <f t="shared" si="1"/>
        <v>January</v>
      </c>
      <c r="X65">
        <f t="shared" si="2"/>
        <v>1</v>
      </c>
      <c r="Y65" t="str">
        <f t="shared" si="3"/>
        <v>Q1</v>
      </c>
      <c r="Z65">
        <f t="shared" si="4"/>
        <v>3</v>
      </c>
      <c r="AA65" s="2">
        <f t="shared" si="5"/>
        <v>0.42006369426751594</v>
      </c>
    </row>
    <row r="66" spans="1:27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  <c r="V66">
        <f t="shared" si="7"/>
        <v>2023</v>
      </c>
      <c r="W66" t="str">
        <f t="shared" si="1"/>
        <v>January</v>
      </c>
      <c r="X66">
        <f t="shared" si="2"/>
        <v>1</v>
      </c>
      <c r="Y66" t="str">
        <f t="shared" si="3"/>
        <v>Q1</v>
      </c>
      <c r="Z66">
        <f t="shared" si="4"/>
        <v>3</v>
      </c>
      <c r="AA66" s="2">
        <f t="shared" si="5"/>
        <v>0.47993827160493824</v>
      </c>
    </row>
    <row r="67" spans="1:27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  <c r="V67">
        <f>YEAR(C2)</f>
        <v>2023</v>
      </c>
      <c r="W67" t="str">
        <f t="shared" ref="W67:W130" si="8">TEXT(C67,"mmmm")</f>
        <v>January</v>
      </c>
      <c r="X67">
        <f t="shared" ref="X67:X130" si="9">MONTH(C67)</f>
        <v>1</v>
      </c>
      <c r="Y67" t="str">
        <f t="shared" ref="Y67:Y130" si="10">"Q"&amp;ROUNDUP(MONTH(C67)/3,0)</f>
        <v>Q1</v>
      </c>
      <c r="Z67">
        <f t="shared" ref="Z67:Z130" si="11">D67-C67</f>
        <v>3</v>
      </c>
      <c r="AA67" s="2">
        <f t="shared" ref="AA67:AA130" si="12">IF(R67=0,0,U67/R67)</f>
        <v>0.27999999999999997</v>
      </c>
    </row>
    <row r="68" spans="1:27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  <c r="V68">
        <f>YEAR(C2)</f>
        <v>2023</v>
      </c>
      <c r="W68" t="str">
        <f t="shared" si="8"/>
        <v>January</v>
      </c>
      <c r="X68">
        <f t="shared" si="9"/>
        <v>1</v>
      </c>
      <c r="Y68" t="str">
        <f t="shared" si="10"/>
        <v>Q1</v>
      </c>
      <c r="Z68">
        <f t="shared" si="11"/>
        <v>4</v>
      </c>
      <c r="AA68" s="2">
        <f t="shared" si="12"/>
        <v>0</v>
      </c>
    </row>
    <row r="69" spans="1:27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  <c r="V69">
        <f>YEAR(C2)</f>
        <v>2023</v>
      </c>
      <c r="W69" t="str">
        <f t="shared" si="8"/>
        <v>January</v>
      </c>
      <c r="X69">
        <f t="shared" si="9"/>
        <v>1</v>
      </c>
      <c r="Y69" t="str">
        <f t="shared" si="10"/>
        <v>Q1</v>
      </c>
      <c r="Z69">
        <f t="shared" si="11"/>
        <v>5</v>
      </c>
      <c r="AA69" s="2">
        <f t="shared" si="12"/>
        <v>0.48</v>
      </c>
    </row>
    <row r="70" spans="1:27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  <c r="V70">
        <f t="shared" ref="V70:V89" si="13">YEAR(C3)</f>
        <v>2023</v>
      </c>
      <c r="W70" t="str">
        <f t="shared" si="8"/>
        <v>January</v>
      </c>
      <c r="X70">
        <f t="shared" si="9"/>
        <v>1</v>
      </c>
      <c r="Y70" t="str">
        <f t="shared" si="10"/>
        <v>Q1</v>
      </c>
      <c r="Z70">
        <f t="shared" si="11"/>
        <v>3</v>
      </c>
      <c r="AA70" s="2">
        <f t="shared" si="12"/>
        <v>0.28000000000000003</v>
      </c>
    </row>
    <row r="71" spans="1:27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  <c r="V71">
        <f t="shared" si="13"/>
        <v>2023</v>
      </c>
      <c r="W71" t="str">
        <f t="shared" si="8"/>
        <v>January</v>
      </c>
      <c r="X71">
        <f t="shared" si="9"/>
        <v>1</v>
      </c>
      <c r="Y71" t="str">
        <f t="shared" si="10"/>
        <v>Q1</v>
      </c>
      <c r="Z71">
        <f t="shared" si="11"/>
        <v>5</v>
      </c>
      <c r="AA71" s="2">
        <f t="shared" si="12"/>
        <v>0.36</v>
      </c>
    </row>
    <row r="72" spans="1:27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  <c r="V72">
        <f t="shared" si="13"/>
        <v>2023</v>
      </c>
      <c r="W72" t="str">
        <f t="shared" si="8"/>
        <v>January</v>
      </c>
      <c r="X72">
        <f t="shared" si="9"/>
        <v>1</v>
      </c>
      <c r="Y72" t="str">
        <f t="shared" si="10"/>
        <v>Q1</v>
      </c>
      <c r="Z72">
        <f t="shared" si="11"/>
        <v>5</v>
      </c>
      <c r="AA72" s="2">
        <f t="shared" si="12"/>
        <v>0.49</v>
      </c>
    </row>
    <row r="73" spans="1:27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  <c r="V73">
        <f t="shared" si="13"/>
        <v>2023</v>
      </c>
      <c r="W73" t="str">
        <f t="shared" si="8"/>
        <v>January</v>
      </c>
      <c r="X73">
        <f t="shared" si="9"/>
        <v>1</v>
      </c>
      <c r="Y73" t="str">
        <f t="shared" si="10"/>
        <v>Q1</v>
      </c>
      <c r="Z73">
        <f t="shared" si="11"/>
        <v>3</v>
      </c>
      <c r="AA73" s="2">
        <f t="shared" si="12"/>
        <v>0.47</v>
      </c>
    </row>
    <row r="74" spans="1:27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  <c r="V74">
        <f t="shared" si="13"/>
        <v>2023</v>
      </c>
      <c r="W74" t="str">
        <f t="shared" si="8"/>
        <v>January</v>
      </c>
      <c r="X74">
        <f t="shared" si="9"/>
        <v>1</v>
      </c>
      <c r="Y74" t="str">
        <f t="shared" si="10"/>
        <v>Q1</v>
      </c>
      <c r="Z74">
        <f t="shared" si="11"/>
        <v>5</v>
      </c>
      <c r="AA74" s="2">
        <f t="shared" si="12"/>
        <v>0.5</v>
      </c>
    </row>
    <row r="75" spans="1:27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  <c r="V75">
        <f t="shared" si="13"/>
        <v>2023</v>
      </c>
      <c r="W75" t="str">
        <f t="shared" si="8"/>
        <v>January</v>
      </c>
      <c r="X75">
        <f t="shared" si="9"/>
        <v>1</v>
      </c>
      <c r="Y75" t="str">
        <f t="shared" si="10"/>
        <v>Q1</v>
      </c>
      <c r="Z75">
        <f t="shared" si="11"/>
        <v>5</v>
      </c>
      <c r="AA75" s="2">
        <f t="shared" si="12"/>
        <v>0.48000000000000004</v>
      </c>
    </row>
    <row r="76" spans="1:27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  <c r="V76">
        <f t="shared" si="13"/>
        <v>2023</v>
      </c>
      <c r="W76" t="str">
        <f t="shared" si="8"/>
        <v>January</v>
      </c>
      <c r="X76">
        <f t="shared" si="9"/>
        <v>1</v>
      </c>
      <c r="Y76" t="str">
        <f t="shared" si="10"/>
        <v>Q1</v>
      </c>
      <c r="Z76">
        <f t="shared" si="11"/>
        <v>5</v>
      </c>
      <c r="AA76" s="2">
        <f t="shared" si="12"/>
        <v>0</v>
      </c>
    </row>
    <row r="77" spans="1:27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  <c r="V77">
        <f t="shared" si="13"/>
        <v>2023</v>
      </c>
      <c r="W77" t="str">
        <f t="shared" si="8"/>
        <v>January</v>
      </c>
      <c r="X77">
        <f t="shared" si="9"/>
        <v>1</v>
      </c>
      <c r="Y77" t="str">
        <f t="shared" si="10"/>
        <v>Q1</v>
      </c>
      <c r="Z77">
        <f t="shared" si="11"/>
        <v>5</v>
      </c>
      <c r="AA77" s="2">
        <f t="shared" si="12"/>
        <v>0.28000000000000003</v>
      </c>
    </row>
    <row r="78" spans="1:27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  <c r="V78">
        <f t="shared" si="13"/>
        <v>2023</v>
      </c>
      <c r="W78" t="str">
        <f t="shared" si="8"/>
        <v>January</v>
      </c>
      <c r="X78">
        <f t="shared" si="9"/>
        <v>1</v>
      </c>
      <c r="Y78" t="str">
        <f t="shared" si="10"/>
        <v>Q1</v>
      </c>
      <c r="Z78">
        <f t="shared" si="11"/>
        <v>5</v>
      </c>
      <c r="AA78" s="2">
        <f t="shared" si="12"/>
        <v>0</v>
      </c>
    </row>
    <row r="79" spans="1:27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  <c r="V79">
        <f t="shared" si="13"/>
        <v>2023</v>
      </c>
      <c r="W79" t="str">
        <f t="shared" si="8"/>
        <v>January</v>
      </c>
      <c r="X79">
        <f t="shared" si="9"/>
        <v>1</v>
      </c>
      <c r="Y79" t="str">
        <f t="shared" si="10"/>
        <v>Q1</v>
      </c>
      <c r="Z79">
        <f t="shared" si="11"/>
        <v>6</v>
      </c>
      <c r="AA79" s="2">
        <f t="shared" si="12"/>
        <v>-4.9999999999999996E-2</v>
      </c>
    </row>
    <row r="80" spans="1:27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  <c r="V80">
        <f t="shared" si="13"/>
        <v>2023</v>
      </c>
      <c r="W80" t="str">
        <f t="shared" si="8"/>
        <v>January</v>
      </c>
      <c r="X80">
        <f t="shared" si="9"/>
        <v>1</v>
      </c>
      <c r="Y80" t="str">
        <f t="shared" si="10"/>
        <v>Q1</v>
      </c>
      <c r="Z80">
        <f t="shared" si="11"/>
        <v>6</v>
      </c>
      <c r="AA80" s="2">
        <f t="shared" si="12"/>
        <v>0.33</v>
      </c>
    </row>
    <row r="81" spans="1:27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  <c r="V81">
        <f t="shared" si="13"/>
        <v>2023</v>
      </c>
      <c r="W81" t="str">
        <f t="shared" si="8"/>
        <v>January</v>
      </c>
      <c r="X81">
        <f t="shared" si="9"/>
        <v>1</v>
      </c>
      <c r="Y81" t="str">
        <f t="shared" si="10"/>
        <v>Q1</v>
      </c>
      <c r="Z81">
        <f t="shared" si="11"/>
        <v>6</v>
      </c>
      <c r="AA81" s="2">
        <f t="shared" si="12"/>
        <v>0.25</v>
      </c>
    </row>
    <row r="82" spans="1:27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  <c r="V82">
        <f t="shared" si="13"/>
        <v>2023</v>
      </c>
      <c r="W82" t="str">
        <f t="shared" si="8"/>
        <v>January</v>
      </c>
      <c r="X82">
        <f t="shared" si="9"/>
        <v>1</v>
      </c>
      <c r="Y82" t="str">
        <f t="shared" si="10"/>
        <v>Q1</v>
      </c>
      <c r="Z82">
        <f t="shared" si="11"/>
        <v>6</v>
      </c>
      <c r="AA82" s="2">
        <f t="shared" si="12"/>
        <v>0.33750000000000002</v>
      </c>
    </row>
    <row r="83" spans="1:27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  <c r="V83">
        <f t="shared" si="13"/>
        <v>2023</v>
      </c>
      <c r="W83" t="str">
        <f t="shared" si="8"/>
        <v>January</v>
      </c>
      <c r="X83">
        <f t="shared" si="9"/>
        <v>1</v>
      </c>
      <c r="Y83" t="str">
        <f t="shared" si="10"/>
        <v>Q1</v>
      </c>
      <c r="Z83">
        <f t="shared" si="11"/>
        <v>5</v>
      </c>
      <c r="AA83" s="2">
        <f t="shared" si="12"/>
        <v>0.44999999999999996</v>
      </c>
    </row>
    <row r="84" spans="1:27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  <c r="V84">
        <f t="shared" si="13"/>
        <v>2023</v>
      </c>
      <c r="W84" t="str">
        <f t="shared" si="8"/>
        <v>January</v>
      </c>
      <c r="X84">
        <f t="shared" si="9"/>
        <v>1</v>
      </c>
      <c r="Y84" t="str">
        <f t="shared" si="10"/>
        <v>Q1</v>
      </c>
      <c r="Z84">
        <f t="shared" si="11"/>
        <v>5</v>
      </c>
      <c r="AA84" s="2">
        <f t="shared" si="12"/>
        <v>3.0000000000000002E-2</v>
      </c>
    </row>
    <row r="85" spans="1:27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  <c r="V85">
        <f t="shared" si="13"/>
        <v>2023</v>
      </c>
      <c r="W85" t="str">
        <f t="shared" si="8"/>
        <v>January</v>
      </c>
      <c r="X85">
        <f t="shared" si="9"/>
        <v>1</v>
      </c>
      <c r="Y85" t="str">
        <f t="shared" si="10"/>
        <v>Q1</v>
      </c>
      <c r="Z85">
        <f t="shared" si="11"/>
        <v>2</v>
      </c>
      <c r="AA85" s="2">
        <f t="shared" si="12"/>
        <v>1.1764705882352908E-2</v>
      </c>
    </row>
    <row r="86" spans="1:27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  <c r="V86">
        <f t="shared" si="13"/>
        <v>2023</v>
      </c>
      <c r="W86" t="str">
        <f t="shared" si="8"/>
        <v>February</v>
      </c>
      <c r="X86">
        <f t="shared" si="9"/>
        <v>2</v>
      </c>
      <c r="Y86" t="str">
        <f t="shared" si="10"/>
        <v>Q1</v>
      </c>
      <c r="Z86">
        <f t="shared" si="11"/>
        <v>2</v>
      </c>
      <c r="AA86" s="2">
        <f t="shared" si="12"/>
        <v>0.44</v>
      </c>
    </row>
    <row r="87" spans="1:27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  <c r="V87">
        <f t="shared" si="13"/>
        <v>2023</v>
      </c>
      <c r="W87" t="str">
        <f t="shared" si="8"/>
        <v>February</v>
      </c>
      <c r="X87">
        <f t="shared" si="9"/>
        <v>2</v>
      </c>
      <c r="Y87" t="str">
        <f t="shared" si="10"/>
        <v>Q1</v>
      </c>
      <c r="Z87">
        <f t="shared" si="11"/>
        <v>7</v>
      </c>
      <c r="AA87" s="2">
        <f t="shared" si="12"/>
        <v>-0.66666666666666674</v>
      </c>
    </row>
    <row r="88" spans="1:27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  <c r="V88">
        <f t="shared" si="13"/>
        <v>2023</v>
      </c>
      <c r="W88" t="str">
        <f t="shared" si="8"/>
        <v>February</v>
      </c>
      <c r="X88">
        <f t="shared" si="9"/>
        <v>2</v>
      </c>
      <c r="Y88" t="str">
        <f t="shared" si="10"/>
        <v>Q1</v>
      </c>
      <c r="Z88">
        <f t="shared" si="11"/>
        <v>4</v>
      </c>
      <c r="AA88" s="2">
        <f t="shared" si="12"/>
        <v>0.47000000000000003</v>
      </c>
    </row>
    <row r="89" spans="1:27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  <c r="V89">
        <f t="shared" si="13"/>
        <v>2023</v>
      </c>
      <c r="W89" t="str">
        <f t="shared" si="8"/>
        <v>February</v>
      </c>
      <c r="X89">
        <f t="shared" si="9"/>
        <v>2</v>
      </c>
      <c r="Y89" t="str">
        <f t="shared" si="10"/>
        <v>Q1</v>
      </c>
      <c r="Z89">
        <f t="shared" si="11"/>
        <v>7</v>
      </c>
      <c r="AA89" s="2">
        <f t="shared" si="12"/>
        <v>7.4999999999999997E-2</v>
      </c>
    </row>
    <row r="90" spans="1:27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  <c r="V90">
        <f>YEAR(C2)</f>
        <v>2023</v>
      </c>
      <c r="W90" t="str">
        <f t="shared" si="8"/>
        <v>February</v>
      </c>
      <c r="X90">
        <f t="shared" si="9"/>
        <v>2</v>
      </c>
      <c r="Y90" t="str">
        <f t="shared" si="10"/>
        <v>Q1</v>
      </c>
      <c r="Z90">
        <f t="shared" si="11"/>
        <v>3</v>
      </c>
      <c r="AA90" s="2">
        <f t="shared" si="12"/>
        <v>0.32499999999999996</v>
      </c>
    </row>
    <row r="91" spans="1:27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  <c r="V91">
        <f t="shared" ref="V91:V110" si="14">YEAR(C3)</f>
        <v>2023</v>
      </c>
      <c r="W91" t="str">
        <f t="shared" si="8"/>
        <v>February</v>
      </c>
      <c r="X91">
        <f t="shared" si="9"/>
        <v>2</v>
      </c>
      <c r="Y91" t="str">
        <f t="shared" si="10"/>
        <v>Q1</v>
      </c>
      <c r="Z91">
        <f t="shared" si="11"/>
        <v>3</v>
      </c>
      <c r="AA91" s="2">
        <f t="shared" si="12"/>
        <v>0.32500000000000001</v>
      </c>
    </row>
    <row r="92" spans="1:27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  <c r="V92">
        <f t="shared" si="14"/>
        <v>2023</v>
      </c>
      <c r="W92" t="str">
        <f t="shared" si="8"/>
        <v>February</v>
      </c>
      <c r="X92">
        <f t="shared" si="9"/>
        <v>2</v>
      </c>
      <c r="Y92" t="str">
        <f t="shared" si="10"/>
        <v>Q1</v>
      </c>
      <c r="Z92">
        <f t="shared" si="11"/>
        <v>4</v>
      </c>
      <c r="AA92" s="2">
        <f t="shared" si="12"/>
        <v>0.35</v>
      </c>
    </row>
    <row r="93" spans="1:27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  <c r="V93">
        <f t="shared" si="14"/>
        <v>2023</v>
      </c>
      <c r="W93" t="str">
        <f t="shared" si="8"/>
        <v>February</v>
      </c>
      <c r="X93">
        <f t="shared" si="9"/>
        <v>2</v>
      </c>
      <c r="Y93" t="str">
        <f t="shared" si="10"/>
        <v>Q1</v>
      </c>
      <c r="Z93">
        <f t="shared" si="11"/>
        <v>4</v>
      </c>
      <c r="AA93" s="2">
        <f t="shared" si="12"/>
        <v>0.35</v>
      </c>
    </row>
    <row r="94" spans="1:27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  <c r="V94">
        <f t="shared" si="14"/>
        <v>2023</v>
      </c>
      <c r="W94" t="str">
        <f t="shared" si="8"/>
        <v>February</v>
      </c>
      <c r="X94">
        <f t="shared" si="9"/>
        <v>2</v>
      </c>
      <c r="Y94" t="str">
        <f t="shared" si="10"/>
        <v>Q1</v>
      </c>
      <c r="Z94">
        <f t="shared" si="11"/>
        <v>4</v>
      </c>
      <c r="AA94" s="2">
        <f t="shared" si="12"/>
        <v>0.47</v>
      </c>
    </row>
    <row r="95" spans="1:27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  <c r="V95">
        <f t="shared" si="14"/>
        <v>2023</v>
      </c>
      <c r="W95" t="str">
        <f t="shared" si="8"/>
        <v>February</v>
      </c>
      <c r="X95">
        <f t="shared" si="9"/>
        <v>2</v>
      </c>
      <c r="Y95" t="str">
        <f t="shared" si="10"/>
        <v>Q1</v>
      </c>
      <c r="Z95">
        <f t="shared" si="11"/>
        <v>4</v>
      </c>
      <c r="AA95" s="2">
        <f t="shared" si="12"/>
        <v>-1.65</v>
      </c>
    </row>
    <row r="96" spans="1:27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  <c r="V96">
        <f t="shared" si="14"/>
        <v>2023</v>
      </c>
      <c r="W96" t="str">
        <f t="shared" si="8"/>
        <v>February</v>
      </c>
      <c r="X96">
        <f t="shared" si="9"/>
        <v>2</v>
      </c>
      <c r="Y96" t="str">
        <f t="shared" si="10"/>
        <v>Q1</v>
      </c>
      <c r="Z96">
        <f t="shared" si="11"/>
        <v>3</v>
      </c>
      <c r="AA96" s="2">
        <f t="shared" si="12"/>
        <v>0.48000000000000004</v>
      </c>
    </row>
    <row r="97" spans="1:27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  <c r="V97">
        <f t="shared" si="14"/>
        <v>2023</v>
      </c>
      <c r="W97" t="str">
        <f t="shared" si="8"/>
        <v>February</v>
      </c>
      <c r="X97">
        <f t="shared" si="9"/>
        <v>2</v>
      </c>
      <c r="Y97" t="str">
        <f t="shared" si="10"/>
        <v>Q1</v>
      </c>
      <c r="Z97">
        <f t="shared" si="11"/>
        <v>3</v>
      </c>
      <c r="AA97" s="2">
        <f t="shared" si="12"/>
        <v>0.29000000000000004</v>
      </c>
    </row>
    <row r="98" spans="1:27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  <c r="V98">
        <f t="shared" si="14"/>
        <v>2023</v>
      </c>
      <c r="W98" t="str">
        <f t="shared" si="8"/>
        <v>February</v>
      </c>
      <c r="X98">
        <f t="shared" si="9"/>
        <v>2</v>
      </c>
      <c r="Y98" t="str">
        <f t="shared" si="10"/>
        <v>Q1</v>
      </c>
      <c r="Z98">
        <f t="shared" si="11"/>
        <v>3</v>
      </c>
      <c r="AA98" s="2">
        <f t="shared" si="12"/>
        <v>0.25999999999999995</v>
      </c>
    </row>
    <row r="99" spans="1:27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  <c r="V99">
        <f t="shared" si="14"/>
        <v>2023</v>
      </c>
      <c r="W99" t="str">
        <f t="shared" si="8"/>
        <v>February</v>
      </c>
      <c r="X99">
        <f t="shared" si="9"/>
        <v>2</v>
      </c>
      <c r="Y99" t="str">
        <f t="shared" si="10"/>
        <v>Q1</v>
      </c>
      <c r="Z99">
        <f t="shared" si="11"/>
        <v>3</v>
      </c>
      <c r="AA99" s="2">
        <f t="shared" si="12"/>
        <v>0.15000000000000002</v>
      </c>
    </row>
    <row r="100" spans="1:27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  <c r="V100">
        <f t="shared" si="14"/>
        <v>2023</v>
      </c>
      <c r="W100" t="str">
        <f t="shared" si="8"/>
        <v>February</v>
      </c>
      <c r="X100">
        <f t="shared" si="9"/>
        <v>2</v>
      </c>
      <c r="Y100" t="str">
        <f t="shared" si="10"/>
        <v>Q1</v>
      </c>
      <c r="Z100">
        <f t="shared" si="11"/>
        <v>5</v>
      </c>
      <c r="AA100" s="2">
        <f t="shared" si="12"/>
        <v>0.43</v>
      </c>
    </row>
    <row r="101" spans="1:27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  <c r="V101">
        <f t="shared" si="14"/>
        <v>2023</v>
      </c>
      <c r="W101" t="str">
        <f t="shared" si="8"/>
        <v>February</v>
      </c>
      <c r="X101">
        <f t="shared" si="9"/>
        <v>2</v>
      </c>
      <c r="Y101" t="str">
        <f t="shared" si="10"/>
        <v>Q1</v>
      </c>
      <c r="Z101">
        <f t="shared" si="11"/>
        <v>1</v>
      </c>
      <c r="AA101" s="2">
        <f t="shared" si="12"/>
        <v>0.38</v>
      </c>
    </row>
    <row r="102" spans="1:27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  <c r="V102">
        <f t="shared" si="14"/>
        <v>2023</v>
      </c>
      <c r="W102" t="str">
        <f t="shared" si="8"/>
        <v>February</v>
      </c>
      <c r="X102">
        <f t="shared" si="9"/>
        <v>2</v>
      </c>
      <c r="Y102" t="str">
        <f t="shared" si="10"/>
        <v>Q1</v>
      </c>
      <c r="Z102">
        <f t="shared" si="11"/>
        <v>4</v>
      </c>
      <c r="AA102" s="2">
        <f t="shared" si="12"/>
        <v>0.25</v>
      </c>
    </row>
    <row r="103" spans="1:27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  <c r="V103">
        <f t="shared" si="14"/>
        <v>2023</v>
      </c>
      <c r="W103" t="str">
        <f t="shared" si="8"/>
        <v>February</v>
      </c>
      <c r="X103">
        <f t="shared" si="9"/>
        <v>2</v>
      </c>
      <c r="Y103" t="str">
        <f t="shared" si="10"/>
        <v>Q1</v>
      </c>
      <c r="Z103">
        <f t="shared" si="11"/>
        <v>4</v>
      </c>
      <c r="AA103" s="2">
        <f t="shared" si="12"/>
        <v>0.16</v>
      </c>
    </row>
    <row r="104" spans="1:27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  <c r="V104">
        <f t="shared" si="14"/>
        <v>2023</v>
      </c>
      <c r="W104" t="str">
        <f t="shared" si="8"/>
        <v>February</v>
      </c>
      <c r="X104">
        <f t="shared" si="9"/>
        <v>2</v>
      </c>
      <c r="Y104" t="str">
        <f t="shared" si="10"/>
        <v>Q1</v>
      </c>
      <c r="Z104">
        <f t="shared" si="11"/>
        <v>4</v>
      </c>
      <c r="AA104" s="2">
        <f t="shared" si="12"/>
        <v>5.9999999999999915E-2</v>
      </c>
    </row>
    <row r="105" spans="1:27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  <c r="V105">
        <f t="shared" si="14"/>
        <v>2023</v>
      </c>
      <c r="W105" t="str">
        <f t="shared" si="8"/>
        <v>February</v>
      </c>
      <c r="X105">
        <f t="shared" si="9"/>
        <v>2</v>
      </c>
      <c r="Y105" t="str">
        <f t="shared" si="10"/>
        <v>Q1</v>
      </c>
      <c r="Z105">
        <f t="shared" si="11"/>
        <v>4</v>
      </c>
      <c r="AA105" s="2">
        <f t="shared" si="12"/>
        <v>0.47000000000000003</v>
      </c>
    </row>
    <row r="106" spans="1:27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  <c r="V106">
        <f t="shared" si="14"/>
        <v>2023</v>
      </c>
      <c r="W106" t="str">
        <f t="shared" si="8"/>
        <v>February</v>
      </c>
      <c r="X106">
        <f t="shared" si="9"/>
        <v>2</v>
      </c>
      <c r="Y106" t="str">
        <f t="shared" si="10"/>
        <v>Q1</v>
      </c>
      <c r="Z106">
        <f t="shared" si="11"/>
        <v>4</v>
      </c>
      <c r="AA106" s="2">
        <f t="shared" si="12"/>
        <v>0.47000000000000003</v>
      </c>
    </row>
    <row r="107" spans="1:27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  <c r="V107">
        <f t="shared" si="14"/>
        <v>2023</v>
      </c>
      <c r="W107" t="str">
        <f t="shared" si="8"/>
        <v>February</v>
      </c>
      <c r="X107">
        <f t="shared" si="9"/>
        <v>2</v>
      </c>
      <c r="Y107" t="str">
        <f t="shared" si="10"/>
        <v>Q1</v>
      </c>
      <c r="Z107">
        <f t="shared" si="11"/>
        <v>4</v>
      </c>
      <c r="AA107" s="2">
        <f t="shared" si="12"/>
        <v>0.45999999999999996</v>
      </c>
    </row>
    <row r="108" spans="1:27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  <c r="V108">
        <f t="shared" si="14"/>
        <v>2023</v>
      </c>
      <c r="W108" t="str">
        <f t="shared" si="8"/>
        <v>February</v>
      </c>
      <c r="X108">
        <f t="shared" si="9"/>
        <v>2</v>
      </c>
      <c r="Y108" t="str">
        <f t="shared" si="10"/>
        <v>Q1</v>
      </c>
      <c r="Z108">
        <f t="shared" si="11"/>
        <v>4</v>
      </c>
      <c r="AA108" s="2">
        <f t="shared" si="12"/>
        <v>0.46</v>
      </c>
    </row>
    <row r="109" spans="1:27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  <c r="V109">
        <f t="shared" si="14"/>
        <v>2023</v>
      </c>
      <c r="W109" t="str">
        <f t="shared" si="8"/>
        <v>February</v>
      </c>
      <c r="X109">
        <f t="shared" si="9"/>
        <v>2</v>
      </c>
      <c r="Y109" t="str">
        <f t="shared" si="10"/>
        <v>Q1</v>
      </c>
      <c r="Z109">
        <f t="shared" si="11"/>
        <v>4</v>
      </c>
      <c r="AA109" s="2">
        <f t="shared" si="12"/>
        <v>0.04</v>
      </c>
    </row>
    <row r="110" spans="1:27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  <c r="V110">
        <f t="shared" si="14"/>
        <v>2023</v>
      </c>
      <c r="W110" t="str">
        <f t="shared" si="8"/>
        <v>February</v>
      </c>
      <c r="X110">
        <f t="shared" si="9"/>
        <v>2</v>
      </c>
      <c r="Y110" t="str">
        <f t="shared" si="10"/>
        <v>Q1</v>
      </c>
      <c r="Z110">
        <f t="shared" si="11"/>
        <v>4</v>
      </c>
      <c r="AA110" s="2">
        <f t="shared" si="12"/>
        <v>0.44</v>
      </c>
    </row>
    <row r="111" spans="1:27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  <c r="V111">
        <f>YEAR(C111)</f>
        <v>2023</v>
      </c>
      <c r="W111" t="str">
        <f t="shared" si="8"/>
        <v>February</v>
      </c>
      <c r="X111">
        <f t="shared" si="9"/>
        <v>2</v>
      </c>
      <c r="Y111" t="str">
        <f t="shared" si="10"/>
        <v>Q1</v>
      </c>
      <c r="Z111">
        <f t="shared" si="11"/>
        <v>6</v>
      </c>
      <c r="AA111" s="2">
        <f t="shared" si="12"/>
        <v>-0.1875</v>
      </c>
    </row>
    <row r="112" spans="1:27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  <c r="V112">
        <f>YEAR(C112)</f>
        <v>2023</v>
      </c>
      <c r="W112" t="str">
        <f t="shared" si="8"/>
        <v>February</v>
      </c>
      <c r="X112">
        <f t="shared" si="9"/>
        <v>2</v>
      </c>
      <c r="Y112" t="str">
        <f t="shared" si="10"/>
        <v>Q1</v>
      </c>
      <c r="Z112">
        <f t="shared" si="11"/>
        <v>4</v>
      </c>
      <c r="AA112" s="2">
        <f t="shared" si="12"/>
        <v>0.28000000000000003</v>
      </c>
    </row>
    <row r="113" spans="1:27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  <c r="V113">
        <f t="shared" ref="V113:V176" si="15">YEAR(C113)</f>
        <v>2023</v>
      </c>
      <c r="W113" t="str">
        <f t="shared" si="8"/>
        <v>February</v>
      </c>
      <c r="X113">
        <f t="shared" si="9"/>
        <v>2</v>
      </c>
      <c r="Y113" t="str">
        <f t="shared" si="10"/>
        <v>Q1</v>
      </c>
      <c r="Z113">
        <f t="shared" si="11"/>
        <v>5</v>
      </c>
      <c r="AA113" s="2">
        <f t="shared" si="12"/>
        <v>0.375</v>
      </c>
    </row>
    <row r="114" spans="1:27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  <c r="V114">
        <f t="shared" si="15"/>
        <v>2023</v>
      </c>
      <c r="W114" t="str">
        <f t="shared" si="8"/>
        <v>February</v>
      </c>
      <c r="X114">
        <f t="shared" si="9"/>
        <v>2</v>
      </c>
      <c r="Y114" t="str">
        <f t="shared" si="10"/>
        <v>Q1</v>
      </c>
      <c r="Z114">
        <f t="shared" si="11"/>
        <v>4</v>
      </c>
      <c r="AA114" s="2">
        <f t="shared" si="12"/>
        <v>2.0000000000000042E-2</v>
      </c>
    </row>
    <row r="115" spans="1:27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  <c r="V115">
        <f t="shared" si="15"/>
        <v>2023</v>
      </c>
      <c r="W115" t="str">
        <f t="shared" si="8"/>
        <v>February</v>
      </c>
      <c r="X115">
        <f t="shared" si="9"/>
        <v>2</v>
      </c>
      <c r="Y115" t="str">
        <f t="shared" si="10"/>
        <v>Q1</v>
      </c>
      <c r="Z115">
        <f t="shared" si="11"/>
        <v>4</v>
      </c>
      <c r="AA115" s="2">
        <f t="shared" si="12"/>
        <v>0.36</v>
      </c>
    </row>
    <row r="116" spans="1:27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  <c r="V116">
        <f t="shared" si="15"/>
        <v>2023</v>
      </c>
      <c r="W116" t="str">
        <f t="shared" si="8"/>
        <v>February</v>
      </c>
      <c r="X116">
        <f t="shared" si="9"/>
        <v>2</v>
      </c>
      <c r="Y116" t="str">
        <f t="shared" si="10"/>
        <v>Q1</v>
      </c>
      <c r="Z116">
        <f t="shared" si="11"/>
        <v>4</v>
      </c>
      <c r="AA116" s="2">
        <f t="shared" si="12"/>
        <v>0.33749999999999997</v>
      </c>
    </row>
    <row r="117" spans="1:27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  <c r="V117">
        <f t="shared" si="15"/>
        <v>2023</v>
      </c>
      <c r="W117" t="str">
        <f t="shared" si="8"/>
        <v>February</v>
      </c>
      <c r="X117">
        <f t="shared" si="9"/>
        <v>2</v>
      </c>
      <c r="Y117" t="str">
        <f t="shared" si="10"/>
        <v>Q1</v>
      </c>
      <c r="Z117">
        <f t="shared" si="11"/>
        <v>5</v>
      </c>
      <c r="AA117" s="2">
        <f t="shared" si="12"/>
        <v>-1.75</v>
      </c>
    </row>
    <row r="118" spans="1:27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  <c r="V118">
        <f t="shared" si="15"/>
        <v>2023</v>
      </c>
      <c r="W118" t="str">
        <f t="shared" si="8"/>
        <v>February</v>
      </c>
      <c r="X118">
        <f t="shared" si="9"/>
        <v>2</v>
      </c>
      <c r="Y118" t="str">
        <f t="shared" si="10"/>
        <v>Q1</v>
      </c>
      <c r="Z118">
        <f t="shared" si="11"/>
        <v>5</v>
      </c>
      <c r="AA118" s="2">
        <f t="shared" si="12"/>
        <v>-1.5999999999999999</v>
      </c>
    </row>
    <row r="119" spans="1:27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  <c r="V119">
        <f t="shared" si="15"/>
        <v>2023</v>
      </c>
      <c r="W119" t="str">
        <f t="shared" si="8"/>
        <v>February</v>
      </c>
      <c r="X119">
        <f t="shared" si="9"/>
        <v>2</v>
      </c>
      <c r="Y119" t="str">
        <f t="shared" si="10"/>
        <v>Q1</v>
      </c>
      <c r="Z119">
        <f t="shared" si="11"/>
        <v>7</v>
      </c>
      <c r="AA119" s="2">
        <f t="shared" si="12"/>
        <v>0.16250000000000001</v>
      </c>
    </row>
    <row r="120" spans="1:27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  <c r="V120">
        <f t="shared" si="15"/>
        <v>2023</v>
      </c>
      <c r="W120" t="str">
        <f t="shared" si="8"/>
        <v>February</v>
      </c>
      <c r="X120">
        <f t="shared" si="9"/>
        <v>2</v>
      </c>
      <c r="Y120" t="str">
        <f t="shared" si="10"/>
        <v>Q1</v>
      </c>
      <c r="Z120">
        <f t="shared" si="11"/>
        <v>0</v>
      </c>
      <c r="AA120" s="2">
        <f t="shared" si="12"/>
        <v>-0.44999999999999996</v>
      </c>
    </row>
    <row r="121" spans="1:27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  <c r="V121">
        <f t="shared" si="15"/>
        <v>2023</v>
      </c>
      <c r="W121" t="str">
        <f t="shared" si="8"/>
        <v>February</v>
      </c>
      <c r="X121">
        <f t="shared" si="9"/>
        <v>2</v>
      </c>
      <c r="Y121" t="str">
        <f t="shared" si="10"/>
        <v>Q1</v>
      </c>
      <c r="Z121">
        <f t="shared" si="11"/>
        <v>6</v>
      </c>
      <c r="AA121" s="2">
        <f t="shared" si="12"/>
        <v>-0.19999999999999998</v>
      </c>
    </row>
    <row r="122" spans="1:27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  <c r="V122">
        <f t="shared" si="15"/>
        <v>2023</v>
      </c>
      <c r="W122" t="str">
        <f t="shared" si="8"/>
        <v>February</v>
      </c>
      <c r="X122">
        <f t="shared" si="9"/>
        <v>2</v>
      </c>
      <c r="Y122" t="str">
        <f t="shared" si="10"/>
        <v>Q1</v>
      </c>
      <c r="Z122">
        <f t="shared" si="11"/>
        <v>6</v>
      </c>
      <c r="AA122" s="2">
        <f t="shared" si="12"/>
        <v>0.34</v>
      </c>
    </row>
    <row r="123" spans="1:27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  <c r="V123">
        <f t="shared" si="15"/>
        <v>2023</v>
      </c>
      <c r="W123" t="str">
        <f t="shared" si="8"/>
        <v>February</v>
      </c>
      <c r="X123">
        <f t="shared" si="9"/>
        <v>2</v>
      </c>
      <c r="Y123" t="str">
        <f t="shared" si="10"/>
        <v>Q1</v>
      </c>
      <c r="Z123">
        <f t="shared" si="11"/>
        <v>4</v>
      </c>
      <c r="AA123" s="2">
        <f t="shared" si="12"/>
        <v>0.47999999999999993</v>
      </c>
    </row>
    <row r="124" spans="1:27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  <c r="V124">
        <f t="shared" si="15"/>
        <v>2023</v>
      </c>
      <c r="W124" t="str">
        <f t="shared" si="8"/>
        <v>February</v>
      </c>
      <c r="X124">
        <f t="shared" si="9"/>
        <v>2</v>
      </c>
      <c r="Y124" t="str">
        <f t="shared" si="10"/>
        <v>Q1</v>
      </c>
      <c r="Z124">
        <f t="shared" si="11"/>
        <v>6</v>
      </c>
      <c r="AA124" s="2">
        <f t="shared" si="12"/>
        <v>0.36</v>
      </c>
    </row>
    <row r="125" spans="1:27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  <c r="V125">
        <f t="shared" si="15"/>
        <v>2023</v>
      </c>
      <c r="W125" t="str">
        <f t="shared" si="8"/>
        <v>February</v>
      </c>
      <c r="X125">
        <f t="shared" si="9"/>
        <v>2</v>
      </c>
      <c r="Y125" t="str">
        <f t="shared" si="10"/>
        <v>Q1</v>
      </c>
      <c r="Z125">
        <f t="shared" si="11"/>
        <v>4</v>
      </c>
      <c r="AA125" s="2">
        <f t="shared" si="12"/>
        <v>-1.55</v>
      </c>
    </row>
    <row r="126" spans="1:27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  <c r="V126">
        <f t="shared" si="15"/>
        <v>2023</v>
      </c>
      <c r="W126" t="str">
        <f t="shared" si="8"/>
        <v>February</v>
      </c>
      <c r="X126">
        <f t="shared" si="9"/>
        <v>2</v>
      </c>
      <c r="Y126" t="str">
        <f t="shared" si="10"/>
        <v>Q1</v>
      </c>
      <c r="Z126">
        <f t="shared" si="11"/>
        <v>2</v>
      </c>
      <c r="AA126" s="2">
        <f t="shared" si="12"/>
        <v>0.48000000000000004</v>
      </c>
    </row>
    <row r="127" spans="1:27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  <c r="V127">
        <f t="shared" si="15"/>
        <v>2023</v>
      </c>
      <c r="W127" t="str">
        <f t="shared" si="8"/>
        <v>February</v>
      </c>
      <c r="X127">
        <f t="shared" si="9"/>
        <v>2</v>
      </c>
      <c r="Y127" t="str">
        <f t="shared" si="10"/>
        <v>Q1</v>
      </c>
      <c r="Z127">
        <f t="shared" si="11"/>
        <v>4</v>
      </c>
      <c r="AA127" s="2">
        <f t="shared" si="12"/>
        <v>-1.55</v>
      </c>
    </row>
    <row r="128" spans="1:27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  <c r="V128">
        <f t="shared" si="15"/>
        <v>2023</v>
      </c>
      <c r="W128" t="str">
        <f t="shared" si="8"/>
        <v>February</v>
      </c>
      <c r="X128">
        <f t="shared" si="9"/>
        <v>2</v>
      </c>
      <c r="Y128" t="str">
        <f t="shared" si="10"/>
        <v>Q1</v>
      </c>
      <c r="Z128">
        <f t="shared" si="11"/>
        <v>4</v>
      </c>
      <c r="AA128" s="2">
        <f t="shared" si="12"/>
        <v>0.33750000000000002</v>
      </c>
    </row>
    <row r="129" spans="1:27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  <c r="V129">
        <f t="shared" si="15"/>
        <v>2023</v>
      </c>
      <c r="W129" t="str">
        <f t="shared" si="8"/>
        <v>February</v>
      </c>
      <c r="X129">
        <f t="shared" si="9"/>
        <v>2</v>
      </c>
      <c r="Y129" t="str">
        <f t="shared" si="10"/>
        <v>Q1</v>
      </c>
      <c r="Z129">
        <f t="shared" si="11"/>
        <v>6</v>
      </c>
      <c r="AA129" s="2">
        <f t="shared" si="12"/>
        <v>0.33749999999999997</v>
      </c>
    </row>
    <row r="130" spans="1:27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  <c r="V130">
        <f t="shared" si="15"/>
        <v>2023</v>
      </c>
      <c r="W130" t="str">
        <f t="shared" si="8"/>
        <v>February</v>
      </c>
      <c r="X130">
        <f t="shared" si="9"/>
        <v>2</v>
      </c>
      <c r="Y130" t="str">
        <f t="shared" si="10"/>
        <v>Q1</v>
      </c>
      <c r="Z130">
        <f t="shared" si="11"/>
        <v>6</v>
      </c>
      <c r="AA130" s="2">
        <f t="shared" si="12"/>
        <v>0.33749999999999997</v>
      </c>
    </row>
    <row r="131" spans="1:27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  <c r="V131">
        <f t="shared" si="15"/>
        <v>2023</v>
      </c>
      <c r="W131" t="str">
        <f t="shared" ref="W131:W194" si="16">TEXT(C131,"mmmm")</f>
        <v>February</v>
      </c>
      <c r="X131">
        <f t="shared" ref="X131:X194" si="17">MONTH(C131)</f>
        <v>2</v>
      </c>
      <c r="Y131" t="str">
        <f t="shared" ref="Y131:Y194" si="18">"Q"&amp;ROUNDUP(MONTH(C131)/3,0)</f>
        <v>Q1</v>
      </c>
      <c r="Z131">
        <f t="shared" ref="Z131:Z194" si="19">D131-C131</f>
        <v>4</v>
      </c>
      <c r="AA131" s="2">
        <f t="shared" ref="AA131:AA194" si="20">IF(R131=0,0,U131/R131)</f>
        <v>0.17499999999999999</v>
      </c>
    </row>
    <row r="132" spans="1:27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  <c r="V132">
        <f t="shared" si="15"/>
        <v>2023</v>
      </c>
      <c r="W132" t="str">
        <f t="shared" si="16"/>
        <v>March</v>
      </c>
      <c r="X132">
        <f t="shared" si="17"/>
        <v>3</v>
      </c>
      <c r="Y132" t="str">
        <f t="shared" si="18"/>
        <v>Q1</v>
      </c>
      <c r="Z132">
        <f t="shared" si="19"/>
        <v>4</v>
      </c>
      <c r="AA132" s="2">
        <f t="shared" si="20"/>
        <v>-0.27142857142857141</v>
      </c>
    </row>
    <row r="133" spans="1:27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  <c r="V133">
        <f t="shared" si="15"/>
        <v>2023</v>
      </c>
      <c r="W133" t="str">
        <f t="shared" si="16"/>
        <v>March</v>
      </c>
      <c r="X133">
        <f t="shared" si="17"/>
        <v>3</v>
      </c>
      <c r="Y133" t="str">
        <f t="shared" si="18"/>
        <v>Q1</v>
      </c>
      <c r="Z133">
        <f t="shared" si="19"/>
        <v>4</v>
      </c>
      <c r="AA133" s="2">
        <f t="shared" si="20"/>
        <v>0</v>
      </c>
    </row>
    <row r="134" spans="1:27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  <c r="V134">
        <f t="shared" si="15"/>
        <v>2023</v>
      </c>
      <c r="W134" t="str">
        <f t="shared" si="16"/>
        <v>March</v>
      </c>
      <c r="X134">
        <f t="shared" si="17"/>
        <v>3</v>
      </c>
      <c r="Y134" t="str">
        <f t="shared" si="18"/>
        <v>Q1</v>
      </c>
      <c r="Z134">
        <f t="shared" si="19"/>
        <v>5</v>
      </c>
      <c r="AA134" s="2">
        <f t="shared" si="20"/>
        <v>0.11249999999999978</v>
      </c>
    </row>
    <row r="135" spans="1:27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  <c r="V135">
        <f t="shared" si="15"/>
        <v>2023</v>
      </c>
      <c r="W135" t="str">
        <f t="shared" si="16"/>
        <v>March</v>
      </c>
      <c r="X135">
        <f t="shared" si="17"/>
        <v>3</v>
      </c>
      <c r="Y135" t="str">
        <f t="shared" si="18"/>
        <v>Q1</v>
      </c>
      <c r="Z135">
        <f t="shared" si="19"/>
        <v>4</v>
      </c>
      <c r="AA135" s="2">
        <f t="shared" si="20"/>
        <v>-0.55000000000000004</v>
      </c>
    </row>
    <row r="136" spans="1:27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  <c r="V136">
        <f t="shared" si="15"/>
        <v>2023</v>
      </c>
      <c r="W136" t="str">
        <f t="shared" si="16"/>
        <v>March</v>
      </c>
      <c r="X136">
        <f t="shared" si="17"/>
        <v>3</v>
      </c>
      <c r="Y136" t="str">
        <f t="shared" si="18"/>
        <v>Q1</v>
      </c>
      <c r="Z136">
        <f t="shared" si="19"/>
        <v>6</v>
      </c>
      <c r="AA136" s="2">
        <f t="shared" si="20"/>
        <v>-0.11428571428571428</v>
      </c>
    </row>
    <row r="137" spans="1:27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  <c r="V137">
        <f t="shared" si="15"/>
        <v>2023</v>
      </c>
      <c r="W137" t="str">
        <f t="shared" si="16"/>
        <v>March</v>
      </c>
      <c r="X137">
        <f t="shared" si="17"/>
        <v>3</v>
      </c>
      <c r="Y137" t="str">
        <f t="shared" si="18"/>
        <v>Q1</v>
      </c>
      <c r="Z137">
        <f t="shared" si="19"/>
        <v>4</v>
      </c>
      <c r="AA137" s="2">
        <f t="shared" si="20"/>
        <v>-0.1875</v>
      </c>
    </row>
    <row r="138" spans="1:27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  <c r="V138">
        <f t="shared" si="15"/>
        <v>2023</v>
      </c>
      <c r="W138" t="str">
        <f t="shared" si="16"/>
        <v>March</v>
      </c>
      <c r="X138">
        <f t="shared" si="17"/>
        <v>3</v>
      </c>
      <c r="Y138" t="str">
        <f t="shared" si="18"/>
        <v>Q1</v>
      </c>
      <c r="Z138">
        <f t="shared" si="19"/>
        <v>4</v>
      </c>
      <c r="AA138" s="2">
        <f t="shared" si="20"/>
        <v>0.32499999999999996</v>
      </c>
    </row>
    <row r="139" spans="1:27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  <c r="V139">
        <f t="shared" si="15"/>
        <v>2023</v>
      </c>
      <c r="W139" t="str">
        <f t="shared" si="16"/>
        <v>March</v>
      </c>
      <c r="X139">
        <f t="shared" si="17"/>
        <v>3</v>
      </c>
      <c r="Y139" t="str">
        <f t="shared" si="18"/>
        <v>Q1</v>
      </c>
      <c r="Z139">
        <f t="shared" si="19"/>
        <v>4</v>
      </c>
      <c r="AA139" s="2">
        <f t="shared" si="20"/>
        <v>-0.17500000000000002</v>
      </c>
    </row>
    <row r="140" spans="1:27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  <c r="V140">
        <f t="shared" si="15"/>
        <v>2023</v>
      </c>
      <c r="W140" t="str">
        <f t="shared" si="16"/>
        <v>March</v>
      </c>
      <c r="X140">
        <f t="shared" si="17"/>
        <v>3</v>
      </c>
      <c r="Y140" t="str">
        <f t="shared" si="18"/>
        <v>Q1</v>
      </c>
      <c r="Z140">
        <f t="shared" si="19"/>
        <v>6</v>
      </c>
      <c r="AA140" s="2">
        <f t="shared" si="20"/>
        <v>6.2499999999999924E-2</v>
      </c>
    </row>
    <row r="141" spans="1:27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  <c r="V141">
        <f t="shared" si="15"/>
        <v>2023</v>
      </c>
      <c r="W141" t="str">
        <f t="shared" si="16"/>
        <v>March</v>
      </c>
      <c r="X141">
        <f t="shared" si="17"/>
        <v>3</v>
      </c>
      <c r="Y141" t="str">
        <f t="shared" si="18"/>
        <v>Q1</v>
      </c>
      <c r="Z141">
        <f t="shared" si="19"/>
        <v>4</v>
      </c>
      <c r="AA141" s="2">
        <f t="shared" si="20"/>
        <v>0.26999999999999996</v>
      </c>
    </row>
    <row r="142" spans="1:27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  <c r="V142">
        <f t="shared" si="15"/>
        <v>2023</v>
      </c>
      <c r="W142" t="str">
        <f t="shared" si="16"/>
        <v>March</v>
      </c>
      <c r="X142">
        <f t="shared" si="17"/>
        <v>3</v>
      </c>
      <c r="Y142" t="str">
        <f t="shared" si="18"/>
        <v>Q1</v>
      </c>
      <c r="Z142">
        <f t="shared" si="19"/>
        <v>6</v>
      </c>
      <c r="AA142" s="2">
        <f t="shared" si="20"/>
        <v>0.47000000000000003</v>
      </c>
    </row>
    <row r="143" spans="1:27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  <c r="V143">
        <f t="shared" si="15"/>
        <v>2023</v>
      </c>
      <c r="W143" t="str">
        <f t="shared" si="16"/>
        <v>March</v>
      </c>
      <c r="X143">
        <f t="shared" si="17"/>
        <v>3</v>
      </c>
      <c r="Y143" t="str">
        <f t="shared" si="18"/>
        <v>Q1</v>
      </c>
      <c r="Z143">
        <f t="shared" si="19"/>
        <v>4</v>
      </c>
      <c r="AA143" s="2">
        <f t="shared" si="20"/>
        <v>0.3125</v>
      </c>
    </row>
    <row r="144" spans="1:27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  <c r="V144">
        <f t="shared" si="15"/>
        <v>2023</v>
      </c>
      <c r="W144" t="str">
        <f t="shared" si="16"/>
        <v>March</v>
      </c>
      <c r="X144">
        <f t="shared" si="17"/>
        <v>3</v>
      </c>
      <c r="Y144" t="str">
        <f t="shared" si="18"/>
        <v>Q1</v>
      </c>
      <c r="Z144">
        <f t="shared" si="19"/>
        <v>6</v>
      </c>
      <c r="AA144" s="2">
        <f t="shared" si="20"/>
        <v>0.48000000000000004</v>
      </c>
    </row>
    <row r="145" spans="1:27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  <c r="V145">
        <f t="shared" si="15"/>
        <v>2023</v>
      </c>
      <c r="W145" t="str">
        <f t="shared" si="16"/>
        <v>March</v>
      </c>
      <c r="X145">
        <f t="shared" si="17"/>
        <v>3</v>
      </c>
      <c r="Y145" t="str">
        <f t="shared" si="18"/>
        <v>Q1</v>
      </c>
      <c r="Z145">
        <f t="shared" si="19"/>
        <v>4</v>
      </c>
      <c r="AA145" s="2">
        <f t="shared" si="20"/>
        <v>0.21250000000000002</v>
      </c>
    </row>
    <row r="146" spans="1:27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  <c r="V146">
        <f t="shared" si="15"/>
        <v>2023</v>
      </c>
      <c r="W146" t="str">
        <f t="shared" si="16"/>
        <v>March</v>
      </c>
      <c r="X146">
        <f t="shared" si="17"/>
        <v>3</v>
      </c>
      <c r="Y146" t="str">
        <f t="shared" si="18"/>
        <v>Q1</v>
      </c>
      <c r="Z146">
        <f t="shared" si="19"/>
        <v>5</v>
      </c>
      <c r="AA146" s="2">
        <f t="shared" si="20"/>
        <v>-0.66</v>
      </c>
    </row>
    <row r="147" spans="1:27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  <c r="V147">
        <f t="shared" si="15"/>
        <v>2023</v>
      </c>
      <c r="W147" t="str">
        <f t="shared" si="16"/>
        <v>March</v>
      </c>
      <c r="X147">
        <f t="shared" si="17"/>
        <v>3</v>
      </c>
      <c r="Y147" t="str">
        <f t="shared" si="18"/>
        <v>Q1</v>
      </c>
      <c r="Z147">
        <f t="shared" si="19"/>
        <v>4</v>
      </c>
      <c r="AA147" s="2">
        <f t="shared" si="20"/>
        <v>-3.7500000000000158E-2</v>
      </c>
    </row>
    <row r="148" spans="1:27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  <c r="V148">
        <f t="shared" si="15"/>
        <v>2023</v>
      </c>
      <c r="W148" t="str">
        <f t="shared" si="16"/>
        <v>March</v>
      </c>
      <c r="X148">
        <f t="shared" si="17"/>
        <v>3</v>
      </c>
      <c r="Y148" t="str">
        <f t="shared" si="18"/>
        <v>Q1</v>
      </c>
      <c r="Z148">
        <f t="shared" si="19"/>
        <v>4</v>
      </c>
      <c r="AA148" s="2">
        <f t="shared" si="20"/>
        <v>-2.6</v>
      </c>
    </row>
    <row r="149" spans="1:27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  <c r="V149">
        <f t="shared" si="15"/>
        <v>2023</v>
      </c>
      <c r="W149" t="str">
        <f t="shared" si="16"/>
        <v>March</v>
      </c>
      <c r="X149">
        <f t="shared" si="17"/>
        <v>3</v>
      </c>
      <c r="Y149" t="str">
        <f t="shared" si="18"/>
        <v>Q1</v>
      </c>
      <c r="Z149">
        <f t="shared" si="19"/>
        <v>4</v>
      </c>
      <c r="AA149" s="2">
        <f t="shared" si="20"/>
        <v>0.17499999999999999</v>
      </c>
    </row>
    <row r="150" spans="1:27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  <c r="V150">
        <f t="shared" si="15"/>
        <v>2023</v>
      </c>
      <c r="W150" t="str">
        <f t="shared" si="16"/>
        <v>March</v>
      </c>
      <c r="X150">
        <f t="shared" si="17"/>
        <v>3</v>
      </c>
      <c r="Y150" t="str">
        <f t="shared" si="18"/>
        <v>Q1</v>
      </c>
      <c r="Z150">
        <f t="shared" si="19"/>
        <v>5</v>
      </c>
      <c r="AA150" s="2">
        <f t="shared" si="20"/>
        <v>0.36249999999999999</v>
      </c>
    </row>
    <row r="151" spans="1:27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  <c r="V151">
        <f t="shared" si="15"/>
        <v>2023</v>
      </c>
      <c r="W151" t="str">
        <f t="shared" si="16"/>
        <v>March</v>
      </c>
      <c r="X151">
        <f t="shared" si="17"/>
        <v>3</v>
      </c>
      <c r="Y151" t="str">
        <f t="shared" si="18"/>
        <v>Q1</v>
      </c>
      <c r="Z151">
        <f t="shared" si="19"/>
        <v>5</v>
      </c>
      <c r="AA151" s="2">
        <f t="shared" si="20"/>
        <v>0.32500000000000001</v>
      </c>
    </row>
    <row r="152" spans="1:27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  <c r="V152">
        <f t="shared" si="15"/>
        <v>2023</v>
      </c>
      <c r="W152" t="str">
        <f t="shared" si="16"/>
        <v>March</v>
      </c>
      <c r="X152">
        <f t="shared" si="17"/>
        <v>3</v>
      </c>
      <c r="Y152" t="str">
        <f t="shared" si="18"/>
        <v>Q1</v>
      </c>
      <c r="Z152">
        <f t="shared" si="19"/>
        <v>5</v>
      </c>
      <c r="AA152" s="2">
        <f t="shared" si="20"/>
        <v>0.32500000000000001</v>
      </c>
    </row>
    <row r="153" spans="1:27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  <c r="V153">
        <f t="shared" si="15"/>
        <v>2023</v>
      </c>
      <c r="W153" t="str">
        <f t="shared" si="16"/>
        <v>March</v>
      </c>
      <c r="X153">
        <f t="shared" si="17"/>
        <v>3</v>
      </c>
      <c r="Y153" t="str">
        <f t="shared" si="18"/>
        <v>Q1</v>
      </c>
      <c r="Z153">
        <f t="shared" si="19"/>
        <v>5</v>
      </c>
      <c r="AA153" s="2">
        <f t="shared" si="20"/>
        <v>-0.22500000000000001</v>
      </c>
    </row>
    <row r="154" spans="1:27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  <c r="V154">
        <f t="shared" si="15"/>
        <v>2023</v>
      </c>
      <c r="W154" t="str">
        <f t="shared" si="16"/>
        <v>March</v>
      </c>
      <c r="X154">
        <f t="shared" si="17"/>
        <v>3</v>
      </c>
      <c r="Y154" t="str">
        <f t="shared" si="18"/>
        <v>Q1</v>
      </c>
      <c r="Z154">
        <f t="shared" si="19"/>
        <v>5</v>
      </c>
      <c r="AA154" s="2">
        <f t="shared" si="20"/>
        <v>0.45999999999999996</v>
      </c>
    </row>
    <row r="155" spans="1:27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  <c r="V155">
        <f t="shared" si="15"/>
        <v>2023</v>
      </c>
      <c r="W155" t="str">
        <f t="shared" si="16"/>
        <v>March</v>
      </c>
      <c r="X155">
        <f t="shared" si="17"/>
        <v>3</v>
      </c>
      <c r="Y155" t="str">
        <f t="shared" si="18"/>
        <v>Q1</v>
      </c>
      <c r="Z155">
        <f t="shared" si="19"/>
        <v>5</v>
      </c>
      <c r="AA155" s="2">
        <f t="shared" si="20"/>
        <v>0.15000000000000002</v>
      </c>
    </row>
    <row r="156" spans="1:27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  <c r="V156">
        <f t="shared" si="15"/>
        <v>2023</v>
      </c>
      <c r="W156" t="str">
        <f t="shared" si="16"/>
        <v>March</v>
      </c>
      <c r="X156">
        <f t="shared" si="17"/>
        <v>3</v>
      </c>
      <c r="Y156" t="str">
        <f t="shared" si="18"/>
        <v>Q1</v>
      </c>
      <c r="Z156">
        <f t="shared" si="19"/>
        <v>0</v>
      </c>
      <c r="AA156" s="2">
        <f t="shared" si="20"/>
        <v>0.05</v>
      </c>
    </row>
    <row r="157" spans="1:27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  <c r="V157">
        <f t="shared" si="15"/>
        <v>2023</v>
      </c>
      <c r="W157" t="str">
        <f t="shared" si="16"/>
        <v>March</v>
      </c>
      <c r="X157">
        <f t="shared" si="17"/>
        <v>3</v>
      </c>
      <c r="Y157" t="str">
        <f t="shared" si="18"/>
        <v>Q1</v>
      </c>
      <c r="Z157">
        <f t="shared" si="19"/>
        <v>3</v>
      </c>
      <c r="AA157" s="2">
        <f t="shared" si="20"/>
        <v>0.25999999999999995</v>
      </c>
    </row>
    <row r="158" spans="1:27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  <c r="V158">
        <f t="shared" si="15"/>
        <v>2023</v>
      </c>
      <c r="W158" t="str">
        <f t="shared" si="16"/>
        <v>March</v>
      </c>
      <c r="X158">
        <f t="shared" si="17"/>
        <v>3</v>
      </c>
      <c r="Y158" t="str">
        <f t="shared" si="18"/>
        <v>Q1</v>
      </c>
      <c r="Z158">
        <f t="shared" si="19"/>
        <v>3</v>
      </c>
      <c r="AA158" s="2">
        <f t="shared" si="20"/>
        <v>0.33750000000000002</v>
      </c>
    </row>
    <row r="159" spans="1:27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  <c r="V159">
        <f t="shared" si="15"/>
        <v>2023</v>
      </c>
      <c r="W159" t="str">
        <f t="shared" si="16"/>
        <v>March</v>
      </c>
      <c r="X159">
        <f t="shared" si="17"/>
        <v>3</v>
      </c>
      <c r="Y159" t="str">
        <f t="shared" si="18"/>
        <v>Q1</v>
      </c>
      <c r="Z159">
        <f t="shared" si="19"/>
        <v>3</v>
      </c>
      <c r="AA159" s="2">
        <f t="shared" si="20"/>
        <v>0.47000000000000003</v>
      </c>
    </row>
    <row r="160" spans="1:27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  <c r="V160">
        <f t="shared" si="15"/>
        <v>2023</v>
      </c>
      <c r="W160" t="str">
        <f t="shared" si="16"/>
        <v>March</v>
      </c>
      <c r="X160">
        <f t="shared" si="17"/>
        <v>3</v>
      </c>
      <c r="Y160" t="str">
        <f t="shared" si="18"/>
        <v>Q1</v>
      </c>
      <c r="Z160">
        <f t="shared" si="19"/>
        <v>3</v>
      </c>
      <c r="AA160" s="2">
        <f t="shared" si="20"/>
        <v>0.28999999999999998</v>
      </c>
    </row>
    <row r="161" spans="1:27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  <c r="V161">
        <f t="shared" si="15"/>
        <v>2023</v>
      </c>
      <c r="W161" t="str">
        <f t="shared" si="16"/>
        <v>March</v>
      </c>
      <c r="X161">
        <f t="shared" si="17"/>
        <v>3</v>
      </c>
      <c r="Y161" t="str">
        <f t="shared" si="18"/>
        <v>Q1</v>
      </c>
      <c r="Z161">
        <f t="shared" si="19"/>
        <v>3</v>
      </c>
      <c r="AA161" s="2">
        <f t="shared" si="20"/>
        <v>0.37</v>
      </c>
    </row>
    <row r="162" spans="1:27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  <c r="V162">
        <f t="shared" si="15"/>
        <v>2023</v>
      </c>
      <c r="W162" t="str">
        <f t="shared" si="16"/>
        <v>March</v>
      </c>
      <c r="X162">
        <f t="shared" si="17"/>
        <v>3</v>
      </c>
      <c r="Y162" t="str">
        <f t="shared" si="18"/>
        <v>Q1</v>
      </c>
      <c r="Z162">
        <f t="shared" si="19"/>
        <v>5</v>
      </c>
      <c r="AA162" s="2">
        <f t="shared" si="20"/>
        <v>0.05</v>
      </c>
    </row>
    <row r="163" spans="1:27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  <c r="V163">
        <f t="shared" si="15"/>
        <v>2023</v>
      </c>
      <c r="W163" t="str">
        <f t="shared" si="16"/>
        <v>March</v>
      </c>
      <c r="X163">
        <f t="shared" si="17"/>
        <v>3</v>
      </c>
      <c r="Y163" t="str">
        <f t="shared" si="18"/>
        <v>Q1</v>
      </c>
      <c r="Z163">
        <f t="shared" si="19"/>
        <v>1</v>
      </c>
      <c r="AA163" s="2">
        <f t="shared" si="20"/>
        <v>0.1125</v>
      </c>
    </row>
    <row r="164" spans="1:27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  <c r="V164">
        <f t="shared" si="15"/>
        <v>2023</v>
      </c>
      <c r="W164" t="str">
        <f t="shared" si="16"/>
        <v>March</v>
      </c>
      <c r="X164">
        <f t="shared" si="17"/>
        <v>3</v>
      </c>
      <c r="Y164" t="str">
        <f t="shared" si="18"/>
        <v>Q1</v>
      </c>
      <c r="Z164">
        <f t="shared" si="19"/>
        <v>5</v>
      </c>
      <c r="AA164" s="2">
        <f t="shared" si="20"/>
        <v>0.11249999999999979</v>
      </c>
    </row>
    <row r="165" spans="1:27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  <c r="V165">
        <f t="shared" si="15"/>
        <v>2023</v>
      </c>
      <c r="W165" t="str">
        <f t="shared" si="16"/>
        <v>March</v>
      </c>
      <c r="X165">
        <f t="shared" si="17"/>
        <v>3</v>
      </c>
      <c r="Y165" t="str">
        <f t="shared" si="18"/>
        <v>Q1</v>
      </c>
      <c r="Z165">
        <f t="shared" si="19"/>
        <v>5</v>
      </c>
      <c r="AA165" s="2">
        <f t="shared" si="20"/>
        <v>0.46000000000000008</v>
      </c>
    </row>
    <row r="166" spans="1:27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  <c r="V166">
        <f t="shared" si="15"/>
        <v>2023</v>
      </c>
      <c r="W166" t="str">
        <f t="shared" si="16"/>
        <v>March</v>
      </c>
      <c r="X166">
        <f t="shared" si="17"/>
        <v>3</v>
      </c>
      <c r="Y166" t="str">
        <f t="shared" si="18"/>
        <v>Q1</v>
      </c>
      <c r="Z166">
        <f t="shared" si="19"/>
        <v>1</v>
      </c>
      <c r="AA166" s="2">
        <f t="shared" si="20"/>
        <v>0.25999999999999995</v>
      </c>
    </row>
    <row r="167" spans="1:27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  <c r="V167">
        <f t="shared" si="15"/>
        <v>2023</v>
      </c>
      <c r="W167" t="str">
        <f t="shared" si="16"/>
        <v>March</v>
      </c>
      <c r="X167">
        <f t="shared" si="17"/>
        <v>3</v>
      </c>
      <c r="Y167" t="str">
        <f t="shared" si="18"/>
        <v>Q1</v>
      </c>
      <c r="Z167">
        <f t="shared" si="19"/>
        <v>4</v>
      </c>
      <c r="AA167" s="2">
        <f t="shared" si="20"/>
        <v>0.3125</v>
      </c>
    </row>
    <row r="168" spans="1:27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  <c r="V168">
        <f t="shared" si="15"/>
        <v>2023</v>
      </c>
      <c r="W168" t="str">
        <f t="shared" si="16"/>
        <v>March</v>
      </c>
      <c r="X168">
        <f t="shared" si="17"/>
        <v>3</v>
      </c>
      <c r="Y168" t="str">
        <f t="shared" si="18"/>
        <v>Q1</v>
      </c>
      <c r="Z168">
        <f t="shared" si="19"/>
        <v>5</v>
      </c>
      <c r="AA168" s="2">
        <f t="shared" si="20"/>
        <v>0</v>
      </c>
    </row>
    <row r="169" spans="1:27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  <c r="V169">
        <f t="shared" si="15"/>
        <v>2023</v>
      </c>
      <c r="W169" t="str">
        <f t="shared" si="16"/>
        <v>March</v>
      </c>
      <c r="X169">
        <f t="shared" si="17"/>
        <v>3</v>
      </c>
      <c r="Y169" t="str">
        <f t="shared" si="18"/>
        <v>Q1</v>
      </c>
      <c r="Z169">
        <f t="shared" si="19"/>
        <v>1</v>
      </c>
      <c r="AA169" s="2">
        <f t="shared" si="20"/>
        <v>2.0000000000000084E-2</v>
      </c>
    </row>
    <row r="170" spans="1:27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  <c r="V170">
        <f t="shared" si="15"/>
        <v>2023</v>
      </c>
      <c r="W170" t="str">
        <f t="shared" si="16"/>
        <v>March</v>
      </c>
      <c r="X170">
        <f t="shared" si="17"/>
        <v>3</v>
      </c>
      <c r="Y170" t="str">
        <f t="shared" si="18"/>
        <v>Q1</v>
      </c>
      <c r="Z170">
        <f t="shared" si="19"/>
        <v>7</v>
      </c>
      <c r="AA170" s="2">
        <f t="shared" si="20"/>
        <v>0.11249999999999988</v>
      </c>
    </row>
    <row r="171" spans="1:27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  <c r="V171">
        <f t="shared" si="15"/>
        <v>2023</v>
      </c>
      <c r="W171" t="str">
        <f t="shared" si="16"/>
        <v>March</v>
      </c>
      <c r="X171">
        <f t="shared" si="17"/>
        <v>3</v>
      </c>
      <c r="Y171" t="str">
        <f t="shared" si="18"/>
        <v>Q1</v>
      </c>
      <c r="Z171">
        <f t="shared" si="19"/>
        <v>4</v>
      </c>
      <c r="AA171" s="2">
        <f t="shared" si="20"/>
        <v>0.48000000000000004</v>
      </c>
    </row>
    <row r="172" spans="1:27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  <c r="V172">
        <f t="shared" si="15"/>
        <v>2023</v>
      </c>
      <c r="W172" t="str">
        <f t="shared" si="16"/>
        <v>March</v>
      </c>
      <c r="X172">
        <f t="shared" si="17"/>
        <v>3</v>
      </c>
      <c r="Y172" t="str">
        <f t="shared" si="18"/>
        <v>Q1</v>
      </c>
      <c r="Z172">
        <f t="shared" si="19"/>
        <v>7</v>
      </c>
      <c r="AA172" s="2">
        <f t="shared" si="20"/>
        <v>-2.5000000000000154E-2</v>
      </c>
    </row>
    <row r="173" spans="1:27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  <c r="V173">
        <f t="shared" si="15"/>
        <v>2023</v>
      </c>
      <c r="W173" t="str">
        <f t="shared" si="16"/>
        <v>March</v>
      </c>
      <c r="X173">
        <f t="shared" si="17"/>
        <v>3</v>
      </c>
      <c r="Y173" t="str">
        <f t="shared" si="18"/>
        <v>Q1</v>
      </c>
      <c r="Z173">
        <f t="shared" si="19"/>
        <v>5</v>
      </c>
      <c r="AA173" s="2">
        <f t="shared" si="20"/>
        <v>0.27499999999999997</v>
      </c>
    </row>
    <row r="174" spans="1:27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  <c r="V174">
        <f t="shared" si="15"/>
        <v>2023</v>
      </c>
      <c r="W174" t="str">
        <f t="shared" si="16"/>
        <v>March</v>
      </c>
      <c r="X174">
        <f t="shared" si="17"/>
        <v>3</v>
      </c>
      <c r="Y174" t="str">
        <f t="shared" si="18"/>
        <v>Q1</v>
      </c>
      <c r="Z174">
        <f t="shared" si="19"/>
        <v>2</v>
      </c>
      <c r="AA174" s="2">
        <f t="shared" si="20"/>
        <v>0.26</v>
      </c>
    </row>
    <row r="175" spans="1:27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  <c r="V175">
        <f t="shared" si="15"/>
        <v>2023</v>
      </c>
      <c r="W175" t="str">
        <f t="shared" si="16"/>
        <v>March</v>
      </c>
      <c r="X175">
        <f t="shared" si="17"/>
        <v>3</v>
      </c>
      <c r="Y175" t="str">
        <f t="shared" si="18"/>
        <v>Q1</v>
      </c>
      <c r="Z175">
        <f t="shared" si="19"/>
        <v>4</v>
      </c>
      <c r="AA175" s="2">
        <f t="shared" si="20"/>
        <v>0.26</v>
      </c>
    </row>
    <row r="176" spans="1:27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  <c r="V176">
        <f t="shared" si="15"/>
        <v>2023</v>
      </c>
      <c r="W176" t="str">
        <f t="shared" si="16"/>
        <v>March</v>
      </c>
      <c r="X176">
        <f t="shared" si="17"/>
        <v>3</v>
      </c>
      <c r="Y176" t="str">
        <f t="shared" si="18"/>
        <v>Q1</v>
      </c>
      <c r="Z176">
        <f t="shared" si="19"/>
        <v>5</v>
      </c>
      <c r="AA176" s="2">
        <f t="shared" si="20"/>
        <v>0.16249999999999998</v>
      </c>
    </row>
    <row r="177" spans="1:27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  <c r="V177">
        <f t="shared" ref="V177:V240" si="21">YEAR(C177)</f>
        <v>2023</v>
      </c>
      <c r="W177" t="str">
        <f t="shared" si="16"/>
        <v>March</v>
      </c>
      <c r="X177">
        <f t="shared" si="17"/>
        <v>3</v>
      </c>
      <c r="Y177" t="str">
        <f t="shared" si="18"/>
        <v>Q1</v>
      </c>
      <c r="Z177">
        <f t="shared" si="19"/>
        <v>2</v>
      </c>
      <c r="AA177" s="2">
        <f t="shared" si="20"/>
        <v>0.47000000000000003</v>
      </c>
    </row>
    <row r="178" spans="1:27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  <c r="V178">
        <f t="shared" si="21"/>
        <v>2023</v>
      </c>
      <c r="W178" t="str">
        <f t="shared" si="16"/>
        <v>March</v>
      </c>
      <c r="X178">
        <f t="shared" si="17"/>
        <v>3</v>
      </c>
      <c r="Y178" t="str">
        <f t="shared" si="18"/>
        <v>Q1</v>
      </c>
      <c r="Z178">
        <f t="shared" si="19"/>
        <v>3</v>
      </c>
      <c r="AA178" s="2">
        <f t="shared" si="20"/>
        <v>0.45</v>
      </c>
    </row>
    <row r="179" spans="1:27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  <c r="V179">
        <f t="shared" si="21"/>
        <v>2023</v>
      </c>
      <c r="W179" t="str">
        <f t="shared" si="16"/>
        <v>March</v>
      </c>
      <c r="X179">
        <f t="shared" si="17"/>
        <v>3</v>
      </c>
      <c r="Y179" t="str">
        <f t="shared" si="18"/>
        <v>Q1</v>
      </c>
      <c r="Z179">
        <f t="shared" si="19"/>
        <v>2</v>
      </c>
      <c r="AA179" s="2">
        <f t="shared" si="20"/>
        <v>0.43</v>
      </c>
    </row>
    <row r="180" spans="1:27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  <c r="V180">
        <f t="shared" si="21"/>
        <v>2023</v>
      </c>
      <c r="W180" t="str">
        <f t="shared" si="16"/>
        <v>March</v>
      </c>
      <c r="X180">
        <f t="shared" si="17"/>
        <v>3</v>
      </c>
      <c r="Y180" t="str">
        <f t="shared" si="18"/>
        <v>Q1</v>
      </c>
      <c r="Z180">
        <f t="shared" si="19"/>
        <v>2</v>
      </c>
      <c r="AA180" s="2">
        <f t="shared" si="20"/>
        <v>0.27999999999999997</v>
      </c>
    </row>
    <row r="181" spans="1:27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  <c r="V181">
        <f t="shared" si="21"/>
        <v>2023</v>
      </c>
      <c r="W181" t="str">
        <f t="shared" si="16"/>
        <v>March</v>
      </c>
      <c r="X181">
        <f t="shared" si="17"/>
        <v>3</v>
      </c>
      <c r="Y181" t="str">
        <f t="shared" si="18"/>
        <v>Q1</v>
      </c>
      <c r="Z181">
        <f t="shared" si="19"/>
        <v>5</v>
      </c>
      <c r="AA181" s="2">
        <f t="shared" si="20"/>
        <v>0.1124964486308106</v>
      </c>
    </row>
    <row r="182" spans="1:27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  <c r="V182">
        <f t="shared" si="21"/>
        <v>2023</v>
      </c>
      <c r="W182" t="str">
        <f t="shared" si="16"/>
        <v>March</v>
      </c>
      <c r="X182">
        <f t="shared" si="17"/>
        <v>3</v>
      </c>
      <c r="Y182" t="str">
        <f t="shared" si="18"/>
        <v>Q1</v>
      </c>
      <c r="Z182">
        <f t="shared" si="19"/>
        <v>5</v>
      </c>
      <c r="AA182" s="2">
        <f t="shared" si="20"/>
        <v>0.27999145716377838</v>
      </c>
    </row>
    <row r="183" spans="1:27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  <c r="V183">
        <f t="shared" si="21"/>
        <v>2023</v>
      </c>
      <c r="W183" t="str">
        <f t="shared" si="16"/>
        <v>March</v>
      </c>
      <c r="X183">
        <f t="shared" si="17"/>
        <v>3</v>
      </c>
      <c r="Y183" t="str">
        <f t="shared" si="18"/>
        <v>Q1</v>
      </c>
      <c r="Z183">
        <f t="shared" si="19"/>
        <v>5</v>
      </c>
      <c r="AA183" s="2">
        <f t="shared" si="20"/>
        <v>0.25</v>
      </c>
    </row>
    <row r="184" spans="1:27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  <c r="V184">
        <f t="shared" si="21"/>
        <v>2023</v>
      </c>
      <c r="W184" t="str">
        <f t="shared" si="16"/>
        <v>March</v>
      </c>
      <c r="X184">
        <f t="shared" si="17"/>
        <v>3</v>
      </c>
      <c r="Y184" t="str">
        <f t="shared" si="18"/>
        <v>Q1</v>
      </c>
      <c r="Z184">
        <f t="shared" si="19"/>
        <v>4</v>
      </c>
      <c r="AA184" s="2">
        <f t="shared" si="20"/>
        <v>0.37</v>
      </c>
    </row>
    <row r="185" spans="1:27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  <c r="V185">
        <f t="shared" si="21"/>
        <v>2023</v>
      </c>
      <c r="W185" t="str">
        <f t="shared" si="16"/>
        <v>March</v>
      </c>
      <c r="X185">
        <f t="shared" si="17"/>
        <v>3</v>
      </c>
      <c r="Y185" t="str">
        <f t="shared" si="18"/>
        <v>Q1</v>
      </c>
      <c r="Z185">
        <f t="shared" si="19"/>
        <v>5</v>
      </c>
      <c r="AA185" s="2">
        <f t="shared" si="20"/>
        <v>0.33749999999999997</v>
      </c>
    </row>
    <row r="186" spans="1:27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  <c r="V186">
        <f t="shared" si="21"/>
        <v>2023</v>
      </c>
      <c r="W186" t="str">
        <f t="shared" si="16"/>
        <v>March</v>
      </c>
      <c r="X186">
        <f t="shared" si="17"/>
        <v>3</v>
      </c>
      <c r="Y186" t="str">
        <f t="shared" si="18"/>
        <v>Q1</v>
      </c>
      <c r="Z186">
        <f t="shared" si="19"/>
        <v>5</v>
      </c>
      <c r="AA186" s="2">
        <f t="shared" si="20"/>
        <v>0.32500000000000001</v>
      </c>
    </row>
    <row r="187" spans="1:27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  <c r="V187">
        <f t="shared" si="21"/>
        <v>2023</v>
      </c>
      <c r="W187" t="str">
        <f t="shared" si="16"/>
        <v>March</v>
      </c>
      <c r="X187">
        <f t="shared" si="17"/>
        <v>3</v>
      </c>
      <c r="Y187" t="str">
        <f t="shared" si="18"/>
        <v>Q1</v>
      </c>
      <c r="Z187">
        <f t="shared" si="19"/>
        <v>4</v>
      </c>
      <c r="AA187" s="2">
        <f t="shared" si="20"/>
        <v>0.35</v>
      </c>
    </row>
    <row r="188" spans="1:27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  <c r="V188">
        <f t="shared" si="21"/>
        <v>2023</v>
      </c>
      <c r="W188" t="str">
        <f t="shared" si="16"/>
        <v>March</v>
      </c>
      <c r="X188">
        <f t="shared" si="17"/>
        <v>3</v>
      </c>
      <c r="Y188" t="str">
        <f t="shared" si="18"/>
        <v>Q1</v>
      </c>
      <c r="Z188">
        <f t="shared" si="19"/>
        <v>4</v>
      </c>
      <c r="AA188" s="2">
        <f t="shared" si="20"/>
        <v>0.44999999999999996</v>
      </c>
    </row>
    <row r="189" spans="1:27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  <c r="V189">
        <f t="shared" si="21"/>
        <v>2023</v>
      </c>
      <c r="W189" t="str">
        <f t="shared" si="16"/>
        <v>March</v>
      </c>
      <c r="X189">
        <f t="shared" si="17"/>
        <v>3</v>
      </c>
      <c r="Y189" t="str">
        <f t="shared" si="18"/>
        <v>Q1</v>
      </c>
      <c r="Z189">
        <f t="shared" si="19"/>
        <v>3</v>
      </c>
      <c r="AA189" s="2">
        <f t="shared" si="20"/>
        <v>0.3125</v>
      </c>
    </row>
    <row r="190" spans="1:27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  <c r="V190">
        <f t="shared" si="21"/>
        <v>2023</v>
      </c>
      <c r="W190" t="str">
        <f t="shared" si="16"/>
        <v>March</v>
      </c>
      <c r="X190">
        <f t="shared" si="17"/>
        <v>3</v>
      </c>
      <c r="Y190" t="str">
        <f t="shared" si="18"/>
        <v>Q1</v>
      </c>
      <c r="Z190">
        <f t="shared" si="19"/>
        <v>5</v>
      </c>
      <c r="AA190" s="2">
        <f t="shared" si="20"/>
        <v>3.9999999999999994E-2</v>
      </c>
    </row>
    <row r="191" spans="1:27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  <c r="V191">
        <f t="shared" si="21"/>
        <v>2023</v>
      </c>
      <c r="W191" t="str">
        <f t="shared" si="16"/>
        <v>March</v>
      </c>
      <c r="X191">
        <f t="shared" si="17"/>
        <v>3</v>
      </c>
      <c r="Y191" t="str">
        <f t="shared" si="18"/>
        <v>Q1</v>
      </c>
      <c r="Z191">
        <f t="shared" si="19"/>
        <v>5</v>
      </c>
      <c r="AA191" s="2">
        <f t="shared" si="20"/>
        <v>0.27</v>
      </c>
    </row>
    <row r="192" spans="1:27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  <c r="V192">
        <f t="shared" si="21"/>
        <v>2023</v>
      </c>
      <c r="W192" t="str">
        <f t="shared" si="16"/>
        <v>March</v>
      </c>
      <c r="X192">
        <f t="shared" si="17"/>
        <v>3</v>
      </c>
      <c r="Y192" t="str">
        <f t="shared" si="18"/>
        <v>Q1</v>
      </c>
      <c r="Z192">
        <f t="shared" si="19"/>
        <v>5</v>
      </c>
      <c r="AA192" s="2">
        <f t="shared" si="20"/>
        <v>0.08</v>
      </c>
    </row>
    <row r="193" spans="1:27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  <c r="V193">
        <f t="shared" si="21"/>
        <v>2023</v>
      </c>
      <c r="W193" t="str">
        <f t="shared" si="16"/>
        <v>March</v>
      </c>
      <c r="X193">
        <f t="shared" si="17"/>
        <v>3</v>
      </c>
      <c r="Y193" t="str">
        <f t="shared" si="18"/>
        <v>Q1</v>
      </c>
      <c r="Z193">
        <f t="shared" si="19"/>
        <v>3</v>
      </c>
      <c r="AA193" s="2">
        <f t="shared" si="20"/>
        <v>0.27142857142857146</v>
      </c>
    </row>
    <row r="194" spans="1:27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  <c r="V194">
        <f t="shared" si="21"/>
        <v>2023</v>
      </c>
      <c r="W194" t="str">
        <f t="shared" si="16"/>
        <v>March</v>
      </c>
      <c r="X194">
        <f t="shared" si="17"/>
        <v>3</v>
      </c>
      <c r="Y194" t="str">
        <f t="shared" si="18"/>
        <v>Q1</v>
      </c>
      <c r="Z194">
        <f t="shared" si="19"/>
        <v>4</v>
      </c>
      <c r="AA194" s="2">
        <f t="shared" si="20"/>
        <v>0.11249999999999978</v>
      </c>
    </row>
    <row r="195" spans="1:27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  <c r="V195">
        <f t="shared" si="21"/>
        <v>2023</v>
      </c>
      <c r="W195" t="str">
        <f t="shared" ref="W195:W258" si="22">TEXT(C195,"mmmm")</f>
        <v>March</v>
      </c>
      <c r="X195">
        <f t="shared" ref="X195:X258" si="23">MONTH(C195)</f>
        <v>3</v>
      </c>
      <c r="Y195" t="str">
        <f t="shared" ref="Y195:Y258" si="24">"Q"&amp;ROUNDUP(MONTH(C195)/3,0)</f>
        <v>Q1</v>
      </c>
      <c r="Z195">
        <f t="shared" ref="Z195:Z258" si="25">D195-C195</f>
        <v>4</v>
      </c>
      <c r="AA195" s="2">
        <f t="shared" ref="AA195:AA258" si="26">IF(R195=0,0,U195/R195)</f>
        <v>-0.76666666666666672</v>
      </c>
    </row>
    <row r="196" spans="1:27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  <c r="V196">
        <f t="shared" si="21"/>
        <v>2023</v>
      </c>
      <c r="W196" t="str">
        <f t="shared" si="22"/>
        <v>March</v>
      </c>
      <c r="X196">
        <f t="shared" si="23"/>
        <v>3</v>
      </c>
      <c r="Y196" t="str">
        <f t="shared" si="24"/>
        <v>Q1</v>
      </c>
      <c r="Z196">
        <f t="shared" si="25"/>
        <v>4</v>
      </c>
      <c r="AA196" s="2">
        <f t="shared" si="26"/>
        <v>-0.73333333333333328</v>
      </c>
    </row>
    <row r="197" spans="1:27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  <c r="V197">
        <f t="shared" si="21"/>
        <v>2023</v>
      </c>
      <c r="W197" t="str">
        <f t="shared" si="22"/>
        <v>March</v>
      </c>
      <c r="X197">
        <f t="shared" si="23"/>
        <v>3</v>
      </c>
      <c r="Y197" t="str">
        <f t="shared" si="24"/>
        <v>Q1</v>
      </c>
      <c r="Z197">
        <f t="shared" si="25"/>
        <v>4</v>
      </c>
      <c r="AA197" s="2">
        <f t="shared" si="26"/>
        <v>0.36249999999999999</v>
      </c>
    </row>
    <row r="198" spans="1:27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  <c r="V198">
        <f t="shared" si="21"/>
        <v>2023</v>
      </c>
      <c r="W198" t="str">
        <f t="shared" si="22"/>
        <v>March</v>
      </c>
      <c r="X198">
        <f t="shared" si="23"/>
        <v>3</v>
      </c>
      <c r="Y198" t="str">
        <f t="shared" si="24"/>
        <v>Q1</v>
      </c>
      <c r="Z198">
        <f t="shared" si="25"/>
        <v>4</v>
      </c>
      <c r="AA198" s="2">
        <f t="shared" si="26"/>
        <v>0.125</v>
      </c>
    </row>
    <row r="199" spans="1:27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  <c r="V199">
        <f t="shared" si="21"/>
        <v>2023</v>
      </c>
      <c r="W199" t="str">
        <f t="shared" si="22"/>
        <v>March</v>
      </c>
      <c r="X199">
        <f t="shared" si="23"/>
        <v>3</v>
      </c>
      <c r="Y199" t="str">
        <f t="shared" si="24"/>
        <v>Q1</v>
      </c>
      <c r="Z199">
        <f t="shared" si="25"/>
        <v>5</v>
      </c>
      <c r="AA199" s="2">
        <f t="shared" si="26"/>
        <v>6.25E-2</v>
      </c>
    </row>
    <row r="200" spans="1:27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  <c r="V200">
        <f t="shared" si="21"/>
        <v>2023</v>
      </c>
      <c r="W200" t="str">
        <f t="shared" si="22"/>
        <v>March</v>
      </c>
      <c r="X200">
        <f t="shared" si="23"/>
        <v>3</v>
      </c>
      <c r="Y200" t="str">
        <f t="shared" si="24"/>
        <v>Q1</v>
      </c>
      <c r="Z200">
        <f t="shared" si="25"/>
        <v>4</v>
      </c>
      <c r="AA200" s="2">
        <f t="shared" si="26"/>
        <v>-0.51666666666666672</v>
      </c>
    </row>
    <row r="201" spans="1:27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  <c r="V201">
        <f t="shared" si="21"/>
        <v>2023</v>
      </c>
      <c r="W201" t="str">
        <f t="shared" si="22"/>
        <v>March</v>
      </c>
      <c r="X201">
        <f t="shared" si="23"/>
        <v>3</v>
      </c>
      <c r="Y201" t="str">
        <f t="shared" si="24"/>
        <v>Q1</v>
      </c>
      <c r="Z201">
        <f t="shared" si="25"/>
        <v>4</v>
      </c>
      <c r="AA201" s="2">
        <f t="shared" si="26"/>
        <v>-0.28333333333333333</v>
      </c>
    </row>
    <row r="202" spans="1:27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  <c r="V202">
        <f t="shared" si="21"/>
        <v>2023</v>
      </c>
      <c r="W202" t="str">
        <f t="shared" si="22"/>
        <v>March</v>
      </c>
      <c r="X202">
        <f t="shared" si="23"/>
        <v>3</v>
      </c>
      <c r="Y202" t="str">
        <f t="shared" si="24"/>
        <v>Q1</v>
      </c>
      <c r="Z202">
        <f t="shared" si="25"/>
        <v>4</v>
      </c>
      <c r="AA202" s="2">
        <f t="shared" si="26"/>
        <v>-0.19999999999999998</v>
      </c>
    </row>
    <row r="203" spans="1:27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  <c r="V203">
        <f t="shared" si="21"/>
        <v>2023</v>
      </c>
      <c r="W203" t="str">
        <f t="shared" si="22"/>
        <v>March</v>
      </c>
      <c r="X203">
        <f t="shared" si="23"/>
        <v>3</v>
      </c>
      <c r="Y203" t="str">
        <f t="shared" si="24"/>
        <v>Q1</v>
      </c>
      <c r="Z203">
        <f t="shared" si="25"/>
        <v>7</v>
      </c>
      <c r="AA203" s="2">
        <f t="shared" si="26"/>
        <v>0.38999999999999996</v>
      </c>
    </row>
    <row r="204" spans="1:27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  <c r="V204">
        <f t="shared" si="21"/>
        <v>2023</v>
      </c>
      <c r="W204" t="str">
        <f t="shared" si="22"/>
        <v>March</v>
      </c>
      <c r="X204">
        <f t="shared" si="23"/>
        <v>3</v>
      </c>
      <c r="Y204" t="str">
        <f t="shared" si="24"/>
        <v>Q1</v>
      </c>
      <c r="Z204">
        <f t="shared" si="25"/>
        <v>4</v>
      </c>
      <c r="AA204" s="2">
        <f t="shared" si="26"/>
        <v>0.25999999999999995</v>
      </c>
    </row>
    <row r="205" spans="1:27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  <c r="V205">
        <f t="shared" si="21"/>
        <v>2023</v>
      </c>
      <c r="W205" t="str">
        <f t="shared" si="22"/>
        <v>March</v>
      </c>
      <c r="X205">
        <f t="shared" si="23"/>
        <v>3</v>
      </c>
      <c r="Y205" t="str">
        <f t="shared" si="24"/>
        <v>Q1</v>
      </c>
      <c r="Z205">
        <f t="shared" si="25"/>
        <v>0</v>
      </c>
      <c r="AA205" s="2">
        <f t="shared" si="26"/>
        <v>7.4999999999999997E-2</v>
      </c>
    </row>
    <row r="206" spans="1:27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  <c r="V206">
        <f t="shared" si="21"/>
        <v>2023</v>
      </c>
      <c r="W206" t="str">
        <f t="shared" si="22"/>
        <v>March</v>
      </c>
      <c r="X206">
        <f t="shared" si="23"/>
        <v>3</v>
      </c>
      <c r="Y206" t="str">
        <f t="shared" si="24"/>
        <v>Q1</v>
      </c>
      <c r="Z206">
        <f t="shared" si="25"/>
        <v>7</v>
      </c>
      <c r="AA206" s="2">
        <f t="shared" si="26"/>
        <v>0.29000000000000004</v>
      </c>
    </row>
    <row r="207" spans="1:27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  <c r="V207">
        <f t="shared" si="21"/>
        <v>2023</v>
      </c>
      <c r="W207" t="str">
        <f t="shared" si="22"/>
        <v>March</v>
      </c>
      <c r="X207">
        <f t="shared" si="23"/>
        <v>3</v>
      </c>
      <c r="Y207" t="str">
        <f t="shared" si="24"/>
        <v>Q1</v>
      </c>
      <c r="Z207">
        <f t="shared" si="25"/>
        <v>7</v>
      </c>
      <c r="AA207" s="2">
        <f t="shared" si="26"/>
        <v>0.48</v>
      </c>
    </row>
    <row r="208" spans="1:27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  <c r="V208">
        <f t="shared" si="21"/>
        <v>2023</v>
      </c>
      <c r="W208" t="str">
        <f t="shared" si="22"/>
        <v>March</v>
      </c>
      <c r="X208">
        <f t="shared" si="23"/>
        <v>3</v>
      </c>
      <c r="Y208" t="str">
        <f t="shared" si="24"/>
        <v>Q1</v>
      </c>
      <c r="Z208">
        <f t="shared" si="25"/>
        <v>4</v>
      </c>
      <c r="AA208" s="2">
        <f t="shared" si="26"/>
        <v>0.49</v>
      </c>
    </row>
    <row r="209" spans="1:27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  <c r="V209">
        <f t="shared" si="21"/>
        <v>2023</v>
      </c>
      <c r="W209" t="str">
        <f t="shared" si="22"/>
        <v>March</v>
      </c>
      <c r="X209">
        <f t="shared" si="23"/>
        <v>3</v>
      </c>
      <c r="Y209" t="str">
        <f t="shared" si="24"/>
        <v>Q1</v>
      </c>
      <c r="Z209">
        <f t="shared" si="25"/>
        <v>4</v>
      </c>
      <c r="AA209" s="2">
        <f t="shared" si="26"/>
        <v>0.47</v>
      </c>
    </row>
    <row r="210" spans="1:27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  <c r="V210">
        <f t="shared" si="21"/>
        <v>2023</v>
      </c>
      <c r="W210" t="str">
        <f t="shared" si="22"/>
        <v>March</v>
      </c>
      <c r="X210">
        <f t="shared" si="23"/>
        <v>3</v>
      </c>
      <c r="Y210" t="str">
        <f t="shared" si="24"/>
        <v>Q1</v>
      </c>
      <c r="Z210">
        <f t="shared" si="25"/>
        <v>7</v>
      </c>
      <c r="AA210" s="2">
        <f t="shared" si="26"/>
        <v>0.47</v>
      </c>
    </row>
    <row r="211" spans="1:27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  <c r="V211">
        <f t="shared" si="21"/>
        <v>2023</v>
      </c>
      <c r="W211" t="str">
        <f t="shared" si="22"/>
        <v>March</v>
      </c>
      <c r="X211">
        <f t="shared" si="23"/>
        <v>3</v>
      </c>
      <c r="Y211" t="str">
        <f t="shared" si="24"/>
        <v>Q1</v>
      </c>
      <c r="Z211">
        <f t="shared" si="25"/>
        <v>7</v>
      </c>
      <c r="AA211" s="2">
        <f t="shared" si="26"/>
        <v>0.5</v>
      </c>
    </row>
    <row r="212" spans="1:27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  <c r="V212">
        <f t="shared" si="21"/>
        <v>2023</v>
      </c>
      <c r="W212" t="str">
        <f t="shared" si="22"/>
        <v>March</v>
      </c>
      <c r="X212">
        <f t="shared" si="23"/>
        <v>3</v>
      </c>
      <c r="Y212" t="str">
        <f t="shared" si="24"/>
        <v>Q1</v>
      </c>
      <c r="Z212">
        <f t="shared" si="25"/>
        <v>4</v>
      </c>
      <c r="AA212" s="2">
        <f t="shared" si="26"/>
        <v>0.49000000000000005</v>
      </c>
    </row>
    <row r="213" spans="1:27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  <c r="V213">
        <f t="shared" si="21"/>
        <v>2023</v>
      </c>
      <c r="W213" t="str">
        <f t="shared" si="22"/>
        <v>March</v>
      </c>
      <c r="X213">
        <f t="shared" si="23"/>
        <v>3</v>
      </c>
      <c r="Y213" t="str">
        <f t="shared" si="24"/>
        <v>Q1</v>
      </c>
      <c r="Z213">
        <f t="shared" si="25"/>
        <v>0</v>
      </c>
      <c r="AA213" s="2">
        <f t="shared" si="26"/>
        <v>0.36249999999999999</v>
      </c>
    </row>
    <row r="214" spans="1:27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  <c r="V214">
        <f t="shared" si="21"/>
        <v>2023</v>
      </c>
      <c r="W214" t="str">
        <f t="shared" si="22"/>
        <v>March</v>
      </c>
      <c r="X214">
        <f t="shared" si="23"/>
        <v>3</v>
      </c>
      <c r="Y214" t="str">
        <f t="shared" si="24"/>
        <v>Q1</v>
      </c>
      <c r="Z214">
        <f t="shared" si="25"/>
        <v>0</v>
      </c>
      <c r="AA214" s="2">
        <f t="shared" si="26"/>
        <v>0.35000000000000003</v>
      </c>
    </row>
    <row r="215" spans="1:27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  <c r="V215">
        <f t="shared" si="21"/>
        <v>2023</v>
      </c>
      <c r="W215" t="str">
        <f t="shared" si="22"/>
        <v>March</v>
      </c>
      <c r="X215">
        <f t="shared" si="23"/>
        <v>3</v>
      </c>
      <c r="Y215" t="str">
        <f t="shared" si="24"/>
        <v>Q1</v>
      </c>
      <c r="Z215">
        <f t="shared" si="25"/>
        <v>4</v>
      </c>
      <c r="AA215" s="2">
        <f t="shared" si="26"/>
        <v>0.47000000000000003</v>
      </c>
    </row>
    <row r="216" spans="1:27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  <c r="V216">
        <f t="shared" si="21"/>
        <v>2023</v>
      </c>
      <c r="W216" t="str">
        <f t="shared" si="22"/>
        <v>March</v>
      </c>
      <c r="X216">
        <f t="shared" si="23"/>
        <v>3</v>
      </c>
      <c r="Y216" t="str">
        <f t="shared" si="24"/>
        <v>Q1</v>
      </c>
      <c r="Z216">
        <f t="shared" si="25"/>
        <v>4</v>
      </c>
      <c r="AA216" s="2">
        <f t="shared" si="26"/>
        <v>0.48</v>
      </c>
    </row>
    <row r="217" spans="1:27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  <c r="V217">
        <f t="shared" si="21"/>
        <v>2023</v>
      </c>
      <c r="W217" t="str">
        <f t="shared" si="22"/>
        <v>March</v>
      </c>
      <c r="X217">
        <f t="shared" si="23"/>
        <v>3</v>
      </c>
      <c r="Y217" t="str">
        <f t="shared" si="24"/>
        <v>Q1</v>
      </c>
      <c r="Z217">
        <f t="shared" si="25"/>
        <v>4</v>
      </c>
      <c r="AA217" s="2">
        <f t="shared" si="26"/>
        <v>0.48999999999999994</v>
      </c>
    </row>
    <row r="218" spans="1:27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  <c r="V218">
        <f t="shared" si="21"/>
        <v>2023</v>
      </c>
      <c r="W218" t="str">
        <f t="shared" si="22"/>
        <v>March</v>
      </c>
      <c r="X218">
        <f t="shared" si="23"/>
        <v>3</v>
      </c>
      <c r="Y218" t="str">
        <f t="shared" si="24"/>
        <v>Q1</v>
      </c>
      <c r="Z218">
        <f t="shared" si="25"/>
        <v>3</v>
      </c>
      <c r="AA218" s="2">
        <f t="shared" si="26"/>
        <v>0.32500000000000001</v>
      </c>
    </row>
    <row r="219" spans="1:27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  <c r="V219">
        <f t="shared" si="21"/>
        <v>2023</v>
      </c>
      <c r="W219" t="str">
        <f t="shared" si="22"/>
        <v>March</v>
      </c>
      <c r="X219">
        <f t="shared" si="23"/>
        <v>3</v>
      </c>
      <c r="Y219" t="str">
        <f t="shared" si="24"/>
        <v>Q1</v>
      </c>
      <c r="Z219">
        <f t="shared" si="25"/>
        <v>3</v>
      </c>
      <c r="AA219" s="2">
        <f t="shared" si="26"/>
        <v>5.8823529411764705E-2</v>
      </c>
    </row>
    <row r="220" spans="1:27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  <c r="V220">
        <f t="shared" si="21"/>
        <v>2023</v>
      </c>
      <c r="W220" t="str">
        <f t="shared" si="22"/>
        <v>March</v>
      </c>
      <c r="X220">
        <f t="shared" si="23"/>
        <v>3</v>
      </c>
      <c r="Y220" t="str">
        <f t="shared" si="24"/>
        <v>Q1</v>
      </c>
      <c r="Z220">
        <f t="shared" si="25"/>
        <v>5</v>
      </c>
      <c r="AA220" s="2">
        <f t="shared" si="26"/>
        <v>0.125</v>
      </c>
    </row>
    <row r="221" spans="1:27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  <c r="V221">
        <f t="shared" si="21"/>
        <v>2023</v>
      </c>
      <c r="W221" t="str">
        <f t="shared" si="22"/>
        <v>March</v>
      </c>
      <c r="X221">
        <f t="shared" si="23"/>
        <v>3</v>
      </c>
      <c r="Y221" t="str">
        <f t="shared" si="24"/>
        <v>Q1</v>
      </c>
      <c r="Z221">
        <f t="shared" si="25"/>
        <v>5</v>
      </c>
      <c r="AA221" s="2">
        <f t="shared" si="26"/>
        <v>0.26249999999999996</v>
      </c>
    </row>
    <row r="222" spans="1:27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  <c r="V222">
        <f t="shared" si="21"/>
        <v>2023</v>
      </c>
      <c r="W222" t="str">
        <f t="shared" si="22"/>
        <v>March</v>
      </c>
      <c r="X222">
        <f t="shared" si="23"/>
        <v>3</v>
      </c>
      <c r="Y222" t="str">
        <f t="shared" si="24"/>
        <v>Q1</v>
      </c>
      <c r="Z222">
        <f t="shared" si="25"/>
        <v>6</v>
      </c>
      <c r="AA222" s="2">
        <f t="shared" si="26"/>
        <v>0.13</v>
      </c>
    </row>
    <row r="223" spans="1:27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  <c r="V223">
        <f t="shared" si="21"/>
        <v>2023</v>
      </c>
      <c r="W223" t="str">
        <f t="shared" si="22"/>
        <v>March</v>
      </c>
      <c r="X223">
        <f t="shared" si="23"/>
        <v>3</v>
      </c>
      <c r="Y223" t="str">
        <f t="shared" si="24"/>
        <v>Q1</v>
      </c>
      <c r="Z223">
        <f t="shared" si="25"/>
        <v>5</v>
      </c>
      <c r="AA223" s="2">
        <f t="shared" si="26"/>
        <v>0.125</v>
      </c>
    </row>
    <row r="224" spans="1:27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  <c r="V224">
        <f t="shared" si="21"/>
        <v>2023</v>
      </c>
      <c r="W224" t="str">
        <f t="shared" si="22"/>
        <v>March</v>
      </c>
      <c r="X224">
        <f t="shared" si="23"/>
        <v>3</v>
      </c>
      <c r="Y224" t="str">
        <f t="shared" si="24"/>
        <v>Q1</v>
      </c>
      <c r="Z224">
        <f t="shared" si="25"/>
        <v>5</v>
      </c>
      <c r="AA224" s="2">
        <f t="shared" si="26"/>
        <v>0.3125</v>
      </c>
    </row>
    <row r="225" spans="1:27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  <c r="V225">
        <f t="shared" si="21"/>
        <v>2023</v>
      </c>
      <c r="W225" t="str">
        <f t="shared" si="22"/>
        <v>March</v>
      </c>
      <c r="X225">
        <f t="shared" si="23"/>
        <v>3</v>
      </c>
      <c r="Y225" t="str">
        <f t="shared" si="24"/>
        <v>Q1</v>
      </c>
      <c r="Z225">
        <f t="shared" si="25"/>
        <v>5</v>
      </c>
      <c r="AA225" s="2">
        <f t="shared" si="26"/>
        <v>0.35</v>
      </c>
    </row>
    <row r="226" spans="1:27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  <c r="V226">
        <f t="shared" si="21"/>
        <v>2023</v>
      </c>
      <c r="W226" t="str">
        <f t="shared" si="22"/>
        <v>March</v>
      </c>
      <c r="X226">
        <f t="shared" si="23"/>
        <v>3</v>
      </c>
      <c r="Y226" t="str">
        <f t="shared" si="24"/>
        <v>Q1</v>
      </c>
      <c r="Z226">
        <f t="shared" si="25"/>
        <v>6</v>
      </c>
      <c r="AA226" s="2">
        <f t="shared" si="26"/>
        <v>0.18</v>
      </c>
    </row>
    <row r="227" spans="1:27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  <c r="V227">
        <f t="shared" si="21"/>
        <v>2023</v>
      </c>
      <c r="W227" t="str">
        <f t="shared" si="22"/>
        <v>March</v>
      </c>
      <c r="X227">
        <f t="shared" si="23"/>
        <v>3</v>
      </c>
      <c r="Y227" t="str">
        <f t="shared" si="24"/>
        <v>Q1</v>
      </c>
      <c r="Z227">
        <f t="shared" si="25"/>
        <v>6</v>
      </c>
      <c r="AA227" s="2">
        <f t="shared" si="26"/>
        <v>0.32499999999999996</v>
      </c>
    </row>
    <row r="228" spans="1:27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  <c r="V228">
        <f t="shared" si="21"/>
        <v>2023</v>
      </c>
      <c r="W228" t="str">
        <f t="shared" si="22"/>
        <v>March</v>
      </c>
      <c r="X228">
        <f t="shared" si="23"/>
        <v>3</v>
      </c>
      <c r="Y228" t="str">
        <f t="shared" si="24"/>
        <v>Q1</v>
      </c>
      <c r="Z228">
        <f t="shared" si="25"/>
        <v>5</v>
      </c>
      <c r="AA228" s="2">
        <f t="shared" si="26"/>
        <v>-0.08</v>
      </c>
    </row>
    <row r="229" spans="1:27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  <c r="V229">
        <f t="shared" si="21"/>
        <v>2023</v>
      </c>
      <c r="W229" t="str">
        <f t="shared" si="22"/>
        <v>March</v>
      </c>
      <c r="X229">
        <f t="shared" si="23"/>
        <v>3</v>
      </c>
      <c r="Y229" t="str">
        <f t="shared" si="24"/>
        <v>Q1</v>
      </c>
      <c r="Z229">
        <f t="shared" si="25"/>
        <v>5</v>
      </c>
      <c r="AA229" s="2">
        <f t="shared" si="26"/>
        <v>-0.02</v>
      </c>
    </row>
    <row r="230" spans="1:27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  <c r="V230">
        <f t="shared" si="21"/>
        <v>2023</v>
      </c>
      <c r="W230" t="str">
        <f t="shared" si="22"/>
        <v>March</v>
      </c>
      <c r="X230">
        <f t="shared" si="23"/>
        <v>3</v>
      </c>
      <c r="Y230" t="str">
        <f t="shared" si="24"/>
        <v>Q1</v>
      </c>
      <c r="Z230">
        <f t="shared" si="25"/>
        <v>2</v>
      </c>
      <c r="AA230" s="2">
        <f t="shared" si="26"/>
        <v>0.27500000000000002</v>
      </c>
    </row>
    <row r="231" spans="1:27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  <c r="V231">
        <f t="shared" si="21"/>
        <v>2023</v>
      </c>
      <c r="W231" t="str">
        <f t="shared" si="22"/>
        <v>March</v>
      </c>
      <c r="X231">
        <f t="shared" si="23"/>
        <v>3</v>
      </c>
      <c r="Y231" t="str">
        <f t="shared" si="24"/>
        <v>Q1</v>
      </c>
      <c r="Z231">
        <f t="shared" si="25"/>
        <v>2</v>
      </c>
      <c r="AA231" s="2">
        <f t="shared" si="26"/>
        <v>0.27500000000000002</v>
      </c>
    </row>
    <row r="232" spans="1:27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  <c r="V232">
        <f t="shared" si="21"/>
        <v>2023</v>
      </c>
      <c r="W232" t="str">
        <f t="shared" si="22"/>
        <v>March</v>
      </c>
      <c r="X232">
        <f t="shared" si="23"/>
        <v>3</v>
      </c>
      <c r="Y232" t="str">
        <f t="shared" si="24"/>
        <v>Q1</v>
      </c>
      <c r="Z232">
        <f t="shared" si="25"/>
        <v>2</v>
      </c>
      <c r="AA232" s="2">
        <f t="shared" si="26"/>
        <v>-0.76666666666666661</v>
      </c>
    </row>
    <row r="233" spans="1:27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  <c r="V233">
        <f t="shared" si="21"/>
        <v>2023</v>
      </c>
      <c r="W233" t="str">
        <f t="shared" si="22"/>
        <v>March</v>
      </c>
      <c r="X233">
        <f t="shared" si="23"/>
        <v>3</v>
      </c>
      <c r="Y233" t="str">
        <f t="shared" si="24"/>
        <v>Q1</v>
      </c>
      <c r="Z233">
        <f t="shared" si="25"/>
        <v>2</v>
      </c>
      <c r="AA233" s="2">
        <f t="shared" si="26"/>
        <v>0.33749999999999997</v>
      </c>
    </row>
    <row r="234" spans="1:27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  <c r="V234">
        <f t="shared" si="21"/>
        <v>2023</v>
      </c>
      <c r="W234" t="str">
        <f t="shared" si="22"/>
        <v>March</v>
      </c>
      <c r="X234">
        <f t="shared" si="23"/>
        <v>3</v>
      </c>
      <c r="Y234" t="str">
        <f t="shared" si="24"/>
        <v>Q1</v>
      </c>
      <c r="Z234">
        <f t="shared" si="25"/>
        <v>2</v>
      </c>
      <c r="AA234" s="2">
        <f t="shared" si="26"/>
        <v>7.4999999999999997E-2</v>
      </c>
    </row>
    <row r="235" spans="1:27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  <c r="V235">
        <f t="shared" si="21"/>
        <v>2023</v>
      </c>
      <c r="W235" t="str">
        <f t="shared" si="22"/>
        <v>March</v>
      </c>
      <c r="X235">
        <f t="shared" si="23"/>
        <v>3</v>
      </c>
      <c r="Y235" t="str">
        <f t="shared" si="24"/>
        <v>Q1</v>
      </c>
      <c r="Z235">
        <f t="shared" si="25"/>
        <v>2</v>
      </c>
      <c r="AA235" s="2">
        <f t="shared" si="26"/>
        <v>0.3125</v>
      </c>
    </row>
    <row r="236" spans="1:27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  <c r="V236">
        <f t="shared" si="21"/>
        <v>2023</v>
      </c>
      <c r="W236" t="str">
        <f t="shared" si="22"/>
        <v>March</v>
      </c>
      <c r="X236">
        <f t="shared" si="23"/>
        <v>3</v>
      </c>
      <c r="Y236" t="str">
        <f t="shared" si="24"/>
        <v>Q1</v>
      </c>
      <c r="Z236">
        <f t="shared" si="25"/>
        <v>2</v>
      </c>
      <c r="AA236" s="2">
        <f t="shared" si="26"/>
        <v>8.7499999999999994E-2</v>
      </c>
    </row>
    <row r="237" spans="1:27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  <c r="V237">
        <f t="shared" si="21"/>
        <v>2023</v>
      </c>
      <c r="W237" t="str">
        <f t="shared" si="22"/>
        <v>March</v>
      </c>
      <c r="X237">
        <f t="shared" si="23"/>
        <v>3</v>
      </c>
      <c r="Y237" t="str">
        <f t="shared" si="24"/>
        <v>Q1</v>
      </c>
      <c r="Z237">
        <f t="shared" si="25"/>
        <v>4</v>
      </c>
      <c r="AA237" s="2">
        <f t="shared" si="26"/>
        <v>-4.9999999999999996E-2</v>
      </c>
    </row>
    <row r="238" spans="1:27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  <c r="V238">
        <f t="shared" si="21"/>
        <v>2023</v>
      </c>
      <c r="W238" t="str">
        <f t="shared" si="22"/>
        <v>March</v>
      </c>
      <c r="X238">
        <f t="shared" si="23"/>
        <v>3</v>
      </c>
      <c r="Y238" t="str">
        <f t="shared" si="24"/>
        <v>Q1</v>
      </c>
      <c r="Z238">
        <f t="shared" si="25"/>
        <v>4</v>
      </c>
      <c r="AA238" s="2">
        <f t="shared" si="26"/>
        <v>0.2</v>
      </c>
    </row>
    <row r="239" spans="1:27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  <c r="V239">
        <f t="shared" si="21"/>
        <v>2023</v>
      </c>
      <c r="W239" t="str">
        <f t="shared" si="22"/>
        <v>March</v>
      </c>
      <c r="X239">
        <f t="shared" si="23"/>
        <v>3</v>
      </c>
      <c r="Y239" t="str">
        <f t="shared" si="24"/>
        <v>Q1</v>
      </c>
      <c r="Z239">
        <f t="shared" si="25"/>
        <v>4</v>
      </c>
      <c r="AA239" s="2">
        <f t="shared" si="26"/>
        <v>0.28999999999999998</v>
      </c>
    </row>
    <row r="240" spans="1:27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  <c r="V240">
        <f t="shared" si="21"/>
        <v>2023</v>
      </c>
      <c r="W240" t="str">
        <f t="shared" si="22"/>
        <v>March</v>
      </c>
      <c r="X240">
        <f t="shared" si="23"/>
        <v>3</v>
      </c>
      <c r="Y240" t="str">
        <f t="shared" si="24"/>
        <v>Q1</v>
      </c>
      <c r="Z240">
        <f t="shared" si="25"/>
        <v>4</v>
      </c>
      <c r="AA240" s="2">
        <f t="shared" si="26"/>
        <v>0.26249999999999996</v>
      </c>
    </row>
    <row r="241" spans="1:27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  <c r="V241">
        <f t="shared" ref="V241:V304" si="27">YEAR(C241)</f>
        <v>2023</v>
      </c>
      <c r="W241" t="str">
        <f t="shared" si="22"/>
        <v>March</v>
      </c>
      <c r="X241">
        <f t="shared" si="23"/>
        <v>3</v>
      </c>
      <c r="Y241" t="str">
        <f t="shared" si="24"/>
        <v>Q1</v>
      </c>
      <c r="Z241">
        <f t="shared" si="25"/>
        <v>4</v>
      </c>
      <c r="AA241" s="2">
        <f t="shared" si="26"/>
        <v>0.16249999999999998</v>
      </c>
    </row>
    <row r="242" spans="1:27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  <c r="V242">
        <f t="shared" si="27"/>
        <v>2023</v>
      </c>
      <c r="W242" t="str">
        <f t="shared" si="22"/>
        <v>March</v>
      </c>
      <c r="X242">
        <f t="shared" si="23"/>
        <v>3</v>
      </c>
      <c r="Y242" t="str">
        <f t="shared" si="24"/>
        <v>Q1</v>
      </c>
      <c r="Z242">
        <f t="shared" si="25"/>
        <v>4</v>
      </c>
      <c r="AA242" s="2">
        <f t="shared" si="26"/>
        <v>0.48000000000000004</v>
      </c>
    </row>
    <row r="243" spans="1:27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  <c r="V243">
        <f t="shared" si="27"/>
        <v>2023</v>
      </c>
      <c r="W243" t="str">
        <f t="shared" si="22"/>
        <v>March</v>
      </c>
      <c r="X243">
        <f t="shared" si="23"/>
        <v>3</v>
      </c>
      <c r="Y243" t="str">
        <f t="shared" si="24"/>
        <v>Q1</v>
      </c>
      <c r="Z243">
        <f t="shared" si="25"/>
        <v>4</v>
      </c>
      <c r="AA243" s="2">
        <f t="shared" si="26"/>
        <v>0.45999999999999996</v>
      </c>
    </row>
    <row r="244" spans="1:27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  <c r="V244">
        <f t="shared" si="27"/>
        <v>2023</v>
      </c>
      <c r="W244" t="str">
        <f t="shared" si="22"/>
        <v>March</v>
      </c>
      <c r="X244">
        <f t="shared" si="23"/>
        <v>3</v>
      </c>
      <c r="Y244" t="str">
        <f t="shared" si="24"/>
        <v>Q1</v>
      </c>
      <c r="Z244">
        <f t="shared" si="25"/>
        <v>4</v>
      </c>
      <c r="AA244" s="2">
        <f t="shared" si="26"/>
        <v>0.37499999999999994</v>
      </c>
    </row>
    <row r="245" spans="1:27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  <c r="V245">
        <f t="shared" si="27"/>
        <v>2023</v>
      </c>
      <c r="W245" t="str">
        <f t="shared" si="22"/>
        <v>March</v>
      </c>
      <c r="X245">
        <f t="shared" si="23"/>
        <v>3</v>
      </c>
      <c r="Y245" t="str">
        <f t="shared" si="24"/>
        <v>Q1</v>
      </c>
      <c r="Z245">
        <f t="shared" si="25"/>
        <v>4</v>
      </c>
      <c r="AA245" s="2">
        <f t="shared" si="26"/>
        <v>0.49</v>
      </c>
    </row>
    <row r="246" spans="1:27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  <c r="V246">
        <f t="shared" si="27"/>
        <v>2023</v>
      </c>
      <c r="W246" t="str">
        <f t="shared" si="22"/>
        <v>March</v>
      </c>
      <c r="X246">
        <f t="shared" si="23"/>
        <v>3</v>
      </c>
      <c r="Y246" t="str">
        <f t="shared" si="24"/>
        <v>Q1</v>
      </c>
      <c r="Z246">
        <f t="shared" si="25"/>
        <v>4</v>
      </c>
      <c r="AA246" s="2">
        <f t="shared" si="26"/>
        <v>-0.23750000000000002</v>
      </c>
    </row>
    <row r="247" spans="1:27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  <c r="V247">
        <f t="shared" si="27"/>
        <v>2023</v>
      </c>
      <c r="W247" t="str">
        <f t="shared" si="22"/>
        <v>March</v>
      </c>
      <c r="X247">
        <f t="shared" si="23"/>
        <v>3</v>
      </c>
      <c r="Y247" t="str">
        <f t="shared" si="24"/>
        <v>Q1</v>
      </c>
      <c r="Z247">
        <f t="shared" si="25"/>
        <v>4</v>
      </c>
      <c r="AA247" s="2">
        <f t="shared" si="26"/>
        <v>0.26</v>
      </c>
    </row>
    <row r="248" spans="1:27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  <c r="V248">
        <f t="shared" si="27"/>
        <v>2023</v>
      </c>
      <c r="W248" t="str">
        <f t="shared" si="22"/>
        <v>March</v>
      </c>
      <c r="X248">
        <f t="shared" si="23"/>
        <v>3</v>
      </c>
      <c r="Y248" t="str">
        <f t="shared" si="24"/>
        <v>Q1</v>
      </c>
      <c r="Z248">
        <f t="shared" si="25"/>
        <v>4</v>
      </c>
      <c r="AA248" s="2">
        <f t="shared" si="26"/>
        <v>-0.11250000000000002</v>
      </c>
    </row>
    <row r="249" spans="1:27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  <c r="V249">
        <f t="shared" si="27"/>
        <v>2023</v>
      </c>
      <c r="W249" t="str">
        <f t="shared" si="22"/>
        <v>March</v>
      </c>
      <c r="X249">
        <f t="shared" si="23"/>
        <v>3</v>
      </c>
      <c r="Y249" t="str">
        <f t="shared" si="24"/>
        <v>Q1</v>
      </c>
      <c r="Z249">
        <f t="shared" si="25"/>
        <v>0</v>
      </c>
      <c r="AA249" s="2">
        <f t="shared" si="26"/>
        <v>0.39999999999999997</v>
      </c>
    </row>
    <row r="250" spans="1:27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  <c r="V250">
        <f t="shared" si="27"/>
        <v>2023</v>
      </c>
      <c r="W250" t="str">
        <f t="shared" si="22"/>
        <v>March</v>
      </c>
      <c r="X250">
        <f t="shared" si="23"/>
        <v>3</v>
      </c>
      <c r="Y250" t="str">
        <f t="shared" si="24"/>
        <v>Q1</v>
      </c>
      <c r="Z250">
        <f t="shared" si="25"/>
        <v>4</v>
      </c>
      <c r="AA250" s="2">
        <f t="shared" si="26"/>
        <v>-0.76666666666666661</v>
      </c>
    </row>
    <row r="251" spans="1:27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  <c r="V251">
        <f t="shared" si="27"/>
        <v>2023</v>
      </c>
      <c r="W251" t="str">
        <f t="shared" si="22"/>
        <v>March</v>
      </c>
      <c r="X251">
        <f t="shared" si="23"/>
        <v>3</v>
      </c>
      <c r="Y251" t="str">
        <f t="shared" si="24"/>
        <v>Q1</v>
      </c>
      <c r="Z251">
        <f t="shared" si="25"/>
        <v>4</v>
      </c>
      <c r="AA251" s="2">
        <f t="shared" si="26"/>
        <v>-0.76666666666666672</v>
      </c>
    </row>
    <row r="252" spans="1:27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  <c r="V252">
        <f t="shared" si="27"/>
        <v>2023</v>
      </c>
      <c r="W252" t="str">
        <f t="shared" si="22"/>
        <v>March</v>
      </c>
      <c r="X252">
        <f t="shared" si="23"/>
        <v>3</v>
      </c>
      <c r="Y252" t="str">
        <f t="shared" si="24"/>
        <v>Q1</v>
      </c>
      <c r="Z252">
        <f t="shared" si="25"/>
        <v>4</v>
      </c>
      <c r="AA252" s="2">
        <f t="shared" si="26"/>
        <v>0.3125</v>
      </c>
    </row>
    <row r="253" spans="1:27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  <c r="V253">
        <f t="shared" si="27"/>
        <v>2023</v>
      </c>
      <c r="W253" t="str">
        <f t="shared" si="22"/>
        <v>March</v>
      </c>
      <c r="X253">
        <f t="shared" si="23"/>
        <v>3</v>
      </c>
      <c r="Y253" t="str">
        <f t="shared" si="24"/>
        <v>Q1</v>
      </c>
      <c r="Z253">
        <f t="shared" si="25"/>
        <v>3</v>
      </c>
      <c r="AA253" s="2">
        <f t="shared" si="26"/>
        <v>0.32499999999999996</v>
      </c>
    </row>
    <row r="254" spans="1:27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  <c r="V254">
        <f t="shared" si="27"/>
        <v>2023</v>
      </c>
      <c r="W254" t="str">
        <f t="shared" si="22"/>
        <v>March</v>
      </c>
      <c r="X254">
        <f t="shared" si="23"/>
        <v>3</v>
      </c>
      <c r="Y254" t="str">
        <f t="shared" si="24"/>
        <v>Q1</v>
      </c>
      <c r="Z254">
        <f t="shared" si="25"/>
        <v>3</v>
      </c>
      <c r="AA254" s="2">
        <f t="shared" si="26"/>
        <v>0.26</v>
      </c>
    </row>
    <row r="255" spans="1:27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  <c r="V255">
        <f t="shared" si="27"/>
        <v>2023</v>
      </c>
      <c r="W255" t="str">
        <f t="shared" si="22"/>
        <v>March</v>
      </c>
      <c r="X255">
        <f t="shared" si="23"/>
        <v>3</v>
      </c>
      <c r="Y255" t="str">
        <f t="shared" si="24"/>
        <v>Q1</v>
      </c>
      <c r="Z255">
        <f t="shared" si="25"/>
        <v>3</v>
      </c>
      <c r="AA255" s="2">
        <f t="shared" si="26"/>
        <v>6.25E-2</v>
      </c>
    </row>
    <row r="256" spans="1:27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  <c r="V256">
        <f t="shared" si="27"/>
        <v>2023</v>
      </c>
      <c r="W256" t="str">
        <f t="shared" si="22"/>
        <v>March</v>
      </c>
      <c r="X256">
        <f t="shared" si="23"/>
        <v>3</v>
      </c>
      <c r="Y256" t="str">
        <f t="shared" si="24"/>
        <v>Q1</v>
      </c>
      <c r="Z256">
        <f t="shared" si="25"/>
        <v>5</v>
      </c>
      <c r="AA256" s="2">
        <f t="shared" si="26"/>
        <v>0.36000000000000004</v>
      </c>
    </row>
    <row r="257" spans="1:27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  <c r="V257">
        <f t="shared" si="27"/>
        <v>2023</v>
      </c>
      <c r="W257" t="str">
        <f t="shared" si="22"/>
        <v>March</v>
      </c>
      <c r="X257">
        <f t="shared" si="23"/>
        <v>3</v>
      </c>
      <c r="Y257" t="str">
        <f t="shared" si="24"/>
        <v>Q1</v>
      </c>
      <c r="Z257">
        <f t="shared" si="25"/>
        <v>4</v>
      </c>
      <c r="AA257" s="2">
        <f t="shared" si="26"/>
        <v>0.47000000000000003</v>
      </c>
    </row>
    <row r="258" spans="1:27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  <c r="V258">
        <f t="shared" si="27"/>
        <v>2023</v>
      </c>
      <c r="W258" t="str">
        <f t="shared" si="22"/>
        <v>March</v>
      </c>
      <c r="X258">
        <f t="shared" si="23"/>
        <v>3</v>
      </c>
      <c r="Y258" t="str">
        <f t="shared" si="24"/>
        <v>Q1</v>
      </c>
      <c r="Z258">
        <f t="shared" si="25"/>
        <v>7</v>
      </c>
      <c r="AA258" s="2">
        <f t="shared" si="26"/>
        <v>0.17777777777777778</v>
      </c>
    </row>
    <row r="259" spans="1:27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  <c r="V259">
        <f t="shared" si="27"/>
        <v>2023</v>
      </c>
      <c r="W259" t="str">
        <f t="shared" ref="W259:W322" si="28">TEXT(C259,"mmmm")</f>
        <v>March</v>
      </c>
      <c r="X259">
        <f t="shared" ref="X259:X322" si="29">MONTH(C259)</f>
        <v>3</v>
      </c>
      <c r="Y259" t="str">
        <f t="shared" ref="Y259:Y322" si="30">"Q"&amp;ROUNDUP(MONTH(C259)/3,0)</f>
        <v>Q1</v>
      </c>
      <c r="Z259">
        <f t="shared" ref="Z259:Z322" si="31">D259-C259</f>
        <v>5</v>
      </c>
      <c r="AA259" s="2">
        <f t="shared" ref="AA259:AA322" si="32">IF(R259=0,0,U259/R259)</f>
        <v>0.38999999999999996</v>
      </c>
    </row>
    <row r="260" spans="1:27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  <c r="V260">
        <f t="shared" si="27"/>
        <v>2023</v>
      </c>
      <c r="W260" t="str">
        <f t="shared" si="28"/>
        <v>March</v>
      </c>
      <c r="X260">
        <f t="shared" si="29"/>
        <v>3</v>
      </c>
      <c r="Y260" t="str">
        <f t="shared" si="30"/>
        <v>Q1</v>
      </c>
      <c r="Z260">
        <f t="shared" si="31"/>
        <v>5</v>
      </c>
      <c r="AA260" s="2">
        <f t="shared" si="32"/>
        <v>0.25</v>
      </c>
    </row>
    <row r="261" spans="1:27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  <c r="V261">
        <f t="shared" si="27"/>
        <v>2023</v>
      </c>
      <c r="W261" t="str">
        <f t="shared" si="28"/>
        <v>March</v>
      </c>
      <c r="X261">
        <f t="shared" si="29"/>
        <v>3</v>
      </c>
      <c r="Y261" t="str">
        <f t="shared" si="30"/>
        <v>Q1</v>
      </c>
      <c r="Z261">
        <f t="shared" si="31"/>
        <v>5</v>
      </c>
      <c r="AA261" s="2">
        <f t="shared" si="32"/>
        <v>0.29000000000000004</v>
      </c>
    </row>
    <row r="262" spans="1:27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  <c r="V262">
        <f t="shared" si="27"/>
        <v>2023</v>
      </c>
      <c r="W262" t="str">
        <f t="shared" si="28"/>
        <v>March</v>
      </c>
      <c r="X262">
        <f t="shared" si="29"/>
        <v>3</v>
      </c>
      <c r="Y262" t="str">
        <f t="shared" si="30"/>
        <v>Q1</v>
      </c>
      <c r="Z262">
        <f t="shared" si="31"/>
        <v>5</v>
      </c>
      <c r="AA262" s="2">
        <f t="shared" si="32"/>
        <v>0.35000000000000003</v>
      </c>
    </row>
    <row r="263" spans="1:27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  <c r="V263">
        <f t="shared" si="27"/>
        <v>2023</v>
      </c>
      <c r="W263" t="str">
        <f t="shared" si="28"/>
        <v>March</v>
      </c>
      <c r="X263">
        <f t="shared" si="29"/>
        <v>3</v>
      </c>
      <c r="Y263" t="str">
        <f t="shared" si="30"/>
        <v>Q1</v>
      </c>
      <c r="Z263">
        <f t="shared" si="31"/>
        <v>5</v>
      </c>
      <c r="AA263" s="2">
        <f t="shared" si="32"/>
        <v>0.25</v>
      </c>
    </row>
    <row r="264" spans="1:27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  <c r="V264">
        <f t="shared" si="27"/>
        <v>2023</v>
      </c>
      <c r="W264" t="str">
        <f t="shared" si="28"/>
        <v>March</v>
      </c>
      <c r="X264">
        <f t="shared" si="29"/>
        <v>3</v>
      </c>
      <c r="Y264" t="str">
        <f t="shared" si="30"/>
        <v>Q1</v>
      </c>
      <c r="Z264">
        <f t="shared" si="31"/>
        <v>5</v>
      </c>
      <c r="AA264" s="2">
        <f t="shared" si="32"/>
        <v>0.33750000000000002</v>
      </c>
    </row>
    <row r="265" spans="1:27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  <c r="V265">
        <f t="shared" si="27"/>
        <v>2023</v>
      </c>
      <c r="W265" t="str">
        <f t="shared" si="28"/>
        <v>March</v>
      </c>
      <c r="X265">
        <f t="shared" si="29"/>
        <v>3</v>
      </c>
      <c r="Y265" t="str">
        <f t="shared" si="30"/>
        <v>Q1</v>
      </c>
      <c r="Z265">
        <f t="shared" si="31"/>
        <v>4</v>
      </c>
      <c r="AA265" s="2">
        <f t="shared" si="32"/>
        <v>0.48</v>
      </c>
    </row>
    <row r="266" spans="1:27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  <c r="V266">
        <f t="shared" si="27"/>
        <v>2023</v>
      </c>
      <c r="W266" t="str">
        <f t="shared" si="28"/>
        <v>March</v>
      </c>
      <c r="X266">
        <f t="shared" si="29"/>
        <v>3</v>
      </c>
      <c r="Y266" t="str">
        <f t="shared" si="30"/>
        <v>Q1</v>
      </c>
      <c r="Z266">
        <f t="shared" si="31"/>
        <v>4</v>
      </c>
      <c r="AA266" s="2">
        <f t="shared" si="32"/>
        <v>0.13</v>
      </c>
    </row>
    <row r="267" spans="1:27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  <c r="V267">
        <f t="shared" si="27"/>
        <v>2023</v>
      </c>
      <c r="W267" t="str">
        <f t="shared" si="28"/>
        <v>March</v>
      </c>
      <c r="X267">
        <f t="shared" si="29"/>
        <v>3</v>
      </c>
      <c r="Y267" t="str">
        <f t="shared" si="30"/>
        <v>Q1</v>
      </c>
      <c r="Z267">
        <f t="shared" si="31"/>
        <v>5</v>
      </c>
      <c r="AA267" s="2">
        <f t="shared" si="32"/>
        <v>0.1</v>
      </c>
    </row>
    <row r="268" spans="1:27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  <c r="V268">
        <f t="shared" si="27"/>
        <v>2023</v>
      </c>
      <c r="W268" t="str">
        <f t="shared" si="28"/>
        <v>March</v>
      </c>
      <c r="X268">
        <f t="shared" si="29"/>
        <v>3</v>
      </c>
      <c r="Y268" t="str">
        <f t="shared" si="30"/>
        <v>Q1</v>
      </c>
      <c r="Z268">
        <f t="shared" si="31"/>
        <v>6</v>
      </c>
      <c r="AA268" s="2">
        <f t="shared" si="32"/>
        <v>-0.43333333333333329</v>
      </c>
    </row>
    <row r="269" spans="1:27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  <c r="V269">
        <f t="shared" si="27"/>
        <v>2023</v>
      </c>
      <c r="W269" t="str">
        <f t="shared" si="28"/>
        <v>March</v>
      </c>
      <c r="X269">
        <f t="shared" si="29"/>
        <v>3</v>
      </c>
      <c r="Y269" t="str">
        <f t="shared" si="30"/>
        <v>Q1</v>
      </c>
      <c r="Z269">
        <f t="shared" si="31"/>
        <v>5</v>
      </c>
      <c r="AA269" s="2">
        <f t="shared" si="32"/>
        <v>0.09</v>
      </c>
    </row>
    <row r="270" spans="1:27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  <c r="V270">
        <f t="shared" si="27"/>
        <v>2023</v>
      </c>
      <c r="W270" t="str">
        <f t="shared" si="28"/>
        <v>March</v>
      </c>
      <c r="X270">
        <f t="shared" si="29"/>
        <v>3</v>
      </c>
      <c r="Y270" t="str">
        <f t="shared" si="30"/>
        <v>Q1</v>
      </c>
      <c r="Z270">
        <f t="shared" si="31"/>
        <v>5</v>
      </c>
      <c r="AA270" s="2">
        <f t="shared" si="32"/>
        <v>0.47</v>
      </c>
    </row>
    <row r="271" spans="1:27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  <c r="V271">
        <f t="shared" si="27"/>
        <v>2023</v>
      </c>
      <c r="W271" t="str">
        <f t="shared" si="28"/>
        <v>March</v>
      </c>
      <c r="X271">
        <f t="shared" si="29"/>
        <v>3</v>
      </c>
      <c r="Y271" t="str">
        <f t="shared" si="30"/>
        <v>Q1</v>
      </c>
      <c r="Z271">
        <f t="shared" si="31"/>
        <v>4</v>
      </c>
      <c r="AA271" s="2">
        <f t="shared" si="32"/>
        <v>7.5000000000000011E-2</v>
      </c>
    </row>
    <row r="272" spans="1:27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  <c r="V272">
        <f t="shared" si="27"/>
        <v>2023</v>
      </c>
      <c r="W272" t="str">
        <f t="shared" si="28"/>
        <v>March</v>
      </c>
      <c r="X272">
        <f t="shared" si="29"/>
        <v>3</v>
      </c>
      <c r="Y272" t="str">
        <f t="shared" si="30"/>
        <v>Q1</v>
      </c>
      <c r="Z272">
        <f t="shared" si="31"/>
        <v>4</v>
      </c>
      <c r="AA272" s="2">
        <f t="shared" si="32"/>
        <v>-0.17142857142857143</v>
      </c>
    </row>
    <row r="273" spans="1:27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  <c r="V273">
        <f t="shared" si="27"/>
        <v>2023</v>
      </c>
      <c r="W273" t="str">
        <f t="shared" si="28"/>
        <v>March</v>
      </c>
      <c r="X273">
        <f t="shared" si="29"/>
        <v>3</v>
      </c>
      <c r="Y273" t="str">
        <f t="shared" si="30"/>
        <v>Q1</v>
      </c>
      <c r="Z273">
        <f t="shared" si="31"/>
        <v>5</v>
      </c>
      <c r="AA273" s="2">
        <f t="shared" si="32"/>
        <v>-5.8823529411764712E-2</v>
      </c>
    </row>
    <row r="274" spans="1:27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  <c r="V274">
        <f t="shared" si="27"/>
        <v>2023</v>
      </c>
      <c r="W274" t="str">
        <f t="shared" si="28"/>
        <v>March</v>
      </c>
      <c r="X274">
        <f t="shared" si="29"/>
        <v>3</v>
      </c>
      <c r="Y274" t="str">
        <f t="shared" si="30"/>
        <v>Q1</v>
      </c>
      <c r="Z274">
        <f t="shared" si="31"/>
        <v>2</v>
      </c>
      <c r="AA274" s="2">
        <f t="shared" si="32"/>
        <v>-7.1428571428571425E-2</v>
      </c>
    </row>
    <row r="275" spans="1:27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  <c r="V275">
        <f t="shared" si="27"/>
        <v>2023</v>
      </c>
      <c r="W275" t="str">
        <f t="shared" si="28"/>
        <v>March</v>
      </c>
      <c r="X275">
        <f t="shared" si="29"/>
        <v>3</v>
      </c>
      <c r="Y275" t="str">
        <f t="shared" si="30"/>
        <v>Q1</v>
      </c>
      <c r="Z275">
        <f t="shared" si="31"/>
        <v>1</v>
      </c>
      <c r="AA275" s="2">
        <f t="shared" si="32"/>
        <v>0.27999999999999997</v>
      </c>
    </row>
    <row r="276" spans="1:27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  <c r="V276">
        <f t="shared" si="27"/>
        <v>2023</v>
      </c>
      <c r="W276" t="str">
        <f t="shared" si="28"/>
        <v>March</v>
      </c>
      <c r="X276">
        <f t="shared" si="29"/>
        <v>3</v>
      </c>
      <c r="Y276" t="str">
        <f t="shared" si="30"/>
        <v>Q1</v>
      </c>
      <c r="Z276">
        <f t="shared" si="31"/>
        <v>4</v>
      </c>
      <c r="AA276" s="2">
        <f t="shared" si="32"/>
        <v>0.42000000000000004</v>
      </c>
    </row>
    <row r="277" spans="1:27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  <c r="V277">
        <f t="shared" si="27"/>
        <v>2023</v>
      </c>
      <c r="W277" t="str">
        <f t="shared" si="28"/>
        <v>March</v>
      </c>
      <c r="X277">
        <f t="shared" si="29"/>
        <v>3</v>
      </c>
      <c r="Y277" t="str">
        <f t="shared" si="30"/>
        <v>Q1</v>
      </c>
      <c r="Z277">
        <f t="shared" si="31"/>
        <v>2</v>
      </c>
      <c r="AA277" s="2">
        <f t="shared" si="32"/>
        <v>0.33749999999999997</v>
      </c>
    </row>
    <row r="278" spans="1:27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  <c r="V278">
        <f t="shared" si="27"/>
        <v>2023</v>
      </c>
      <c r="W278" t="str">
        <f t="shared" si="28"/>
        <v>March</v>
      </c>
      <c r="X278">
        <f t="shared" si="29"/>
        <v>3</v>
      </c>
      <c r="Y278" t="str">
        <f t="shared" si="30"/>
        <v>Q1</v>
      </c>
      <c r="Z278">
        <f t="shared" si="31"/>
        <v>5</v>
      </c>
      <c r="AA278" s="2">
        <f t="shared" si="32"/>
        <v>0.5</v>
      </c>
    </row>
    <row r="279" spans="1:27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  <c r="V279">
        <f t="shared" si="27"/>
        <v>2023</v>
      </c>
      <c r="W279" t="str">
        <f t="shared" si="28"/>
        <v>March</v>
      </c>
      <c r="X279">
        <f t="shared" si="29"/>
        <v>3</v>
      </c>
      <c r="Y279" t="str">
        <f t="shared" si="30"/>
        <v>Q1</v>
      </c>
      <c r="Z279">
        <f t="shared" si="31"/>
        <v>6</v>
      </c>
      <c r="AA279" s="2">
        <f t="shared" si="32"/>
        <v>4.999999999999992E-2</v>
      </c>
    </row>
    <row r="280" spans="1:27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  <c r="V280">
        <f t="shared" si="27"/>
        <v>2023</v>
      </c>
      <c r="W280" t="str">
        <f t="shared" si="28"/>
        <v>March</v>
      </c>
      <c r="X280">
        <f t="shared" si="29"/>
        <v>3</v>
      </c>
      <c r="Y280" t="str">
        <f t="shared" si="30"/>
        <v>Q1</v>
      </c>
      <c r="Z280">
        <f t="shared" si="31"/>
        <v>5</v>
      </c>
      <c r="AA280" s="2">
        <f t="shared" si="32"/>
        <v>0</v>
      </c>
    </row>
    <row r="281" spans="1:27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  <c r="V281">
        <f t="shared" si="27"/>
        <v>2023</v>
      </c>
      <c r="W281" t="str">
        <f t="shared" si="28"/>
        <v>March</v>
      </c>
      <c r="X281">
        <f t="shared" si="29"/>
        <v>3</v>
      </c>
      <c r="Y281" t="str">
        <f t="shared" si="30"/>
        <v>Q1</v>
      </c>
      <c r="Z281">
        <f t="shared" si="31"/>
        <v>2</v>
      </c>
      <c r="AA281" s="2">
        <f t="shared" si="32"/>
        <v>0.35000000000000003</v>
      </c>
    </row>
    <row r="282" spans="1:27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  <c r="V282">
        <f t="shared" si="27"/>
        <v>2023</v>
      </c>
      <c r="W282" t="str">
        <f t="shared" si="28"/>
        <v>March</v>
      </c>
      <c r="X282">
        <f t="shared" si="29"/>
        <v>3</v>
      </c>
      <c r="Y282" t="str">
        <f t="shared" si="30"/>
        <v>Q1</v>
      </c>
      <c r="Z282">
        <f t="shared" si="31"/>
        <v>0</v>
      </c>
      <c r="AA282" s="2">
        <f t="shared" si="32"/>
        <v>8.7500000000000078E-2</v>
      </c>
    </row>
    <row r="283" spans="1:27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  <c r="V283">
        <f t="shared" si="27"/>
        <v>2023</v>
      </c>
      <c r="W283" t="str">
        <f t="shared" si="28"/>
        <v>March</v>
      </c>
      <c r="X283">
        <f t="shared" si="29"/>
        <v>3</v>
      </c>
      <c r="Y283" t="str">
        <f t="shared" si="30"/>
        <v>Q1</v>
      </c>
      <c r="Z283">
        <f t="shared" si="31"/>
        <v>5</v>
      </c>
      <c r="AA283" s="2">
        <f t="shared" si="32"/>
        <v>0.28000000000000003</v>
      </c>
    </row>
    <row r="284" spans="1:27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  <c r="V284">
        <f t="shared" si="27"/>
        <v>2023</v>
      </c>
      <c r="W284" t="str">
        <f t="shared" si="28"/>
        <v>March</v>
      </c>
      <c r="X284">
        <f t="shared" si="29"/>
        <v>3</v>
      </c>
      <c r="Y284" t="str">
        <f t="shared" si="30"/>
        <v>Q1</v>
      </c>
      <c r="Z284">
        <f t="shared" si="31"/>
        <v>0</v>
      </c>
      <c r="AA284" s="2">
        <f t="shared" si="32"/>
        <v>0.26250000000000001</v>
      </c>
    </row>
    <row r="285" spans="1:27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  <c r="V285">
        <f t="shared" si="27"/>
        <v>2023</v>
      </c>
      <c r="W285" t="str">
        <f t="shared" si="28"/>
        <v>March</v>
      </c>
      <c r="X285">
        <f t="shared" si="29"/>
        <v>3</v>
      </c>
      <c r="Y285" t="str">
        <f t="shared" si="30"/>
        <v>Q1</v>
      </c>
      <c r="Z285">
        <f t="shared" si="31"/>
        <v>4</v>
      </c>
      <c r="AA285" s="2">
        <f t="shared" si="32"/>
        <v>-0.70000000000000007</v>
      </c>
    </row>
    <row r="286" spans="1:27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  <c r="V286">
        <f t="shared" si="27"/>
        <v>2023</v>
      </c>
      <c r="W286" t="str">
        <f t="shared" si="28"/>
        <v>March</v>
      </c>
      <c r="X286">
        <f t="shared" si="29"/>
        <v>3</v>
      </c>
      <c r="Y286" t="str">
        <f t="shared" si="30"/>
        <v>Q1</v>
      </c>
      <c r="Z286">
        <f t="shared" si="31"/>
        <v>0</v>
      </c>
      <c r="AA286" s="2">
        <f t="shared" si="32"/>
        <v>-0.8</v>
      </c>
    </row>
    <row r="287" spans="1:27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  <c r="V287">
        <f t="shared" si="27"/>
        <v>2023</v>
      </c>
      <c r="W287" t="str">
        <f t="shared" si="28"/>
        <v>March</v>
      </c>
      <c r="X287">
        <f t="shared" si="29"/>
        <v>3</v>
      </c>
      <c r="Y287" t="str">
        <f t="shared" si="30"/>
        <v>Q1</v>
      </c>
      <c r="Z287">
        <f t="shared" si="31"/>
        <v>4</v>
      </c>
      <c r="AA287" s="2">
        <f t="shared" si="32"/>
        <v>-1.7</v>
      </c>
    </row>
    <row r="288" spans="1:27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  <c r="V288">
        <f t="shared" si="27"/>
        <v>2023</v>
      </c>
      <c r="W288" t="str">
        <f t="shared" si="28"/>
        <v>March</v>
      </c>
      <c r="X288">
        <f t="shared" si="29"/>
        <v>3</v>
      </c>
      <c r="Y288" t="str">
        <f t="shared" si="30"/>
        <v>Q1</v>
      </c>
      <c r="Z288">
        <f t="shared" si="31"/>
        <v>0</v>
      </c>
      <c r="AA288" s="2">
        <f t="shared" si="32"/>
        <v>-0.70000000000000007</v>
      </c>
    </row>
    <row r="289" spans="1:27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  <c r="V289">
        <f t="shared" si="27"/>
        <v>2023</v>
      </c>
      <c r="W289" t="str">
        <f t="shared" si="28"/>
        <v>March</v>
      </c>
      <c r="X289">
        <f t="shared" si="29"/>
        <v>3</v>
      </c>
      <c r="Y289" t="str">
        <f t="shared" si="30"/>
        <v>Q1</v>
      </c>
      <c r="Z289">
        <f t="shared" si="31"/>
        <v>5</v>
      </c>
      <c r="AA289" s="2">
        <f t="shared" si="32"/>
        <v>0.375</v>
      </c>
    </row>
    <row r="290" spans="1:27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  <c r="V290">
        <f t="shared" si="27"/>
        <v>2023</v>
      </c>
      <c r="W290" t="str">
        <f t="shared" si="28"/>
        <v>March</v>
      </c>
      <c r="X290">
        <f t="shared" si="29"/>
        <v>3</v>
      </c>
      <c r="Y290" t="str">
        <f t="shared" si="30"/>
        <v>Q1</v>
      </c>
      <c r="Z290">
        <f t="shared" si="31"/>
        <v>4</v>
      </c>
      <c r="AA290" s="2">
        <f t="shared" si="32"/>
        <v>0.17500000000000002</v>
      </c>
    </row>
    <row r="291" spans="1:27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  <c r="V291">
        <f t="shared" si="27"/>
        <v>2023</v>
      </c>
      <c r="W291" t="str">
        <f t="shared" si="28"/>
        <v>April</v>
      </c>
      <c r="X291">
        <f t="shared" si="29"/>
        <v>4</v>
      </c>
      <c r="Y291" t="str">
        <f t="shared" si="30"/>
        <v>Q2</v>
      </c>
      <c r="Z291">
        <f t="shared" si="31"/>
        <v>5</v>
      </c>
      <c r="AA291" s="2">
        <f t="shared" si="32"/>
        <v>0.32500000000000001</v>
      </c>
    </row>
    <row r="292" spans="1:27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  <c r="V292">
        <f t="shared" si="27"/>
        <v>2023</v>
      </c>
      <c r="W292" t="str">
        <f t="shared" si="28"/>
        <v>April</v>
      </c>
      <c r="X292">
        <f t="shared" si="29"/>
        <v>4</v>
      </c>
      <c r="Y292" t="str">
        <f t="shared" si="30"/>
        <v>Q2</v>
      </c>
      <c r="Z292">
        <f t="shared" si="31"/>
        <v>5</v>
      </c>
      <c r="AA292" s="2">
        <f t="shared" si="32"/>
        <v>0.48999999999999994</v>
      </c>
    </row>
    <row r="293" spans="1:27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  <c r="V293">
        <f t="shared" si="27"/>
        <v>2023</v>
      </c>
      <c r="W293" t="str">
        <f t="shared" si="28"/>
        <v>April</v>
      </c>
      <c r="X293">
        <f t="shared" si="29"/>
        <v>4</v>
      </c>
      <c r="Y293" t="str">
        <f t="shared" si="30"/>
        <v>Q2</v>
      </c>
      <c r="Z293">
        <f t="shared" si="31"/>
        <v>5</v>
      </c>
      <c r="AA293" s="2">
        <f t="shared" si="32"/>
        <v>0.5</v>
      </c>
    </row>
    <row r="294" spans="1:27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  <c r="V294">
        <f t="shared" si="27"/>
        <v>2023</v>
      </c>
      <c r="W294" t="str">
        <f t="shared" si="28"/>
        <v>April</v>
      </c>
      <c r="X294">
        <f t="shared" si="29"/>
        <v>4</v>
      </c>
      <c r="Y294" t="str">
        <f t="shared" si="30"/>
        <v>Q2</v>
      </c>
      <c r="Z294">
        <f t="shared" si="31"/>
        <v>5</v>
      </c>
      <c r="AA294" s="2">
        <f t="shared" si="32"/>
        <v>0.04</v>
      </c>
    </row>
    <row r="295" spans="1:27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  <c r="V295">
        <f t="shared" si="27"/>
        <v>2023</v>
      </c>
      <c r="W295" t="str">
        <f t="shared" si="28"/>
        <v>April</v>
      </c>
      <c r="X295">
        <f t="shared" si="29"/>
        <v>4</v>
      </c>
      <c r="Y295" t="str">
        <f t="shared" si="30"/>
        <v>Q2</v>
      </c>
      <c r="Z295">
        <f t="shared" si="31"/>
        <v>6</v>
      </c>
      <c r="AA295" s="2">
        <f t="shared" si="32"/>
        <v>0.26</v>
      </c>
    </row>
    <row r="296" spans="1:27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  <c r="V296">
        <f t="shared" si="27"/>
        <v>2023</v>
      </c>
      <c r="W296" t="str">
        <f t="shared" si="28"/>
        <v>April</v>
      </c>
      <c r="X296">
        <f t="shared" si="29"/>
        <v>4</v>
      </c>
      <c r="Y296" t="str">
        <f t="shared" si="30"/>
        <v>Q2</v>
      </c>
      <c r="Z296">
        <f t="shared" si="31"/>
        <v>6</v>
      </c>
      <c r="AA296" s="2">
        <f t="shared" si="32"/>
        <v>0.26</v>
      </c>
    </row>
    <row r="297" spans="1:27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  <c r="V297">
        <f t="shared" si="27"/>
        <v>2023</v>
      </c>
      <c r="W297" t="str">
        <f t="shared" si="28"/>
        <v>April</v>
      </c>
      <c r="X297">
        <f t="shared" si="29"/>
        <v>4</v>
      </c>
      <c r="Y297" t="str">
        <f t="shared" si="30"/>
        <v>Q2</v>
      </c>
      <c r="Z297">
        <f t="shared" si="31"/>
        <v>4</v>
      </c>
      <c r="AA297" s="2">
        <f t="shared" si="32"/>
        <v>0.3125</v>
      </c>
    </row>
    <row r="298" spans="1:27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  <c r="V298">
        <f t="shared" si="27"/>
        <v>2023</v>
      </c>
      <c r="W298" t="str">
        <f t="shared" si="28"/>
        <v>April</v>
      </c>
      <c r="X298">
        <f t="shared" si="29"/>
        <v>4</v>
      </c>
      <c r="Y298" t="str">
        <f t="shared" si="30"/>
        <v>Q2</v>
      </c>
      <c r="Z298">
        <f t="shared" si="31"/>
        <v>4</v>
      </c>
      <c r="AA298" s="2">
        <f t="shared" si="32"/>
        <v>0.35000000000000003</v>
      </c>
    </row>
    <row r="299" spans="1:27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  <c r="V299">
        <f t="shared" si="27"/>
        <v>2023</v>
      </c>
      <c r="W299" t="str">
        <f t="shared" si="28"/>
        <v>April</v>
      </c>
      <c r="X299">
        <f t="shared" si="29"/>
        <v>4</v>
      </c>
      <c r="Y299" t="str">
        <f t="shared" si="30"/>
        <v>Q2</v>
      </c>
      <c r="Z299">
        <f t="shared" si="31"/>
        <v>6</v>
      </c>
      <c r="AA299" s="2">
        <f t="shared" si="32"/>
        <v>0.45</v>
      </c>
    </row>
    <row r="300" spans="1:27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  <c r="V300">
        <f t="shared" si="27"/>
        <v>2023</v>
      </c>
      <c r="W300" t="str">
        <f t="shared" si="28"/>
        <v>April</v>
      </c>
      <c r="X300">
        <f t="shared" si="29"/>
        <v>4</v>
      </c>
      <c r="Y300" t="str">
        <f t="shared" si="30"/>
        <v>Q2</v>
      </c>
      <c r="Z300">
        <f t="shared" si="31"/>
        <v>6</v>
      </c>
      <c r="AA300" s="2">
        <f t="shared" si="32"/>
        <v>0.27999999999999997</v>
      </c>
    </row>
    <row r="301" spans="1:27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  <c r="V301">
        <f t="shared" si="27"/>
        <v>2023</v>
      </c>
      <c r="W301" t="str">
        <f t="shared" si="28"/>
        <v>April</v>
      </c>
      <c r="X301">
        <f t="shared" si="29"/>
        <v>4</v>
      </c>
      <c r="Y301" t="str">
        <f t="shared" si="30"/>
        <v>Q2</v>
      </c>
      <c r="Z301">
        <f t="shared" si="31"/>
        <v>5</v>
      </c>
      <c r="AA301" s="2">
        <f t="shared" si="32"/>
        <v>0.5</v>
      </c>
    </row>
    <row r="302" spans="1:27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  <c r="V302">
        <f t="shared" si="27"/>
        <v>2023</v>
      </c>
      <c r="W302" t="str">
        <f t="shared" si="28"/>
        <v>April</v>
      </c>
      <c r="X302">
        <f t="shared" si="29"/>
        <v>4</v>
      </c>
      <c r="Y302" t="str">
        <f t="shared" si="30"/>
        <v>Q2</v>
      </c>
      <c r="Z302">
        <f t="shared" si="31"/>
        <v>5</v>
      </c>
      <c r="AA302" s="2">
        <f t="shared" si="32"/>
        <v>0.36</v>
      </c>
    </row>
    <row r="303" spans="1:27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  <c r="V303">
        <f t="shared" si="27"/>
        <v>2023</v>
      </c>
      <c r="W303" t="str">
        <f t="shared" si="28"/>
        <v>April</v>
      </c>
      <c r="X303">
        <f t="shared" si="29"/>
        <v>4</v>
      </c>
      <c r="Y303" t="str">
        <f t="shared" si="30"/>
        <v>Q2</v>
      </c>
      <c r="Z303">
        <f t="shared" si="31"/>
        <v>5</v>
      </c>
      <c r="AA303" s="2">
        <f t="shared" si="32"/>
        <v>0.36</v>
      </c>
    </row>
    <row r="304" spans="1:27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  <c r="V304">
        <f t="shared" si="27"/>
        <v>2023</v>
      </c>
      <c r="W304" t="str">
        <f t="shared" si="28"/>
        <v>April</v>
      </c>
      <c r="X304">
        <f t="shared" si="29"/>
        <v>4</v>
      </c>
      <c r="Y304" t="str">
        <f t="shared" si="30"/>
        <v>Q2</v>
      </c>
      <c r="Z304">
        <f t="shared" si="31"/>
        <v>5</v>
      </c>
      <c r="AA304" s="2">
        <f t="shared" si="32"/>
        <v>0.43000000000000005</v>
      </c>
    </row>
    <row r="305" spans="1:27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  <c r="V305">
        <f t="shared" ref="V305:V368" si="33">YEAR(C305)</f>
        <v>2023</v>
      </c>
      <c r="W305" t="str">
        <f t="shared" si="28"/>
        <v>April</v>
      </c>
      <c r="X305">
        <f t="shared" si="29"/>
        <v>4</v>
      </c>
      <c r="Y305" t="str">
        <f t="shared" si="30"/>
        <v>Q2</v>
      </c>
      <c r="Z305">
        <f t="shared" si="31"/>
        <v>5</v>
      </c>
      <c r="AA305" s="2">
        <f t="shared" si="32"/>
        <v>0.3</v>
      </c>
    </row>
    <row r="306" spans="1:27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  <c r="V306">
        <f t="shared" si="33"/>
        <v>2023</v>
      </c>
      <c r="W306" t="str">
        <f t="shared" si="28"/>
        <v>April</v>
      </c>
      <c r="X306">
        <f t="shared" si="29"/>
        <v>4</v>
      </c>
      <c r="Y306" t="str">
        <f t="shared" si="30"/>
        <v>Q2</v>
      </c>
      <c r="Z306">
        <f t="shared" si="31"/>
        <v>1</v>
      </c>
      <c r="AA306" s="2">
        <f t="shared" si="32"/>
        <v>0.3125</v>
      </c>
    </row>
    <row r="307" spans="1:27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  <c r="V307">
        <f t="shared" si="33"/>
        <v>2023</v>
      </c>
      <c r="W307" t="str">
        <f t="shared" si="28"/>
        <v>April</v>
      </c>
      <c r="X307">
        <f t="shared" si="29"/>
        <v>4</v>
      </c>
      <c r="Y307" t="str">
        <f t="shared" si="30"/>
        <v>Q2</v>
      </c>
      <c r="Z307">
        <f t="shared" si="31"/>
        <v>5</v>
      </c>
      <c r="AA307" s="2">
        <f t="shared" si="32"/>
        <v>0.48</v>
      </c>
    </row>
    <row r="308" spans="1:27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  <c r="V308">
        <f t="shared" si="33"/>
        <v>2023</v>
      </c>
      <c r="W308" t="str">
        <f t="shared" si="28"/>
        <v>April</v>
      </c>
      <c r="X308">
        <f t="shared" si="29"/>
        <v>4</v>
      </c>
      <c r="Y308" t="str">
        <f t="shared" si="30"/>
        <v>Q2</v>
      </c>
      <c r="Z308">
        <f t="shared" si="31"/>
        <v>4</v>
      </c>
      <c r="AA308" s="2">
        <f t="shared" si="32"/>
        <v>0.48999999999999994</v>
      </c>
    </row>
    <row r="309" spans="1:27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  <c r="V309">
        <f t="shared" si="33"/>
        <v>2023</v>
      </c>
      <c r="W309" t="str">
        <f t="shared" si="28"/>
        <v>April</v>
      </c>
      <c r="X309">
        <f t="shared" si="29"/>
        <v>4</v>
      </c>
      <c r="Y309" t="str">
        <f t="shared" si="30"/>
        <v>Q2</v>
      </c>
      <c r="Z309">
        <f t="shared" si="31"/>
        <v>4</v>
      </c>
      <c r="AA309" s="2">
        <f t="shared" si="32"/>
        <v>0.48000000000000004</v>
      </c>
    </row>
    <row r="310" spans="1:27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  <c r="V310">
        <f t="shared" si="33"/>
        <v>2023</v>
      </c>
      <c r="W310" t="str">
        <f t="shared" si="28"/>
        <v>April</v>
      </c>
      <c r="X310">
        <f t="shared" si="29"/>
        <v>4</v>
      </c>
      <c r="Y310" t="str">
        <f t="shared" si="30"/>
        <v>Q2</v>
      </c>
      <c r="Z310">
        <f t="shared" si="31"/>
        <v>4</v>
      </c>
      <c r="AA310" s="2">
        <f t="shared" si="32"/>
        <v>3.9999999999999959E-2</v>
      </c>
    </row>
    <row r="311" spans="1:27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  <c r="V311">
        <f t="shared" si="33"/>
        <v>2023</v>
      </c>
      <c r="W311" t="str">
        <f t="shared" si="28"/>
        <v>April</v>
      </c>
      <c r="X311">
        <f t="shared" si="29"/>
        <v>4</v>
      </c>
      <c r="Y311" t="str">
        <f t="shared" si="30"/>
        <v>Q2</v>
      </c>
      <c r="Z311">
        <f t="shared" si="31"/>
        <v>4</v>
      </c>
      <c r="AA311" s="2">
        <f t="shared" si="32"/>
        <v>0.43</v>
      </c>
    </row>
    <row r="312" spans="1:27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  <c r="V312">
        <f t="shared" si="33"/>
        <v>2023</v>
      </c>
      <c r="W312" t="str">
        <f t="shared" si="28"/>
        <v>April</v>
      </c>
      <c r="X312">
        <f t="shared" si="29"/>
        <v>4</v>
      </c>
      <c r="Y312" t="str">
        <f t="shared" si="30"/>
        <v>Q2</v>
      </c>
      <c r="Z312">
        <f t="shared" si="31"/>
        <v>4</v>
      </c>
      <c r="AA312" s="2">
        <f t="shared" si="32"/>
        <v>0.28999999999999998</v>
      </c>
    </row>
    <row r="313" spans="1:27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  <c r="V313">
        <f t="shared" si="33"/>
        <v>2023</v>
      </c>
      <c r="W313" t="str">
        <f t="shared" si="28"/>
        <v>April</v>
      </c>
      <c r="X313">
        <f t="shared" si="29"/>
        <v>4</v>
      </c>
      <c r="Y313" t="str">
        <f t="shared" si="30"/>
        <v>Q2</v>
      </c>
      <c r="Z313">
        <f t="shared" si="31"/>
        <v>2</v>
      </c>
      <c r="AA313" s="2">
        <f t="shared" si="32"/>
        <v>0.28000000000000003</v>
      </c>
    </row>
    <row r="314" spans="1:27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  <c r="V314">
        <f t="shared" si="33"/>
        <v>2023</v>
      </c>
      <c r="W314" t="str">
        <f t="shared" si="28"/>
        <v>April</v>
      </c>
      <c r="X314">
        <f t="shared" si="29"/>
        <v>4</v>
      </c>
      <c r="Y314" t="str">
        <f t="shared" si="30"/>
        <v>Q2</v>
      </c>
      <c r="Z314">
        <f t="shared" si="31"/>
        <v>2</v>
      </c>
      <c r="AA314" s="2">
        <f t="shared" si="32"/>
        <v>0.33</v>
      </c>
    </row>
    <row r="315" spans="1:27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  <c r="V315">
        <f t="shared" si="33"/>
        <v>2023</v>
      </c>
      <c r="W315" t="str">
        <f t="shared" si="28"/>
        <v>April</v>
      </c>
      <c r="X315">
        <f t="shared" si="29"/>
        <v>4</v>
      </c>
      <c r="Y315" t="str">
        <f t="shared" si="30"/>
        <v>Q2</v>
      </c>
      <c r="Z315">
        <f t="shared" si="31"/>
        <v>4</v>
      </c>
      <c r="AA315" s="2">
        <f t="shared" si="32"/>
        <v>0.33</v>
      </c>
    </row>
    <row r="316" spans="1:27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  <c r="V316">
        <f t="shared" si="33"/>
        <v>2023</v>
      </c>
      <c r="W316" t="str">
        <f t="shared" si="28"/>
        <v>April</v>
      </c>
      <c r="X316">
        <f t="shared" si="29"/>
        <v>4</v>
      </c>
      <c r="Y316" t="str">
        <f t="shared" si="30"/>
        <v>Q2</v>
      </c>
      <c r="Z316">
        <f t="shared" si="31"/>
        <v>4</v>
      </c>
      <c r="AA316" s="2">
        <f t="shared" si="32"/>
        <v>0.49000000000000005</v>
      </c>
    </row>
    <row r="317" spans="1:27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  <c r="V317">
        <f t="shared" si="33"/>
        <v>2023</v>
      </c>
      <c r="W317" t="str">
        <f t="shared" si="28"/>
        <v>April</v>
      </c>
      <c r="X317">
        <f t="shared" si="29"/>
        <v>4</v>
      </c>
      <c r="Y317" t="str">
        <f t="shared" si="30"/>
        <v>Q2</v>
      </c>
      <c r="Z317">
        <f t="shared" si="31"/>
        <v>2</v>
      </c>
      <c r="AA317" s="2">
        <f t="shared" si="32"/>
        <v>0.44999999999999996</v>
      </c>
    </row>
    <row r="318" spans="1:27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  <c r="V318">
        <f t="shared" si="33"/>
        <v>2023</v>
      </c>
      <c r="W318" t="str">
        <f t="shared" si="28"/>
        <v>April</v>
      </c>
      <c r="X318">
        <f t="shared" si="29"/>
        <v>4</v>
      </c>
      <c r="Y318" t="str">
        <f t="shared" si="30"/>
        <v>Q2</v>
      </c>
      <c r="Z318">
        <f t="shared" si="31"/>
        <v>4</v>
      </c>
      <c r="AA318" s="2">
        <f t="shared" si="32"/>
        <v>0.48999999999999994</v>
      </c>
    </row>
    <row r="319" spans="1:27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  <c r="V319">
        <f t="shared" si="33"/>
        <v>2023</v>
      </c>
      <c r="W319" t="str">
        <f t="shared" si="28"/>
        <v>April</v>
      </c>
      <c r="X319">
        <f t="shared" si="29"/>
        <v>4</v>
      </c>
      <c r="Y319" t="str">
        <f t="shared" si="30"/>
        <v>Q2</v>
      </c>
      <c r="Z319">
        <f t="shared" si="31"/>
        <v>2</v>
      </c>
      <c r="AA319" s="2">
        <f t="shared" si="32"/>
        <v>0.48000000000000004</v>
      </c>
    </row>
    <row r="320" spans="1:27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  <c r="V320">
        <f t="shared" si="33"/>
        <v>2023</v>
      </c>
      <c r="W320" t="str">
        <f t="shared" si="28"/>
        <v>April</v>
      </c>
      <c r="X320">
        <f t="shared" si="29"/>
        <v>4</v>
      </c>
      <c r="Y320" t="str">
        <f t="shared" si="30"/>
        <v>Q2</v>
      </c>
      <c r="Z320">
        <f t="shared" si="31"/>
        <v>2</v>
      </c>
      <c r="AA320" s="2">
        <f t="shared" si="32"/>
        <v>0.03</v>
      </c>
    </row>
    <row r="321" spans="1:27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  <c r="V321">
        <f t="shared" si="33"/>
        <v>2023</v>
      </c>
      <c r="W321" t="str">
        <f t="shared" si="28"/>
        <v>April</v>
      </c>
      <c r="X321">
        <f t="shared" si="29"/>
        <v>4</v>
      </c>
      <c r="Y321" t="str">
        <f t="shared" si="30"/>
        <v>Q2</v>
      </c>
      <c r="Z321">
        <f t="shared" si="31"/>
        <v>2</v>
      </c>
      <c r="AA321" s="2">
        <f t="shared" si="32"/>
        <v>7.5000000000000011E-2</v>
      </c>
    </row>
    <row r="322" spans="1:27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  <c r="V322">
        <f t="shared" si="33"/>
        <v>2023</v>
      </c>
      <c r="W322" t="str">
        <f t="shared" si="28"/>
        <v>April</v>
      </c>
      <c r="X322">
        <f t="shared" si="29"/>
        <v>4</v>
      </c>
      <c r="Y322" t="str">
        <f t="shared" si="30"/>
        <v>Q2</v>
      </c>
      <c r="Z322">
        <f t="shared" si="31"/>
        <v>2</v>
      </c>
      <c r="AA322" s="2">
        <f t="shared" si="32"/>
        <v>7.4999999999999997E-2</v>
      </c>
    </row>
    <row r="323" spans="1:27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  <c r="V323">
        <f t="shared" si="33"/>
        <v>2023</v>
      </c>
      <c r="W323" t="str">
        <f t="shared" ref="W323:W386" si="34">TEXT(C323,"mmmm")</f>
        <v>April</v>
      </c>
      <c r="X323">
        <f t="shared" ref="X323:X386" si="35">MONTH(C323)</f>
        <v>4</v>
      </c>
      <c r="Y323" t="str">
        <f t="shared" ref="Y323:Y386" si="36">"Q"&amp;ROUNDUP(MONTH(C323)/3,0)</f>
        <v>Q2</v>
      </c>
      <c r="Z323">
        <f t="shared" ref="Z323:Z386" si="37">D323-C323</f>
        <v>4</v>
      </c>
      <c r="AA323" s="2">
        <f t="shared" ref="AA323:AA386" si="38">IF(R323=0,0,U323/R323)</f>
        <v>2.0000000000000025E-2</v>
      </c>
    </row>
    <row r="324" spans="1:27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  <c r="V324">
        <f t="shared" si="33"/>
        <v>2023</v>
      </c>
      <c r="W324" t="str">
        <f t="shared" si="34"/>
        <v>April</v>
      </c>
      <c r="X324">
        <f t="shared" si="35"/>
        <v>4</v>
      </c>
      <c r="Y324" t="str">
        <f t="shared" si="36"/>
        <v>Q2</v>
      </c>
      <c r="Z324">
        <f t="shared" si="37"/>
        <v>4</v>
      </c>
      <c r="AA324" s="2">
        <f t="shared" si="38"/>
        <v>0.29000000000000004</v>
      </c>
    </row>
    <row r="325" spans="1:27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  <c r="V325">
        <f t="shared" si="33"/>
        <v>2023</v>
      </c>
      <c r="W325" t="str">
        <f t="shared" si="34"/>
        <v>April</v>
      </c>
      <c r="X325">
        <f t="shared" si="35"/>
        <v>4</v>
      </c>
      <c r="Y325" t="str">
        <f t="shared" si="36"/>
        <v>Q2</v>
      </c>
      <c r="Z325">
        <f t="shared" si="37"/>
        <v>6</v>
      </c>
      <c r="AA325" s="2">
        <f t="shared" si="38"/>
        <v>0.17</v>
      </c>
    </row>
    <row r="326" spans="1:27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  <c r="V326">
        <f t="shared" si="33"/>
        <v>2023</v>
      </c>
      <c r="W326" t="str">
        <f t="shared" si="34"/>
        <v>April</v>
      </c>
      <c r="X326">
        <f t="shared" si="35"/>
        <v>4</v>
      </c>
      <c r="Y326" t="str">
        <f t="shared" si="36"/>
        <v>Q2</v>
      </c>
      <c r="Z326">
        <f t="shared" si="37"/>
        <v>6</v>
      </c>
      <c r="AA326" s="2">
        <f t="shared" si="38"/>
        <v>0.39</v>
      </c>
    </row>
    <row r="327" spans="1:27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  <c r="V327">
        <f t="shared" si="33"/>
        <v>2023</v>
      </c>
      <c r="W327" t="str">
        <f t="shared" si="34"/>
        <v>April</v>
      </c>
      <c r="X327">
        <f t="shared" si="35"/>
        <v>4</v>
      </c>
      <c r="Y327" t="str">
        <f t="shared" si="36"/>
        <v>Q2</v>
      </c>
      <c r="Z327">
        <f t="shared" si="37"/>
        <v>6</v>
      </c>
      <c r="AA327" s="2">
        <f t="shared" si="38"/>
        <v>0.17</v>
      </c>
    </row>
    <row r="328" spans="1:27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  <c r="V328">
        <f t="shared" si="33"/>
        <v>2023</v>
      </c>
      <c r="W328" t="str">
        <f t="shared" si="34"/>
        <v>April</v>
      </c>
      <c r="X328">
        <f t="shared" si="35"/>
        <v>4</v>
      </c>
      <c r="Y328" t="str">
        <f t="shared" si="36"/>
        <v>Q2</v>
      </c>
      <c r="Z328">
        <f t="shared" si="37"/>
        <v>2</v>
      </c>
      <c r="AA328" s="2">
        <f t="shared" si="38"/>
        <v>-0.23333333333333334</v>
      </c>
    </row>
    <row r="329" spans="1:27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  <c r="V329">
        <f t="shared" si="33"/>
        <v>2023</v>
      </c>
      <c r="W329" t="str">
        <f t="shared" si="34"/>
        <v>April</v>
      </c>
      <c r="X329">
        <f t="shared" si="35"/>
        <v>4</v>
      </c>
      <c r="Y329" t="str">
        <f t="shared" si="36"/>
        <v>Q2</v>
      </c>
      <c r="Z329">
        <f t="shared" si="37"/>
        <v>4</v>
      </c>
      <c r="AA329" s="2">
        <f t="shared" si="38"/>
        <v>0.25999999999999995</v>
      </c>
    </row>
    <row r="330" spans="1:27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  <c r="V330">
        <f t="shared" si="33"/>
        <v>2023</v>
      </c>
      <c r="W330" t="str">
        <f t="shared" si="34"/>
        <v>April</v>
      </c>
      <c r="X330">
        <f t="shared" si="35"/>
        <v>4</v>
      </c>
      <c r="Y330" t="str">
        <f t="shared" si="36"/>
        <v>Q2</v>
      </c>
      <c r="Z330">
        <f t="shared" si="37"/>
        <v>4</v>
      </c>
      <c r="AA330" s="2">
        <f t="shared" si="38"/>
        <v>0.36249999999999999</v>
      </c>
    </row>
    <row r="331" spans="1:27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  <c r="V331">
        <f t="shared" si="33"/>
        <v>2023</v>
      </c>
      <c r="W331" t="str">
        <f t="shared" si="34"/>
        <v>April</v>
      </c>
      <c r="X331">
        <f t="shared" si="35"/>
        <v>4</v>
      </c>
      <c r="Y331" t="str">
        <f t="shared" si="36"/>
        <v>Q2</v>
      </c>
      <c r="Z331">
        <f t="shared" si="37"/>
        <v>4</v>
      </c>
      <c r="AA331" s="2">
        <f t="shared" si="38"/>
        <v>-0.8</v>
      </c>
    </row>
    <row r="332" spans="1:27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  <c r="V332">
        <f t="shared" si="33"/>
        <v>2023</v>
      </c>
      <c r="W332" t="str">
        <f t="shared" si="34"/>
        <v>April</v>
      </c>
      <c r="X332">
        <f t="shared" si="35"/>
        <v>4</v>
      </c>
      <c r="Y332" t="str">
        <f t="shared" si="36"/>
        <v>Q2</v>
      </c>
      <c r="Z332">
        <f t="shared" si="37"/>
        <v>6</v>
      </c>
      <c r="AA332" s="2">
        <f t="shared" si="38"/>
        <v>0.48000000000000004</v>
      </c>
    </row>
    <row r="333" spans="1:27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  <c r="V333">
        <f t="shared" si="33"/>
        <v>2023</v>
      </c>
      <c r="W333" t="str">
        <f t="shared" si="34"/>
        <v>April</v>
      </c>
      <c r="X333">
        <f t="shared" si="35"/>
        <v>4</v>
      </c>
      <c r="Y333" t="str">
        <f t="shared" si="36"/>
        <v>Q2</v>
      </c>
      <c r="Z333">
        <f t="shared" si="37"/>
        <v>6</v>
      </c>
      <c r="AA333" s="2">
        <f t="shared" si="38"/>
        <v>0.48000000000000004</v>
      </c>
    </row>
    <row r="334" spans="1:27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  <c r="V334">
        <f t="shared" si="33"/>
        <v>2023</v>
      </c>
      <c r="W334" t="str">
        <f t="shared" si="34"/>
        <v>April</v>
      </c>
      <c r="X334">
        <f t="shared" si="35"/>
        <v>4</v>
      </c>
      <c r="Y334" t="str">
        <f t="shared" si="36"/>
        <v>Q2</v>
      </c>
      <c r="Z334">
        <f t="shared" si="37"/>
        <v>2</v>
      </c>
      <c r="AA334" s="2">
        <f t="shared" si="38"/>
        <v>-0.21249999999999999</v>
      </c>
    </row>
    <row r="335" spans="1:27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  <c r="V335">
        <f t="shared" si="33"/>
        <v>2023</v>
      </c>
      <c r="W335" t="str">
        <f t="shared" si="34"/>
        <v>April</v>
      </c>
      <c r="X335">
        <f t="shared" si="35"/>
        <v>4</v>
      </c>
      <c r="Y335" t="str">
        <f t="shared" si="36"/>
        <v>Q2</v>
      </c>
      <c r="Z335">
        <f t="shared" si="37"/>
        <v>6</v>
      </c>
      <c r="AA335" s="2">
        <f t="shared" si="38"/>
        <v>0.06</v>
      </c>
    </row>
    <row r="336" spans="1:27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  <c r="V336">
        <f t="shared" si="33"/>
        <v>2023</v>
      </c>
      <c r="W336" t="str">
        <f t="shared" si="34"/>
        <v>April</v>
      </c>
      <c r="X336">
        <f t="shared" si="35"/>
        <v>4</v>
      </c>
      <c r="Y336" t="str">
        <f t="shared" si="36"/>
        <v>Q2</v>
      </c>
      <c r="Z336">
        <f t="shared" si="37"/>
        <v>4</v>
      </c>
      <c r="AA336" s="2">
        <f t="shared" si="38"/>
        <v>0.43999999999999995</v>
      </c>
    </row>
    <row r="337" spans="1:27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  <c r="V337">
        <f t="shared" si="33"/>
        <v>2023</v>
      </c>
      <c r="W337" t="str">
        <f t="shared" si="34"/>
        <v>April</v>
      </c>
      <c r="X337">
        <f t="shared" si="35"/>
        <v>4</v>
      </c>
      <c r="Y337" t="str">
        <f t="shared" si="36"/>
        <v>Q2</v>
      </c>
      <c r="Z337">
        <f t="shared" si="37"/>
        <v>2</v>
      </c>
      <c r="AA337" s="2">
        <f t="shared" si="38"/>
        <v>0.18749999999999997</v>
      </c>
    </row>
    <row r="338" spans="1:27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  <c r="V338">
        <f t="shared" si="33"/>
        <v>2023</v>
      </c>
      <c r="W338" t="str">
        <f t="shared" si="34"/>
        <v>April</v>
      </c>
      <c r="X338">
        <f t="shared" si="35"/>
        <v>4</v>
      </c>
      <c r="Y338" t="str">
        <f t="shared" si="36"/>
        <v>Q2</v>
      </c>
      <c r="Z338">
        <f t="shared" si="37"/>
        <v>3</v>
      </c>
      <c r="AA338" s="2">
        <f t="shared" si="38"/>
        <v>0.31</v>
      </c>
    </row>
    <row r="339" spans="1:27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  <c r="V339">
        <f t="shared" si="33"/>
        <v>2023</v>
      </c>
      <c r="W339" t="str">
        <f t="shared" si="34"/>
        <v>April</v>
      </c>
      <c r="X339">
        <f t="shared" si="35"/>
        <v>4</v>
      </c>
      <c r="Y339" t="str">
        <f t="shared" si="36"/>
        <v>Q2</v>
      </c>
      <c r="Z339">
        <f t="shared" si="37"/>
        <v>5</v>
      </c>
      <c r="AA339" s="2">
        <f t="shared" si="38"/>
        <v>0.49</v>
      </c>
    </row>
    <row r="340" spans="1:27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  <c r="V340">
        <f t="shared" si="33"/>
        <v>2023</v>
      </c>
      <c r="W340" t="str">
        <f t="shared" si="34"/>
        <v>April</v>
      </c>
      <c r="X340">
        <f t="shared" si="35"/>
        <v>4</v>
      </c>
      <c r="Y340" t="str">
        <f t="shared" si="36"/>
        <v>Q2</v>
      </c>
      <c r="Z340">
        <f t="shared" si="37"/>
        <v>0</v>
      </c>
      <c r="AA340" s="2">
        <f t="shared" si="38"/>
        <v>0.48</v>
      </c>
    </row>
    <row r="341" spans="1:27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  <c r="V341">
        <f t="shared" si="33"/>
        <v>2023</v>
      </c>
      <c r="W341" t="str">
        <f t="shared" si="34"/>
        <v>April</v>
      </c>
      <c r="X341">
        <f t="shared" si="35"/>
        <v>4</v>
      </c>
      <c r="Y341" t="str">
        <f t="shared" si="36"/>
        <v>Q2</v>
      </c>
      <c r="Z341">
        <f t="shared" si="37"/>
        <v>5</v>
      </c>
      <c r="AA341" s="2">
        <f t="shared" si="38"/>
        <v>0.26</v>
      </c>
    </row>
    <row r="342" spans="1:27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  <c r="V342">
        <f t="shared" si="33"/>
        <v>2023</v>
      </c>
      <c r="W342" t="str">
        <f t="shared" si="34"/>
        <v>April</v>
      </c>
      <c r="X342">
        <f t="shared" si="35"/>
        <v>4</v>
      </c>
      <c r="Y342" t="str">
        <f t="shared" si="36"/>
        <v>Q2</v>
      </c>
      <c r="Z342">
        <f t="shared" si="37"/>
        <v>0</v>
      </c>
      <c r="AA342" s="2">
        <f t="shared" si="38"/>
        <v>0.25</v>
      </c>
    </row>
    <row r="343" spans="1:27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  <c r="V343">
        <f t="shared" si="33"/>
        <v>2023</v>
      </c>
      <c r="W343" t="str">
        <f t="shared" si="34"/>
        <v>April</v>
      </c>
      <c r="X343">
        <f t="shared" si="35"/>
        <v>4</v>
      </c>
      <c r="Y343" t="str">
        <f t="shared" si="36"/>
        <v>Q2</v>
      </c>
      <c r="Z343">
        <f t="shared" si="37"/>
        <v>4</v>
      </c>
      <c r="AA343" s="2">
        <f t="shared" si="38"/>
        <v>0.26</v>
      </c>
    </row>
    <row r="344" spans="1:27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  <c r="V344">
        <f t="shared" si="33"/>
        <v>2023</v>
      </c>
      <c r="W344" t="str">
        <f t="shared" si="34"/>
        <v>April</v>
      </c>
      <c r="X344">
        <f t="shared" si="35"/>
        <v>4</v>
      </c>
      <c r="Y344" t="str">
        <f t="shared" si="36"/>
        <v>Q2</v>
      </c>
      <c r="Z344">
        <f t="shared" si="37"/>
        <v>4</v>
      </c>
      <c r="AA344" s="2">
        <f t="shared" si="38"/>
        <v>2.4999999999999998E-2</v>
      </c>
    </row>
    <row r="345" spans="1:27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  <c r="V345">
        <f t="shared" si="33"/>
        <v>2023</v>
      </c>
      <c r="W345" t="str">
        <f t="shared" si="34"/>
        <v>April</v>
      </c>
      <c r="X345">
        <f t="shared" si="35"/>
        <v>4</v>
      </c>
      <c r="Y345" t="str">
        <f t="shared" si="36"/>
        <v>Q2</v>
      </c>
      <c r="Z345">
        <f t="shared" si="37"/>
        <v>4</v>
      </c>
      <c r="AA345" s="2">
        <f t="shared" si="38"/>
        <v>-0.54999999999999993</v>
      </c>
    </row>
    <row r="346" spans="1:27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  <c r="V346">
        <f t="shared" si="33"/>
        <v>2023</v>
      </c>
      <c r="W346" t="str">
        <f t="shared" si="34"/>
        <v>April</v>
      </c>
      <c r="X346">
        <f t="shared" si="35"/>
        <v>4</v>
      </c>
      <c r="Y346" t="str">
        <f t="shared" si="36"/>
        <v>Q2</v>
      </c>
      <c r="Z346">
        <f t="shared" si="37"/>
        <v>7</v>
      </c>
      <c r="AA346" s="2">
        <f t="shared" si="38"/>
        <v>0.35000000000000003</v>
      </c>
    </row>
    <row r="347" spans="1:27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  <c r="V347">
        <f t="shared" si="33"/>
        <v>2023</v>
      </c>
      <c r="W347" t="str">
        <f t="shared" si="34"/>
        <v>April</v>
      </c>
      <c r="X347">
        <f t="shared" si="35"/>
        <v>4</v>
      </c>
      <c r="Y347" t="str">
        <f t="shared" si="36"/>
        <v>Q2</v>
      </c>
      <c r="Z347">
        <f t="shared" si="37"/>
        <v>5</v>
      </c>
      <c r="AA347" s="2">
        <f t="shared" si="38"/>
        <v>-0.23749999999999999</v>
      </c>
    </row>
    <row r="348" spans="1:27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  <c r="V348">
        <f t="shared" si="33"/>
        <v>2023</v>
      </c>
      <c r="W348" t="str">
        <f t="shared" si="34"/>
        <v>April</v>
      </c>
      <c r="X348">
        <f t="shared" si="35"/>
        <v>4</v>
      </c>
      <c r="Y348" t="str">
        <f t="shared" si="36"/>
        <v>Q2</v>
      </c>
      <c r="Z348">
        <f t="shared" si="37"/>
        <v>7</v>
      </c>
      <c r="AA348" s="2">
        <f t="shared" si="38"/>
        <v>0.36249999999999999</v>
      </c>
    </row>
    <row r="349" spans="1:27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  <c r="V349">
        <f t="shared" si="33"/>
        <v>2023</v>
      </c>
      <c r="W349" t="str">
        <f t="shared" si="34"/>
        <v>April</v>
      </c>
      <c r="X349">
        <f t="shared" si="35"/>
        <v>4</v>
      </c>
      <c r="Y349" t="str">
        <f t="shared" si="36"/>
        <v>Q2</v>
      </c>
      <c r="Z349">
        <f t="shared" si="37"/>
        <v>4</v>
      </c>
      <c r="AA349" s="2">
        <f t="shared" si="38"/>
        <v>0.35</v>
      </c>
    </row>
    <row r="350" spans="1:27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  <c r="V350">
        <f t="shared" si="33"/>
        <v>2023</v>
      </c>
      <c r="W350" t="str">
        <f t="shared" si="34"/>
        <v>April</v>
      </c>
      <c r="X350">
        <f t="shared" si="35"/>
        <v>4</v>
      </c>
      <c r="Y350" t="str">
        <f t="shared" si="36"/>
        <v>Q2</v>
      </c>
      <c r="Z350">
        <f t="shared" si="37"/>
        <v>5</v>
      </c>
      <c r="AA350" s="2">
        <f t="shared" si="38"/>
        <v>0.35000000000000003</v>
      </c>
    </row>
    <row r="351" spans="1:27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  <c r="V351">
        <f t="shared" si="33"/>
        <v>2023</v>
      </c>
      <c r="W351" t="str">
        <f t="shared" si="34"/>
        <v>April</v>
      </c>
      <c r="X351">
        <f t="shared" si="35"/>
        <v>4</v>
      </c>
      <c r="Y351" t="str">
        <f t="shared" si="36"/>
        <v>Q2</v>
      </c>
      <c r="Z351">
        <f t="shared" si="37"/>
        <v>2</v>
      </c>
      <c r="AA351" s="2">
        <f t="shared" si="38"/>
        <v>0.33750000000000002</v>
      </c>
    </row>
    <row r="352" spans="1:27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  <c r="V352">
        <f t="shared" si="33"/>
        <v>2023</v>
      </c>
      <c r="W352" t="str">
        <f t="shared" si="34"/>
        <v>April</v>
      </c>
      <c r="X352">
        <f t="shared" si="35"/>
        <v>4</v>
      </c>
      <c r="Y352" t="str">
        <f t="shared" si="36"/>
        <v>Q2</v>
      </c>
      <c r="Z352">
        <f t="shared" si="37"/>
        <v>2</v>
      </c>
      <c r="AA352" s="2">
        <f t="shared" si="38"/>
        <v>0.35</v>
      </c>
    </row>
    <row r="353" spans="1:27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  <c r="V353">
        <f t="shared" si="33"/>
        <v>2023</v>
      </c>
      <c r="W353" t="str">
        <f t="shared" si="34"/>
        <v>April</v>
      </c>
      <c r="X353">
        <f t="shared" si="35"/>
        <v>4</v>
      </c>
      <c r="Y353" t="str">
        <f t="shared" si="36"/>
        <v>Q2</v>
      </c>
      <c r="Z353">
        <f t="shared" si="37"/>
        <v>7</v>
      </c>
      <c r="AA353" s="2">
        <f t="shared" si="38"/>
        <v>0.28000000000000003</v>
      </c>
    </row>
    <row r="354" spans="1:27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  <c r="V354">
        <f t="shared" si="33"/>
        <v>2023</v>
      </c>
      <c r="W354" t="str">
        <f t="shared" si="34"/>
        <v>April</v>
      </c>
      <c r="X354">
        <f t="shared" si="35"/>
        <v>4</v>
      </c>
      <c r="Y354" t="str">
        <f t="shared" si="36"/>
        <v>Q2</v>
      </c>
      <c r="Z354">
        <f t="shared" si="37"/>
        <v>2</v>
      </c>
      <c r="AA354" s="2">
        <f t="shared" si="38"/>
        <v>0.125</v>
      </c>
    </row>
    <row r="355" spans="1:27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  <c r="V355">
        <f t="shared" si="33"/>
        <v>2023</v>
      </c>
      <c r="W355" t="str">
        <f t="shared" si="34"/>
        <v>April</v>
      </c>
      <c r="X355">
        <f t="shared" si="35"/>
        <v>4</v>
      </c>
      <c r="Y355" t="str">
        <f t="shared" si="36"/>
        <v>Q2</v>
      </c>
      <c r="Z355">
        <f t="shared" si="37"/>
        <v>2</v>
      </c>
      <c r="AA355" s="2">
        <f t="shared" si="38"/>
        <v>0.21249999999999999</v>
      </c>
    </row>
    <row r="356" spans="1:27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  <c r="V356">
        <f t="shared" si="33"/>
        <v>2023</v>
      </c>
      <c r="W356" t="str">
        <f t="shared" si="34"/>
        <v>April</v>
      </c>
      <c r="X356">
        <f t="shared" si="35"/>
        <v>4</v>
      </c>
      <c r="Y356" t="str">
        <f t="shared" si="36"/>
        <v>Q2</v>
      </c>
      <c r="Z356">
        <f t="shared" si="37"/>
        <v>7</v>
      </c>
      <c r="AA356" s="2">
        <f t="shared" si="38"/>
        <v>0.42</v>
      </c>
    </row>
    <row r="357" spans="1:27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  <c r="V357">
        <f t="shared" si="33"/>
        <v>2023</v>
      </c>
      <c r="W357" t="str">
        <f t="shared" si="34"/>
        <v>April</v>
      </c>
      <c r="X357">
        <f t="shared" si="35"/>
        <v>4</v>
      </c>
      <c r="Y357" t="str">
        <f t="shared" si="36"/>
        <v>Q2</v>
      </c>
      <c r="Z357">
        <f t="shared" si="37"/>
        <v>7</v>
      </c>
      <c r="AA357" s="2">
        <f t="shared" si="38"/>
        <v>8.7500000000000092E-2</v>
      </c>
    </row>
    <row r="358" spans="1:27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  <c r="V358">
        <f t="shared" si="33"/>
        <v>2023</v>
      </c>
      <c r="W358" t="str">
        <f t="shared" si="34"/>
        <v>April</v>
      </c>
      <c r="X358">
        <f t="shared" si="35"/>
        <v>4</v>
      </c>
      <c r="Y358" t="str">
        <f t="shared" si="36"/>
        <v>Q2</v>
      </c>
      <c r="Z358">
        <f t="shared" si="37"/>
        <v>5</v>
      </c>
      <c r="AA358" s="2">
        <f t="shared" si="38"/>
        <v>0.35000000000000003</v>
      </c>
    </row>
    <row r="359" spans="1:27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  <c r="V359">
        <f t="shared" si="33"/>
        <v>2023</v>
      </c>
      <c r="W359" t="str">
        <f t="shared" si="34"/>
        <v>April</v>
      </c>
      <c r="X359">
        <f t="shared" si="35"/>
        <v>4</v>
      </c>
      <c r="Y359" t="str">
        <f t="shared" si="36"/>
        <v>Q2</v>
      </c>
      <c r="Z359">
        <f t="shared" si="37"/>
        <v>5</v>
      </c>
      <c r="AA359" s="2">
        <f t="shared" si="38"/>
        <v>-5.8823529411764698E-2</v>
      </c>
    </row>
    <row r="360" spans="1:27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  <c r="V360">
        <f t="shared" si="33"/>
        <v>2023</v>
      </c>
      <c r="W360" t="str">
        <f t="shared" si="34"/>
        <v>April</v>
      </c>
      <c r="X360">
        <f t="shared" si="35"/>
        <v>4</v>
      </c>
      <c r="Y360" t="str">
        <f t="shared" si="36"/>
        <v>Q2</v>
      </c>
      <c r="Z360">
        <f t="shared" si="37"/>
        <v>6</v>
      </c>
      <c r="AA360" s="2">
        <f t="shared" si="38"/>
        <v>0.41</v>
      </c>
    </row>
    <row r="361" spans="1:27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  <c r="V361">
        <f t="shared" si="33"/>
        <v>2023</v>
      </c>
      <c r="W361" t="str">
        <f t="shared" si="34"/>
        <v>April</v>
      </c>
      <c r="X361">
        <f t="shared" si="35"/>
        <v>4</v>
      </c>
      <c r="Y361" t="str">
        <f t="shared" si="36"/>
        <v>Q2</v>
      </c>
      <c r="Z361">
        <f t="shared" si="37"/>
        <v>5</v>
      </c>
      <c r="AA361" s="2">
        <f t="shared" si="38"/>
        <v>0.36249999999999999</v>
      </c>
    </row>
    <row r="362" spans="1:27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  <c r="V362">
        <f t="shared" si="33"/>
        <v>2023</v>
      </c>
      <c r="W362" t="str">
        <f t="shared" si="34"/>
        <v>April</v>
      </c>
      <c r="X362">
        <f t="shared" si="35"/>
        <v>4</v>
      </c>
      <c r="Y362" t="str">
        <f t="shared" si="36"/>
        <v>Q2</v>
      </c>
      <c r="Z362">
        <f t="shared" si="37"/>
        <v>5</v>
      </c>
      <c r="AA362" s="2">
        <f t="shared" si="38"/>
        <v>0.48</v>
      </c>
    </row>
    <row r="363" spans="1:27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  <c r="V363">
        <f t="shared" si="33"/>
        <v>2023</v>
      </c>
      <c r="W363" t="str">
        <f t="shared" si="34"/>
        <v>April</v>
      </c>
      <c r="X363">
        <f t="shared" si="35"/>
        <v>4</v>
      </c>
      <c r="Y363" t="str">
        <f t="shared" si="36"/>
        <v>Q2</v>
      </c>
      <c r="Z363">
        <f t="shared" si="37"/>
        <v>5</v>
      </c>
      <c r="AA363" s="2">
        <f t="shared" si="38"/>
        <v>8.7499999999999994E-2</v>
      </c>
    </row>
    <row r="364" spans="1:27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  <c r="V364">
        <f t="shared" si="33"/>
        <v>2023</v>
      </c>
      <c r="W364" t="str">
        <f t="shared" si="34"/>
        <v>April</v>
      </c>
      <c r="X364">
        <f t="shared" si="35"/>
        <v>4</v>
      </c>
      <c r="Y364" t="str">
        <f t="shared" si="36"/>
        <v>Q2</v>
      </c>
      <c r="Z364">
        <f t="shared" si="37"/>
        <v>5</v>
      </c>
      <c r="AA364" s="2">
        <f t="shared" si="38"/>
        <v>8.7499999999999911E-2</v>
      </c>
    </row>
    <row r="365" spans="1:27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  <c r="V365">
        <f t="shared" si="33"/>
        <v>2023</v>
      </c>
      <c r="W365" t="str">
        <f t="shared" si="34"/>
        <v>April</v>
      </c>
      <c r="X365">
        <f t="shared" si="35"/>
        <v>4</v>
      </c>
      <c r="Y365" t="str">
        <f t="shared" si="36"/>
        <v>Q2</v>
      </c>
      <c r="Z365">
        <f t="shared" si="37"/>
        <v>4</v>
      </c>
      <c r="AA365" s="2">
        <f t="shared" si="38"/>
        <v>6.25E-2</v>
      </c>
    </row>
    <row r="366" spans="1:27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  <c r="V366">
        <f t="shared" si="33"/>
        <v>2023</v>
      </c>
      <c r="W366" t="str">
        <f t="shared" si="34"/>
        <v>April</v>
      </c>
      <c r="X366">
        <f t="shared" si="35"/>
        <v>4</v>
      </c>
      <c r="Y366" t="str">
        <f t="shared" si="36"/>
        <v>Q2</v>
      </c>
      <c r="Z366">
        <f t="shared" si="37"/>
        <v>4</v>
      </c>
      <c r="AA366" s="2">
        <f t="shared" si="38"/>
        <v>-0.79999999999999993</v>
      </c>
    </row>
    <row r="367" spans="1:27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  <c r="V367">
        <f t="shared" si="33"/>
        <v>2023</v>
      </c>
      <c r="W367" t="str">
        <f t="shared" si="34"/>
        <v>April</v>
      </c>
      <c r="X367">
        <f t="shared" si="35"/>
        <v>4</v>
      </c>
      <c r="Y367" t="str">
        <f t="shared" si="36"/>
        <v>Q2</v>
      </c>
      <c r="Z367">
        <f t="shared" si="37"/>
        <v>4</v>
      </c>
      <c r="AA367" s="2">
        <f t="shared" si="38"/>
        <v>0.32500000000000001</v>
      </c>
    </row>
    <row r="368" spans="1:27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  <c r="V368">
        <f t="shared" si="33"/>
        <v>2023</v>
      </c>
      <c r="W368" t="str">
        <f t="shared" si="34"/>
        <v>April</v>
      </c>
      <c r="X368">
        <f t="shared" si="35"/>
        <v>4</v>
      </c>
      <c r="Y368" t="str">
        <f t="shared" si="36"/>
        <v>Q2</v>
      </c>
      <c r="Z368">
        <f t="shared" si="37"/>
        <v>5</v>
      </c>
      <c r="AA368" s="2">
        <f t="shared" si="38"/>
        <v>0.45999999999999996</v>
      </c>
    </row>
    <row r="369" spans="1:27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  <c r="V369">
        <f t="shared" ref="V369:V432" si="39">YEAR(C369)</f>
        <v>2023</v>
      </c>
      <c r="W369" t="str">
        <f t="shared" si="34"/>
        <v>April</v>
      </c>
      <c r="X369">
        <f t="shared" si="35"/>
        <v>4</v>
      </c>
      <c r="Y369" t="str">
        <f t="shared" si="36"/>
        <v>Q2</v>
      </c>
      <c r="Z369">
        <f t="shared" si="37"/>
        <v>4</v>
      </c>
      <c r="AA369" s="2">
        <f t="shared" si="38"/>
        <v>0.11666666666666653</v>
      </c>
    </row>
    <row r="370" spans="1:27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  <c r="V370">
        <f t="shared" si="39"/>
        <v>2023</v>
      </c>
      <c r="W370" t="str">
        <f t="shared" si="34"/>
        <v>April</v>
      </c>
      <c r="X370">
        <f t="shared" si="35"/>
        <v>4</v>
      </c>
      <c r="Y370" t="str">
        <f t="shared" si="36"/>
        <v>Q2</v>
      </c>
      <c r="Z370">
        <f t="shared" si="37"/>
        <v>0</v>
      </c>
      <c r="AA370" s="2">
        <f t="shared" si="38"/>
        <v>0.41000000000000003</v>
      </c>
    </row>
    <row r="371" spans="1:27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  <c r="V371">
        <f t="shared" si="39"/>
        <v>2023</v>
      </c>
      <c r="W371" t="str">
        <f t="shared" si="34"/>
        <v>April</v>
      </c>
      <c r="X371">
        <f t="shared" si="35"/>
        <v>4</v>
      </c>
      <c r="Y371" t="str">
        <f t="shared" si="36"/>
        <v>Q2</v>
      </c>
      <c r="Z371">
        <f t="shared" si="37"/>
        <v>0</v>
      </c>
      <c r="AA371" s="2">
        <f t="shared" si="38"/>
        <v>0.29000000000000004</v>
      </c>
    </row>
    <row r="372" spans="1:27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  <c r="V372">
        <f t="shared" si="39"/>
        <v>2023</v>
      </c>
      <c r="W372" t="str">
        <f t="shared" si="34"/>
        <v>April</v>
      </c>
      <c r="X372">
        <f t="shared" si="35"/>
        <v>4</v>
      </c>
      <c r="Y372" t="str">
        <f t="shared" si="36"/>
        <v>Q2</v>
      </c>
      <c r="Z372">
        <f t="shared" si="37"/>
        <v>4</v>
      </c>
      <c r="AA372" s="2">
        <f t="shared" si="38"/>
        <v>0.25</v>
      </c>
    </row>
    <row r="373" spans="1:27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  <c r="V373">
        <f t="shared" si="39"/>
        <v>2023</v>
      </c>
      <c r="W373" t="str">
        <f t="shared" si="34"/>
        <v>April</v>
      </c>
      <c r="X373">
        <f t="shared" si="35"/>
        <v>4</v>
      </c>
      <c r="Y373" t="str">
        <f t="shared" si="36"/>
        <v>Q2</v>
      </c>
      <c r="Z373">
        <f t="shared" si="37"/>
        <v>4</v>
      </c>
      <c r="AA373" s="2">
        <f t="shared" si="38"/>
        <v>-5.7142857142857141E-2</v>
      </c>
    </row>
    <row r="374" spans="1:27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  <c r="V374">
        <f t="shared" si="39"/>
        <v>2023</v>
      </c>
      <c r="W374" t="str">
        <f t="shared" si="34"/>
        <v>April</v>
      </c>
      <c r="X374">
        <f t="shared" si="35"/>
        <v>4</v>
      </c>
      <c r="Y374" t="str">
        <f t="shared" si="36"/>
        <v>Q2</v>
      </c>
      <c r="Z374">
        <f t="shared" si="37"/>
        <v>5</v>
      </c>
      <c r="AA374" s="2">
        <f t="shared" si="38"/>
        <v>0.33</v>
      </c>
    </row>
    <row r="375" spans="1:27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  <c r="V375">
        <f t="shared" si="39"/>
        <v>2023</v>
      </c>
      <c r="W375" t="str">
        <f t="shared" si="34"/>
        <v>April</v>
      </c>
      <c r="X375">
        <f t="shared" si="35"/>
        <v>4</v>
      </c>
      <c r="Y375" t="str">
        <f t="shared" si="36"/>
        <v>Q2</v>
      </c>
      <c r="Z375">
        <f t="shared" si="37"/>
        <v>4</v>
      </c>
      <c r="AA375" s="2">
        <f t="shared" si="38"/>
        <v>0.375</v>
      </c>
    </row>
    <row r="376" spans="1:27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  <c r="V376">
        <f t="shared" si="39"/>
        <v>2023</v>
      </c>
      <c r="W376" t="str">
        <f t="shared" si="34"/>
        <v>April</v>
      </c>
      <c r="X376">
        <f t="shared" si="35"/>
        <v>4</v>
      </c>
      <c r="Y376" t="str">
        <f t="shared" si="36"/>
        <v>Q2</v>
      </c>
      <c r="Z376">
        <f t="shared" si="37"/>
        <v>5</v>
      </c>
      <c r="AA376" s="2">
        <f t="shared" si="38"/>
        <v>0.29000000000000004</v>
      </c>
    </row>
    <row r="377" spans="1:27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  <c r="V377">
        <f t="shared" si="39"/>
        <v>2023</v>
      </c>
      <c r="W377" t="str">
        <f t="shared" si="34"/>
        <v>April</v>
      </c>
      <c r="X377">
        <f t="shared" si="35"/>
        <v>4</v>
      </c>
      <c r="Y377" t="str">
        <f t="shared" si="36"/>
        <v>Q2</v>
      </c>
      <c r="Z377">
        <f t="shared" si="37"/>
        <v>4</v>
      </c>
      <c r="AA377" s="2">
        <f t="shared" si="38"/>
        <v>0.33750000000000002</v>
      </c>
    </row>
    <row r="378" spans="1:27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  <c r="V378">
        <f t="shared" si="39"/>
        <v>2023</v>
      </c>
      <c r="W378" t="str">
        <f t="shared" si="34"/>
        <v>April</v>
      </c>
      <c r="X378">
        <f t="shared" si="35"/>
        <v>4</v>
      </c>
      <c r="Y378" t="str">
        <f t="shared" si="36"/>
        <v>Q2</v>
      </c>
      <c r="Z378">
        <f t="shared" si="37"/>
        <v>5</v>
      </c>
      <c r="AA378" s="2">
        <f t="shared" si="38"/>
        <v>0.31</v>
      </c>
    </row>
    <row r="379" spans="1:27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  <c r="V379">
        <f t="shared" si="39"/>
        <v>2023</v>
      </c>
      <c r="W379" t="str">
        <f t="shared" si="34"/>
        <v>April</v>
      </c>
      <c r="X379">
        <f t="shared" si="35"/>
        <v>4</v>
      </c>
      <c r="Y379" t="str">
        <f t="shared" si="36"/>
        <v>Q2</v>
      </c>
      <c r="Z379">
        <f t="shared" si="37"/>
        <v>4</v>
      </c>
      <c r="AA379" s="2">
        <f t="shared" si="38"/>
        <v>0.125</v>
      </c>
    </row>
    <row r="380" spans="1:27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  <c r="V380">
        <f t="shared" si="39"/>
        <v>2023</v>
      </c>
      <c r="W380" t="str">
        <f t="shared" si="34"/>
        <v>April</v>
      </c>
      <c r="X380">
        <f t="shared" si="35"/>
        <v>4</v>
      </c>
      <c r="Y380" t="str">
        <f t="shared" si="36"/>
        <v>Q2</v>
      </c>
      <c r="Z380">
        <f t="shared" si="37"/>
        <v>5</v>
      </c>
      <c r="AA380" s="2">
        <f t="shared" si="38"/>
        <v>0.33749999999999997</v>
      </c>
    </row>
    <row r="381" spans="1:27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  <c r="V381">
        <f t="shared" si="39"/>
        <v>2023</v>
      </c>
      <c r="W381" t="str">
        <f t="shared" si="34"/>
        <v>April</v>
      </c>
      <c r="X381">
        <f t="shared" si="35"/>
        <v>4</v>
      </c>
      <c r="Y381" t="str">
        <f t="shared" si="36"/>
        <v>Q2</v>
      </c>
      <c r="Z381">
        <f t="shared" si="37"/>
        <v>2</v>
      </c>
      <c r="AA381" s="2">
        <f t="shared" si="38"/>
        <v>0.35000000000000003</v>
      </c>
    </row>
    <row r="382" spans="1:27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  <c r="V382">
        <f t="shared" si="39"/>
        <v>2023</v>
      </c>
      <c r="W382" t="str">
        <f t="shared" si="34"/>
        <v>April</v>
      </c>
      <c r="X382">
        <f t="shared" si="35"/>
        <v>4</v>
      </c>
      <c r="Y382" t="str">
        <f t="shared" si="36"/>
        <v>Q2</v>
      </c>
      <c r="Z382">
        <f t="shared" si="37"/>
        <v>4</v>
      </c>
      <c r="AA382" s="2">
        <f t="shared" si="38"/>
        <v>0.46</v>
      </c>
    </row>
    <row r="383" spans="1:27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  <c r="V383">
        <f t="shared" si="39"/>
        <v>2023</v>
      </c>
      <c r="W383" t="str">
        <f t="shared" si="34"/>
        <v>April</v>
      </c>
      <c r="X383">
        <f t="shared" si="35"/>
        <v>4</v>
      </c>
      <c r="Y383" t="str">
        <f t="shared" si="36"/>
        <v>Q2</v>
      </c>
      <c r="Z383">
        <f t="shared" si="37"/>
        <v>4</v>
      </c>
      <c r="AA383" s="2">
        <f t="shared" si="38"/>
        <v>0.48</v>
      </c>
    </row>
    <row r="384" spans="1:27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  <c r="V384">
        <f t="shared" si="39"/>
        <v>2023</v>
      </c>
      <c r="W384" t="str">
        <f t="shared" si="34"/>
        <v>April</v>
      </c>
      <c r="X384">
        <f t="shared" si="35"/>
        <v>4</v>
      </c>
      <c r="Y384" t="str">
        <f t="shared" si="36"/>
        <v>Q2</v>
      </c>
      <c r="Z384">
        <f t="shared" si="37"/>
        <v>5</v>
      </c>
      <c r="AA384" s="2">
        <f t="shared" si="38"/>
        <v>0.45999999999999996</v>
      </c>
    </row>
    <row r="385" spans="1:27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  <c r="V385">
        <f t="shared" si="39"/>
        <v>2023</v>
      </c>
      <c r="W385" t="str">
        <f t="shared" si="34"/>
        <v>April</v>
      </c>
      <c r="X385">
        <f t="shared" si="35"/>
        <v>4</v>
      </c>
      <c r="Y385" t="str">
        <f t="shared" si="36"/>
        <v>Q2</v>
      </c>
      <c r="Z385">
        <f t="shared" si="37"/>
        <v>2</v>
      </c>
      <c r="AA385" s="2">
        <f t="shared" si="38"/>
        <v>-0.12857142857142856</v>
      </c>
    </row>
    <row r="386" spans="1:27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  <c r="V386">
        <f t="shared" si="39"/>
        <v>2023</v>
      </c>
      <c r="W386" t="str">
        <f t="shared" si="34"/>
        <v>April</v>
      </c>
      <c r="X386">
        <f t="shared" si="35"/>
        <v>4</v>
      </c>
      <c r="Y386" t="str">
        <f t="shared" si="36"/>
        <v>Q2</v>
      </c>
      <c r="Z386">
        <f t="shared" si="37"/>
        <v>2</v>
      </c>
      <c r="AA386" s="2">
        <f t="shared" si="38"/>
        <v>-0.32857142857142857</v>
      </c>
    </row>
    <row r="387" spans="1:27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  <c r="V387">
        <f t="shared" si="39"/>
        <v>2023</v>
      </c>
      <c r="W387" t="str">
        <f t="shared" ref="W387:W450" si="40">TEXT(C387,"mmmm")</f>
        <v>April</v>
      </c>
      <c r="X387">
        <f t="shared" ref="X387:X450" si="41">MONTH(C387)</f>
        <v>4</v>
      </c>
      <c r="Y387" t="str">
        <f t="shared" ref="Y387:Y450" si="42">"Q"&amp;ROUNDUP(MONTH(C387)/3,0)</f>
        <v>Q2</v>
      </c>
      <c r="Z387">
        <f t="shared" ref="Z387:Z450" si="43">D387-C387</f>
        <v>2</v>
      </c>
      <c r="AA387" s="2">
        <f t="shared" ref="AA387:AA450" si="44">IF(R387=0,0,U387/R387)</f>
        <v>0.125</v>
      </c>
    </row>
    <row r="388" spans="1:27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  <c r="V388">
        <f t="shared" si="39"/>
        <v>2023</v>
      </c>
      <c r="W388" t="str">
        <f t="shared" si="40"/>
        <v>April</v>
      </c>
      <c r="X388">
        <f t="shared" si="41"/>
        <v>4</v>
      </c>
      <c r="Y388" t="str">
        <f t="shared" si="42"/>
        <v>Q2</v>
      </c>
      <c r="Z388">
        <f t="shared" si="43"/>
        <v>4</v>
      </c>
      <c r="AA388" s="2">
        <f t="shared" si="44"/>
        <v>0.33750000000000002</v>
      </c>
    </row>
    <row r="389" spans="1:27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  <c r="V389">
        <f t="shared" si="39"/>
        <v>2023</v>
      </c>
      <c r="W389" t="str">
        <f t="shared" si="40"/>
        <v>April</v>
      </c>
      <c r="X389">
        <f t="shared" si="41"/>
        <v>4</v>
      </c>
      <c r="Y389" t="str">
        <f t="shared" si="42"/>
        <v>Q2</v>
      </c>
      <c r="Z389">
        <f t="shared" si="43"/>
        <v>5</v>
      </c>
      <c r="AA389" s="2">
        <f t="shared" si="44"/>
        <v>0</v>
      </c>
    </row>
    <row r="390" spans="1:27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  <c r="V390">
        <f t="shared" si="39"/>
        <v>2023</v>
      </c>
      <c r="W390" t="str">
        <f t="shared" si="40"/>
        <v>April</v>
      </c>
      <c r="X390">
        <f t="shared" si="41"/>
        <v>4</v>
      </c>
      <c r="Y390" t="str">
        <f t="shared" si="42"/>
        <v>Q2</v>
      </c>
      <c r="Z390">
        <f t="shared" si="43"/>
        <v>2</v>
      </c>
      <c r="AA390" s="2">
        <f t="shared" si="44"/>
        <v>0.33749999999999997</v>
      </c>
    </row>
    <row r="391" spans="1:27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  <c r="V391">
        <f t="shared" si="39"/>
        <v>2023</v>
      </c>
      <c r="W391" t="str">
        <f t="shared" si="40"/>
        <v>April</v>
      </c>
      <c r="X391">
        <f t="shared" si="41"/>
        <v>4</v>
      </c>
      <c r="Y391" t="str">
        <f t="shared" si="42"/>
        <v>Q2</v>
      </c>
      <c r="Z391">
        <f t="shared" si="43"/>
        <v>2</v>
      </c>
      <c r="AA391" s="2">
        <f t="shared" si="44"/>
        <v>0.49</v>
      </c>
    </row>
    <row r="392" spans="1:27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  <c r="V392">
        <f t="shared" si="39"/>
        <v>2023</v>
      </c>
      <c r="W392" t="str">
        <f t="shared" si="40"/>
        <v>April</v>
      </c>
      <c r="X392">
        <f t="shared" si="41"/>
        <v>4</v>
      </c>
      <c r="Y392" t="str">
        <f t="shared" si="42"/>
        <v>Q2</v>
      </c>
      <c r="Z392">
        <f t="shared" si="43"/>
        <v>4</v>
      </c>
      <c r="AA392" s="2">
        <f t="shared" si="44"/>
        <v>-4.2857142857142858E-2</v>
      </c>
    </row>
    <row r="393" spans="1:27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  <c r="V393">
        <f t="shared" si="39"/>
        <v>2023</v>
      </c>
      <c r="W393" t="str">
        <f t="shared" si="40"/>
        <v>April</v>
      </c>
      <c r="X393">
        <f t="shared" si="41"/>
        <v>4</v>
      </c>
      <c r="Y393" t="str">
        <f t="shared" si="42"/>
        <v>Q2</v>
      </c>
      <c r="Z393">
        <f t="shared" si="43"/>
        <v>4</v>
      </c>
      <c r="AA393" s="2">
        <f t="shared" si="44"/>
        <v>-4.2857142857142858E-2</v>
      </c>
    </row>
    <row r="394" spans="1:27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  <c r="V394">
        <f t="shared" si="39"/>
        <v>2023</v>
      </c>
      <c r="W394" t="str">
        <f t="shared" si="40"/>
        <v>April</v>
      </c>
      <c r="X394">
        <f t="shared" si="41"/>
        <v>4</v>
      </c>
      <c r="Y394" t="str">
        <f t="shared" si="42"/>
        <v>Q2</v>
      </c>
      <c r="Z394">
        <f t="shared" si="43"/>
        <v>4</v>
      </c>
      <c r="AA394" s="2">
        <f t="shared" si="44"/>
        <v>0.35000000000000003</v>
      </c>
    </row>
    <row r="395" spans="1:27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  <c r="V395">
        <f t="shared" si="39"/>
        <v>2023</v>
      </c>
      <c r="W395" t="str">
        <f t="shared" si="40"/>
        <v>April</v>
      </c>
      <c r="X395">
        <f t="shared" si="41"/>
        <v>4</v>
      </c>
      <c r="Y395" t="str">
        <f t="shared" si="42"/>
        <v>Q2</v>
      </c>
      <c r="Z395">
        <f t="shared" si="43"/>
        <v>4</v>
      </c>
      <c r="AA395" s="2">
        <f t="shared" si="44"/>
        <v>-0.7</v>
      </c>
    </row>
    <row r="396" spans="1:27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  <c r="V396">
        <f t="shared" si="39"/>
        <v>2023</v>
      </c>
      <c r="W396" t="str">
        <f t="shared" si="40"/>
        <v>April</v>
      </c>
      <c r="X396">
        <f t="shared" si="41"/>
        <v>4</v>
      </c>
      <c r="Y396" t="str">
        <f t="shared" si="42"/>
        <v>Q2</v>
      </c>
      <c r="Z396">
        <f t="shared" si="43"/>
        <v>1</v>
      </c>
      <c r="AA396" s="2">
        <f t="shared" si="44"/>
        <v>-0.70000000000000007</v>
      </c>
    </row>
    <row r="397" spans="1:27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  <c r="V397">
        <f t="shared" si="39"/>
        <v>2023</v>
      </c>
      <c r="W397" t="str">
        <f t="shared" si="40"/>
        <v>April</v>
      </c>
      <c r="X397">
        <f t="shared" si="41"/>
        <v>4</v>
      </c>
      <c r="Y397" t="str">
        <f t="shared" si="42"/>
        <v>Q2</v>
      </c>
      <c r="Z397">
        <f t="shared" si="43"/>
        <v>3</v>
      </c>
      <c r="AA397" s="2">
        <f t="shared" si="44"/>
        <v>0.47000000000000003</v>
      </c>
    </row>
    <row r="398" spans="1:27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  <c r="V398">
        <f t="shared" si="39"/>
        <v>2023</v>
      </c>
      <c r="W398" t="str">
        <f t="shared" si="40"/>
        <v>April</v>
      </c>
      <c r="X398">
        <f t="shared" si="41"/>
        <v>4</v>
      </c>
      <c r="Y398" t="str">
        <f t="shared" si="42"/>
        <v>Q2</v>
      </c>
      <c r="Z398">
        <f t="shared" si="43"/>
        <v>5</v>
      </c>
      <c r="AA398" s="2">
        <f t="shared" si="44"/>
        <v>0.1</v>
      </c>
    </row>
    <row r="399" spans="1:27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  <c r="V399">
        <f t="shared" si="39"/>
        <v>2023</v>
      </c>
      <c r="W399" t="str">
        <f t="shared" si="40"/>
        <v>April</v>
      </c>
      <c r="X399">
        <f t="shared" si="41"/>
        <v>4</v>
      </c>
      <c r="Y399" t="str">
        <f t="shared" si="42"/>
        <v>Q2</v>
      </c>
      <c r="Z399">
        <f t="shared" si="43"/>
        <v>5</v>
      </c>
      <c r="AA399" s="2">
        <f t="shared" si="44"/>
        <v>0.21</v>
      </c>
    </row>
    <row r="400" spans="1:27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  <c r="V400">
        <f t="shared" si="39"/>
        <v>2023</v>
      </c>
      <c r="W400" t="str">
        <f t="shared" si="40"/>
        <v>April</v>
      </c>
      <c r="X400">
        <f t="shared" si="41"/>
        <v>4</v>
      </c>
      <c r="Y400" t="str">
        <f t="shared" si="42"/>
        <v>Q2</v>
      </c>
      <c r="Z400">
        <f t="shared" si="43"/>
        <v>5</v>
      </c>
      <c r="AA400" s="2">
        <f t="shared" si="44"/>
        <v>0.28999999999999992</v>
      </c>
    </row>
    <row r="401" spans="1:27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  <c r="V401">
        <f t="shared" si="39"/>
        <v>2023</v>
      </c>
      <c r="W401" t="str">
        <f t="shared" si="40"/>
        <v>April</v>
      </c>
      <c r="X401">
        <f t="shared" si="41"/>
        <v>4</v>
      </c>
      <c r="Y401" t="str">
        <f t="shared" si="42"/>
        <v>Q2</v>
      </c>
      <c r="Z401">
        <f t="shared" si="43"/>
        <v>4</v>
      </c>
      <c r="AA401" s="2">
        <f t="shared" si="44"/>
        <v>8.7500000000000161E-2</v>
      </c>
    </row>
    <row r="402" spans="1:27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  <c r="V402">
        <f t="shared" si="39"/>
        <v>2023</v>
      </c>
      <c r="W402" t="str">
        <f t="shared" si="40"/>
        <v>April</v>
      </c>
      <c r="X402">
        <f t="shared" si="41"/>
        <v>4</v>
      </c>
      <c r="Y402" t="str">
        <f t="shared" si="42"/>
        <v>Q2</v>
      </c>
      <c r="Z402">
        <f t="shared" si="43"/>
        <v>4</v>
      </c>
      <c r="AA402" s="2">
        <f t="shared" si="44"/>
        <v>0.35</v>
      </c>
    </row>
    <row r="403" spans="1:27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  <c r="V403">
        <f t="shared" si="39"/>
        <v>2023</v>
      </c>
      <c r="W403" t="str">
        <f t="shared" si="40"/>
        <v>April</v>
      </c>
      <c r="X403">
        <f t="shared" si="41"/>
        <v>4</v>
      </c>
      <c r="Y403" t="str">
        <f t="shared" si="42"/>
        <v>Q2</v>
      </c>
      <c r="Z403">
        <f t="shared" si="43"/>
        <v>4</v>
      </c>
      <c r="AA403" s="2">
        <f t="shared" si="44"/>
        <v>0.125</v>
      </c>
    </row>
    <row r="404" spans="1:27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  <c r="V404">
        <f t="shared" si="39"/>
        <v>2023</v>
      </c>
      <c r="W404" t="str">
        <f t="shared" si="40"/>
        <v>April</v>
      </c>
      <c r="X404">
        <f t="shared" si="41"/>
        <v>4</v>
      </c>
      <c r="Y404" t="str">
        <f t="shared" si="42"/>
        <v>Q2</v>
      </c>
      <c r="Z404">
        <f t="shared" si="43"/>
        <v>7</v>
      </c>
      <c r="AA404" s="2">
        <f t="shared" si="44"/>
        <v>9.9999999999999992E-2</v>
      </c>
    </row>
    <row r="405" spans="1:27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  <c r="V405">
        <f t="shared" si="39"/>
        <v>2023</v>
      </c>
      <c r="W405" t="str">
        <f t="shared" si="40"/>
        <v>April</v>
      </c>
      <c r="X405">
        <f t="shared" si="41"/>
        <v>4</v>
      </c>
      <c r="Y405" t="str">
        <f t="shared" si="42"/>
        <v>Q2</v>
      </c>
      <c r="Z405">
        <f t="shared" si="43"/>
        <v>4</v>
      </c>
      <c r="AA405" s="2">
        <f t="shared" si="44"/>
        <v>0.29000000000000004</v>
      </c>
    </row>
    <row r="406" spans="1:27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  <c r="V406">
        <f t="shared" si="39"/>
        <v>2023</v>
      </c>
      <c r="W406" t="str">
        <f t="shared" si="40"/>
        <v>April</v>
      </c>
      <c r="X406">
        <f t="shared" si="41"/>
        <v>4</v>
      </c>
      <c r="Y406" t="str">
        <f t="shared" si="42"/>
        <v>Q2</v>
      </c>
      <c r="Z406">
        <f t="shared" si="43"/>
        <v>7</v>
      </c>
      <c r="AA406" s="2">
        <f t="shared" si="44"/>
        <v>0.3125</v>
      </c>
    </row>
    <row r="407" spans="1:27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  <c r="V407">
        <f t="shared" si="39"/>
        <v>2023</v>
      </c>
      <c r="W407" t="str">
        <f t="shared" si="40"/>
        <v>April</v>
      </c>
      <c r="X407">
        <f t="shared" si="41"/>
        <v>4</v>
      </c>
      <c r="Y407" t="str">
        <f t="shared" si="42"/>
        <v>Q2</v>
      </c>
      <c r="Z407">
        <f t="shared" si="43"/>
        <v>4</v>
      </c>
      <c r="AA407" s="2">
        <f t="shared" si="44"/>
        <v>0.46</v>
      </c>
    </row>
    <row r="408" spans="1:27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  <c r="V408">
        <f t="shared" si="39"/>
        <v>2023</v>
      </c>
      <c r="W408" t="str">
        <f t="shared" si="40"/>
        <v>April</v>
      </c>
      <c r="X408">
        <f t="shared" si="41"/>
        <v>4</v>
      </c>
      <c r="Y408" t="str">
        <f t="shared" si="42"/>
        <v>Q2</v>
      </c>
      <c r="Z408">
        <f t="shared" si="43"/>
        <v>5</v>
      </c>
      <c r="AA408" s="2">
        <f t="shared" si="44"/>
        <v>0.28000000000000003</v>
      </c>
    </row>
    <row r="409" spans="1:27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  <c r="V409">
        <f t="shared" si="39"/>
        <v>2023</v>
      </c>
      <c r="W409" t="str">
        <f t="shared" si="40"/>
        <v>April</v>
      </c>
      <c r="X409">
        <f t="shared" si="41"/>
        <v>4</v>
      </c>
      <c r="Y409" t="str">
        <f t="shared" si="42"/>
        <v>Q2</v>
      </c>
      <c r="Z409">
        <f t="shared" si="43"/>
        <v>5</v>
      </c>
      <c r="AA409" s="2">
        <f t="shared" si="44"/>
        <v>0.45</v>
      </c>
    </row>
    <row r="410" spans="1:27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  <c r="V410">
        <f t="shared" si="39"/>
        <v>2023</v>
      </c>
      <c r="W410" t="str">
        <f t="shared" si="40"/>
        <v>April</v>
      </c>
      <c r="X410">
        <f t="shared" si="41"/>
        <v>4</v>
      </c>
      <c r="Y410" t="str">
        <f t="shared" si="42"/>
        <v>Q2</v>
      </c>
      <c r="Z410">
        <f t="shared" si="43"/>
        <v>5</v>
      </c>
      <c r="AA410" s="2">
        <f t="shared" si="44"/>
        <v>0.48000000000000004</v>
      </c>
    </row>
    <row r="411" spans="1:27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  <c r="V411">
        <f t="shared" si="39"/>
        <v>2023</v>
      </c>
      <c r="W411" t="str">
        <f t="shared" si="40"/>
        <v>April</v>
      </c>
      <c r="X411">
        <f t="shared" si="41"/>
        <v>4</v>
      </c>
      <c r="Y411" t="str">
        <f t="shared" si="42"/>
        <v>Q2</v>
      </c>
      <c r="Z411">
        <f t="shared" si="43"/>
        <v>5</v>
      </c>
      <c r="AA411" s="2">
        <f t="shared" si="44"/>
        <v>0.36249999999999999</v>
      </c>
    </row>
    <row r="412" spans="1:27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  <c r="V412">
        <f t="shared" si="39"/>
        <v>2023</v>
      </c>
      <c r="W412" t="str">
        <f t="shared" si="40"/>
        <v>April</v>
      </c>
      <c r="X412">
        <f t="shared" si="41"/>
        <v>4</v>
      </c>
      <c r="Y412" t="str">
        <f t="shared" si="42"/>
        <v>Q2</v>
      </c>
      <c r="Z412">
        <f t="shared" si="43"/>
        <v>5</v>
      </c>
      <c r="AA412" s="2">
        <f t="shared" si="44"/>
        <v>0.26</v>
      </c>
    </row>
    <row r="413" spans="1:27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  <c r="V413">
        <f t="shared" si="39"/>
        <v>2023</v>
      </c>
      <c r="W413" t="str">
        <f t="shared" si="40"/>
        <v>April</v>
      </c>
      <c r="X413">
        <f t="shared" si="41"/>
        <v>4</v>
      </c>
      <c r="Y413" t="str">
        <f t="shared" si="42"/>
        <v>Q2</v>
      </c>
      <c r="Z413">
        <f t="shared" si="43"/>
        <v>5</v>
      </c>
      <c r="AA413" s="2">
        <f t="shared" si="44"/>
        <v>-0.21249999999999997</v>
      </c>
    </row>
    <row r="414" spans="1:27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  <c r="V414">
        <f t="shared" si="39"/>
        <v>2023</v>
      </c>
      <c r="W414" t="str">
        <f t="shared" si="40"/>
        <v>April</v>
      </c>
      <c r="X414">
        <f t="shared" si="41"/>
        <v>4</v>
      </c>
      <c r="Y414" t="str">
        <f t="shared" si="42"/>
        <v>Q2</v>
      </c>
      <c r="Z414">
        <f t="shared" si="43"/>
        <v>5</v>
      </c>
      <c r="AA414" s="2">
        <f t="shared" si="44"/>
        <v>7.4999999999999997E-2</v>
      </c>
    </row>
    <row r="415" spans="1:27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  <c r="V415">
        <f t="shared" si="39"/>
        <v>2023</v>
      </c>
      <c r="W415" t="str">
        <f t="shared" si="40"/>
        <v>April</v>
      </c>
      <c r="X415">
        <f t="shared" si="41"/>
        <v>4</v>
      </c>
      <c r="Y415" t="str">
        <f t="shared" si="42"/>
        <v>Q2</v>
      </c>
      <c r="Z415">
        <f t="shared" si="43"/>
        <v>5</v>
      </c>
      <c r="AA415" s="2">
        <f t="shared" si="44"/>
        <v>0.36</v>
      </c>
    </row>
    <row r="416" spans="1:27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  <c r="V416">
        <f t="shared" si="39"/>
        <v>2023</v>
      </c>
      <c r="W416" t="str">
        <f t="shared" si="40"/>
        <v>April</v>
      </c>
      <c r="X416">
        <f t="shared" si="41"/>
        <v>4</v>
      </c>
      <c r="Y416" t="str">
        <f t="shared" si="42"/>
        <v>Q2</v>
      </c>
      <c r="Z416">
        <f t="shared" si="43"/>
        <v>2</v>
      </c>
      <c r="AA416" s="2">
        <f t="shared" si="44"/>
        <v>7.4999999999999997E-2</v>
      </c>
    </row>
    <row r="417" spans="1:27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  <c r="V417">
        <f t="shared" si="39"/>
        <v>2023</v>
      </c>
      <c r="W417" t="str">
        <f t="shared" si="40"/>
        <v>April</v>
      </c>
      <c r="X417">
        <f t="shared" si="41"/>
        <v>4</v>
      </c>
      <c r="Y417" t="str">
        <f t="shared" si="42"/>
        <v>Q2</v>
      </c>
      <c r="Z417">
        <f t="shared" si="43"/>
        <v>4</v>
      </c>
      <c r="AA417" s="2">
        <f t="shared" si="44"/>
        <v>0.12499999999999982</v>
      </c>
    </row>
    <row r="418" spans="1:27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  <c r="V418">
        <f t="shared" si="39"/>
        <v>2023</v>
      </c>
      <c r="W418" t="str">
        <f t="shared" si="40"/>
        <v>April</v>
      </c>
      <c r="X418">
        <f t="shared" si="41"/>
        <v>4</v>
      </c>
      <c r="Y418" t="str">
        <f t="shared" si="42"/>
        <v>Q2</v>
      </c>
      <c r="Z418">
        <f t="shared" si="43"/>
        <v>2</v>
      </c>
      <c r="AA418" s="2">
        <f t="shared" si="44"/>
        <v>0.25</v>
      </c>
    </row>
    <row r="419" spans="1:27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  <c r="V419">
        <f t="shared" si="39"/>
        <v>2023</v>
      </c>
      <c r="W419" t="str">
        <f t="shared" si="40"/>
        <v>April</v>
      </c>
      <c r="X419">
        <f t="shared" si="41"/>
        <v>4</v>
      </c>
      <c r="Y419" t="str">
        <f t="shared" si="42"/>
        <v>Q2</v>
      </c>
      <c r="Z419">
        <f t="shared" si="43"/>
        <v>5</v>
      </c>
      <c r="AA419" s="2">
        <f t="shared" si="44"/>
        <v>0.33999999999999997</v>
      </c>
    </row>
    <row r="420" spans="1:27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  <c r="V420">
        <f t="shared" si="39"/>
        <v>2023</v>
      </c>
      <c r="W420" t="str">
        <f t="shared" si="40"/>
        <v>April</v>
      </c>
      <c r="X420">
        <f t="shared" si="41"/>
        <v>4</v>
      </c>
      <c r="Y420" t="str">
        <f t="shared" si="42"/>
        <v>Q2</v>
      </c>
      <c r="Z420">
        <f t="shared" si="43"/>
        <v>2</v>
      </c>
      <c r="AA420" s="2">
        <f t="shared" si="44"/>
        <v>0.48</v>
      </c>
    </row>
    <row r="421" spans="1:27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  <c r="V421">
        <f t="shared" si="39"/>
        <v>2023</v>
      </c>
      <c r="W421" t="str">
        <f t="shared" si="40"/>
        <v>April</v>
      </c>
      <c r="X421">
        <f t="shared" si="41"/>
        <v>4</v>
      </c>
      <c r="Y421" t="str">
        <f t="shared" si="42"/>
        <v>Q2</v>
      </c>
      <c r="Z421">
        <f t="shared" si="43"/>
        <v>4</v>
      </c>
      <c r="AA421" s="2">
        <f t="shared" si="44"/>
        <v>-1.2500000000000101E-2</v>
      </c>
    </row>
    <row r="422" spans="1:27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  <c r="V422">
        <f t="shared" si="39"/>
        <v>2023</v>
      </c>
      <c r="W422" t="str">
        <f t="shared" si="40"/>
        <v>April</v>
      </c>
      <c r="X422">
        <f t="shared" si="41"/>
        <v>4</v>
      </c>
      <c r="Y422" t="str">
        <f t="shared" si="42"/>
        <v>Q2</v>
      </c>
      <c r="Z422">
        <f t="shared" si="43"/>
        <v>5</v>
      </c>
      <c r="AA422" s="2">
        <f t="shared" si="44"/>
        <v>0.26</v>
      </c>
    </row>
    <row r="423" spans="1:27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  <c r="V423">
        <f t="shared" si="39"/>
        <v>2023</v>
      </c>
      <c r="W423" t="str">
        <f t="shared" si="40"/>
        <v>April</v>
      </c>
      <c r="X423">
        <f t="shared" si="41"/>
        <v>4</v>
      </c>
      <c r="Y423" t="str">
        <f t="shared" si="42"/>
        <v>Q2</v>
      </c>
      <c r="Z423">
        <f t="shared" si="43"/>
        <v>2</v>
      </c>
      <c r="AA423" s="2">
        <f t="shared" si="44"/>
        <v>0.26</v>
      </c>
    </row>
    <row r="424" spans="1:27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  <c r="V424">
        <f t="shared" si="39"/>
        <v>2023</v>
      </c>
      <c r="W424" t="str">
        <f t="shared" si="40"/>
        <v>April</v>
      </c>
      <c r="X424">
        <f t="shared" si="41"/>
        <v>4</v>
      </c>
      <c r="Y424" t="str">
        <f t="shared" si="42"/>
        <v>Q2</v>
      </c>
      <c r="Z424">
        <f t="shared" si="43"/>
        <v>2</v>
      </c>
      <c r="AA424" s="2">
        <f t="shared" si="44"/>
        <v>0.26</v>
      </c>
    </row>
    <row r="425" spans="1:27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  <c r="V425">
        <f t="shared" si="39"/>
        <v>2023</v>
      </c>
      <c r="W425" t="str">
        <f t="shared" si="40"/>
        <v>April</v>
      </c>
      <c r="X425">
        <f t="shared" si="41"/>
        <v>4</v>
      </c>
      <c r="Y425" t="str">
        <f t="shared" si="42"/>
        <v>Q2</v>
      </c>
      <c r="Z425">
        <f t="shared" si="43"/>
        <v>2</v>
      </c>
      <c r="AA425" s="2">
        <f t="shared" si="44"/>
        <v>0.34</v>
      </c>
    </row>
    <row r="426" spans="1:27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  <c r="V426">
        <f t="shared" si="39"/>
        <v>2023</v>
      </c>
      <c r="W426" t="str">
        <f t="shared" si="40"/>
        <v>May</v>
      </c>
      <c r="X426">
        <f t="shared" si="41"/>
        <v>5</v>
      </c>
      <c r="Y426" t="str">
        <f t="shared" si="42"/>
        <v>Q2</v>
      </c>
      <c r="Z426">
        <f t="shared" si="43"/>
        <v>0</v>
      </c>
      <c r="AA426" s="2">
        <f t="shared" si="44"/>
        <v>7.4999999999999997E-2</v>
      </c>
    </row>
    <row r="427" spans="1:27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  <c r="V427">
        <f t="shared" si="39"/>
        <v>2023</v>
      </c>
      <c r="W427" t="str">
        <f t="shared" si="40"/>
        <v>May</v>
      </c>
      <c r="X427">
        <f t="shared" si="41"/>
        <v>5</v>
      </c>
      <c r="Y427" t="str">
        <f t="shared" si="42"/>
        <v>Q2</v>
      </c>
      <c r="Z427">
        <f t="shared" si="43"/>
        <v>2</v>
      </c>
      <c r="AA427" s="2">
        <f t="shared" si="44"/>
        <v>0.1875</v>
      </c>
    </row>
    <row r="428" spans="1:27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  <c r="V428">
        <f t="shared" si="39"/>
        <v>2023</v>
      </c>
      <c r="W428" t="str">
        <f t="shared" si="40"/>
        <v>May</v>
      </c>
      <c r="X428">
        <f t="shared" si="41"/>
        <v>5</v>
      </c>
      <c r="Y428" t="str">
        <f t="shared" si="42"/>
        <v>Q2</v>
      </c>
      <c r="Z428">
        <f t="shared" si="43"/>
        <v>7</v>
      </c>
      <c r="AA428" s="2">
        <f t="shared" si="44"/>
        <v>0.36249999999999999</v>
      </c>
    </row>
    <row r="429" spans="1:27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  <c r="V429">
        <f t="shared" si="39"/>
        <v>2023</v>
      </c>
      <c r="W429" t="str">
        <f t="shared" si="40"/>
        <v>May</v>
      </c>
      <c r="X429">
        <f t="shared" si="41"/>
        <v>5</v>
      </c>
      <c r="Y429" t="str">
        <f t="shared" si="42"/>
        <v>Q2</v>
      </c>
      <c r="Z429">
        <f t="shared" si="43"/>
        <v>7</v>
      </c>
      <c r="AA429" s="2">
        <f t="shared" si="44"/>
        <v>0.36249999999999999</v>
      </c>
    </row>
    <row r="430" spans="1:27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  <c r="V430">
        <f t="shared" si="39"/>
        <v>2023</v>
      </c>
      <c r="W430" t="str">
        <f t="shared" si="40"/>
        <v>May</v>
      </c>
      <c r="X430">
        <f t="shared" si="41"/>
        <v>5</v>
      </c>
      <c r="Y430" t="str">
        <f t="shared" si="42"/>
        <v>Q2</v>
      </c>
      <c r="Z430">
        <f t="shared" si="43"/>
        <v>2</v>
      </c>
      <c r="AA430" s="2">
        <f t="shared" si="44"/>
        <v>0.48000000000000004</v>
      </c>
    </row>
    <row r="431" spans="1:27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  <c r="V431">
        <f t="shared" si="39"/>
        <v>2023</v>
      </c>
      <c r="W431" t="str">
        <f t="shared" si="40"/>
        <v>May</v>
      </c>
      <c r="X431">
        <f t="shared" si="41"/>
        <v>5</v>
      </c>
      <c r="Y431" t="str">
        <f t="shared" si="42"/>
        <v>Q2</v>
      </c>
      <c r="Z431">
        <f t="shared" si="43"/>
        <v>0</v>
      </c>
      <c r="AA431" s="2">
        <f t="shared" si="44"/>
        <v>0.36</v>
      </c>
    </row>
    <row r="432" spans="1:27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  <c r="V432">
        <f t="shared" si="39"/>
        <v>2023</v>
      </c>
      <c r="W432" t="str">
        <f t="shared" si="40"/>
        <v>May</v>
      </c>
      <c r="X432">
        <f t="shared" si="41"/>
        <v>5</v>
      </c>
      <c r="Y432" t="str">
        <f t="shared" si="42"/>
        <v>Q2</v>
      </c>
      <c r="Z432">
        <f t="shared" si="43"/>
        <v>3</v>
      </c>
      <c r="AA432" s="2">
        <f t="shared" si="44"/>
        <v>0.32</v>
      </c>
    </row>
    <row r="433" spans="1:27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  <c r="V433">
        <f t="shared" ref="V433:V496" si="45">YEAR(C433)</f>
        <v>2023</v>
      </c>
      <c r="W433" t="str">
        <f t="shared" si="40"/>
        <v>May</v>
      </c>
      <c r="X433">
        <f t="shared" si="41"/>
        <v>5</v>
      </c>
      <c r="Y433" t="str">
        <f t="shared" si="42"/>
        <v>Q2</v>
      </c>
      <c r="Z433">
        <f t="shared" si="43"/>
        <v>3</v>
      </c>
      <c r="AA433" s="2">
        <f t="shared" si="44"/>
        <v>0.33</v>
      </c>
    </row>
    <row r="434" spans="1:27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  <c r="V434">
        <f t="shared" si="45"/>
        <v>2023</v>
      </c>
      <c r="W434" t="str">
        <f t="shared" si="40"/>
        <v>May</v>
      </c>
      <c r="X434">
        <f t="shared" si="41"/>
        <v>5</v>
      </c>
      <c r="Y434" t="str">
        <f t="shared" si="42"/>
        <v>Q2</v>
      </c>
      <c r="Z434">
        <f t="shared" si="43"/>
        <v>1</v>
      </c>
      <c r="AA434" s="2">
        <f t="shared" si="44"/>
        <v>7.4999999999999997E-2</v>
      </c>
    </row>
    <row r="435" spans="1:27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  <c r="V435">
        <f t="shared" si="45"/>
        <v>2023</v>
      </c>
      <c r="W435" t="str">
        <f t="shared" si="40"/>
        <v>May</v>
      </c>
      <c r="X435">
        <f t="shared" si="41"/>
        <v>5</v>
      </c>
      <c r="Y435" t="str">
        <f t="shared" si="42"/>
        <v>Q2</v>
      </c>
      <c r="Z435">
        <f t="shared" si="43"/>
        <v>4</v>
      </c>
      <c r="AA435" s="2">
        <f t="shared" si="44"/>
        <v>0.45</v>
      </c>
    </row>
    <row r="436" spans="1:27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  <c r="V436">
        <f t="shared" si="45"/>
        <v>2023</v>
      </c>
      <c r="W436" t="str">
        <f t="shared" si="40"/>
        <v>May</v>
      </c>
      <c r="X436">
        <f t="shared" si="41"/>
        <v>5</v>
      </c>
      <c r="Y436" t="str">
        <f t="shared" si="42"/>
        <v>Q2</v>
      </c>
      <c r="Z436">
        <f t="shared" si="43"/>
        <v>1</v>
      </c>
      <c r="AA436" s="2">
        <f t="shared" si="44"/>
        <v>0.33749999999999997</v>
      </c>
    </row>
    <row r="437" spans="1:27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  <c r="V437">
        <f t="shared" si="45"/>
        <v>2023</v>
      </c>
      <c r="W437" t="str">
        <f t="shared" si="40"/>
        <v>May</v>
      </c>
      <c r="X437">
        <f t="shared" si="41"/>
        <v>5</v>
      </c>
      <c r="Y437" t="str">
        <f t="shared" si="42"/>
        <v>Q2</v>
      </c>
      <c r="Z437">
        <f t="shared" si="43"/>
        <v>3</v>
      </c>
      <c r="AA437" s="2">
        <f t="shared" si="44"/>
        <v>-7.1428571428571508E-2</v>
      </c>
    </row>
    <row r="438" spans="1:27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  <c r="V438">
        <f t="shared" si="45"/>
        <v>2023</v>
      </c>
      <c r="W438" t="str">
        <f t="shared" si="40"/>
        <v>May</v>
      </c>
      <c r="X438">
        <f t="shared" si="41"/>
        <v>5</v>
      </c>
      <c r="Y438" t="str">
        <f t="shared" si="42"/>
        <v>Q2</v>
      </c>
      <c r="Z438">
        <f t="shared" si="43"/>
        <v>4</v>
      </c>
      <c r="AA438" s="2">
        <f t="shared" si="44"/>
        <v>0.29000000000000004</v>
      </c>
    </row>
    <row r="439" spans="1:27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  <c r="V439">
        <f t="shared" si="45"/>
        <v>2023</v>
      </c>
      <c r="W439" t="str">
        <f t="shared" si="40"/>
        <v>May</v>
      </c>
      <c r="X439">
        <f t="shared" si="41"/>
        <v>5</v>
      </c>
      <c r="Y439" t="str">
        <f t="shared" si="42"/>
        <v>Q2</v>
      </c>
      <c r="Z439">
        <f t="shared" si="43"/>
        <v>2</v>
      </c>
      <c r="AA439" s="2">
        <f t="shared" si="44"/>
        <v>0.44999999999999996</v>
      </c>
    </row>
    <row r="440" spans="1:27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  <c r="V440">
        <f t="shared" si="45"/>
        <v>2023</v>
      </c>
      <c r="W440" t="str">
        <f t="shared" si="40"/>
        <v>May</v>
      </c>
      <c r="X440">
        <f t="shared" si="41"/>
        <v>5</v>
      </c>
      <c r="Y440" t="str">
        <f t="shared" si="42"/>
        <v>Q2</v>
      </c>
      <c r="Z440">
        <f t="shared" si="43"/>
        <v>2</v>
      </c>
      <c r="AA440" s="2">
        <f t="shared" si="44"/>
        <v>0.47000000000000003</v>
      </c>
    </row>
    <row r="441" spans="1:27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  <c r="V441">
        <f t="shared" si="45"/>
        <v>2023</v>
      </c>
      <c r="W441" t="str">
        <f t="shared" si="40"/>
        <v>May</v>
      </c>
      <c r="X441">
        <f t="shared" si="41"/>
        <v>5</v>
      </c>
      <c r="Y441" t="str">
        <f t="shared" si="42"/>
        <v>Q2</v>
      </c>
      <c r="Z441">
        <f t="shared" si="43"/>
        <v>4</v>
      </c>
      <c r="AA441" s="2">
        <f t="shared" si="44"/>
        <v>0.47000000000000003</v>
      </c>
    </row>
    <row r="442" spans="1:27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  <c r="V442">
        <f t="shared" si="45"/>
        <v>2023</v>
      </c>
      <c r="W442" t="str">
        <f t="shared" si="40"/>
        <v>May</v>
      </c>
      <c r="X442">
        <f t="shared" si="41"/>
        <v>5</v>
      </c>
      <c r="Y442" t="str">
        <f t="shared" si="42"/>
        <v>Q2</v>
      </c>
      <c r="Z442">
        <f t="shared" si="43"/>
        <v>4</v>
      </c>
      <c r="AA442" s="2">
        <f t="shared" si="44"/>
        <v>0.45</v>
      </c>
    </row>
    <row r="443" spans="1:27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  <c r="V443">
        <f t="shared" si="45"/>
        <v>2023</v>
      </c>
      <c r="W443" t="str">
        <f t="shared" si="40"/>
        <v>May</v>
      </c>
      <c r="X443">
        <f t="shared" si="41"/>
        <v>5</v>
      </c>
      <c r="Y443" t="str">
        <f t="shared" si="42"/>
        <v>Q2</v>
      </c>
      <c r="Z443">
        <f t="shared" si="43"/>
        <v>5</v>
      </c>
      <c r="AA443" s="2">
        <f t="shared" si="44"/>
        <v>8.7500000000000008E-2</v>
      </c>
    </row>
    <row r="444" spans="1:27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  <c r="V444">
        <f t="shared" si="45"/>
        <v>2023</v>
      </c>
      <c r="W444" t="str">
        <f t="shared" si="40"/>
        <v>May</v>
      </c>
      <c r="X444">
        <f t="shared" si="41"/>
        <v>5</v>
      </c>
      <c r="Y444" t="str">
        <f t="shared" si="42"/>
        <v>Q2</v>
      </c>
      <c r="Z444">
        <f t="shared" si="43"/>
        <v>5</v>
      </c>
      <c r="AA444" s="2">
        <f t="shared" si="44"/>
        <v>0.27999999999999997</v>
      </c>
    </row>
    <row r="445" spans="1:27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  <c r="V445">
        <f t="shared" si="45"/>
        <v>2023</v>
      </c>
      <c r="W445" t="str">
        <f t="shared" si="40"/>
        <v>May</v>
      </c>
      <c r="X445">
        <f t="shared" si="41"/>
        <v>5</v>
      </c>
      <c r="Y445" t="str">
        <f t="shared" si="42"/>
        <v>Q2</v>
      </c>
      <c r="Z445">
        <f t="shared" si="43"/>
        <v>4</v>
      </c>
      <c r="AA445" s="2">
        <f t="shared" si="44"/>
        <v>0.37500000000000006</v>
      </c>
    </row>
    <row r="446" spans="1:27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  <c r="V446">
        <f t="shared" si="45"/>
        <v>2023</v>
      </c>
      <c r="W446" t="str">
        <f t="shared" si="40"/>
        <v>May</v>
      </c>
      <c r="X446">
        <f t="shared" si="41"/>
        <v>5</v>
      </c>
      <c r="Y446" t="str">
        <f t="shared" si="42"/>
        <v>Q2</v>
      </c>
      <c r="Z446">
        <f t="shared" si="43"/>
        <v>5</v>
      </c>
      <c r="AA446" s="2">
        <f t="shared" si="44"/>
        <v>0.47000000000000003</v>
      </c>
    </row>
    <row r="447" spans="1:27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  <c r="V447">
        <f t="shared" si="45"/>
        <v>2023</v>
      </c>
      <c r="W447" t="str">
        <f t="shared" si="40"/>
        <v>May</v>
      </c>
      <c r="X447">
        <f t="shared" si="41"/>
        <v>5</v>
      </c>
      <c r="Y447" t="str">
        <f t="shared" si="42"/>
        <v>Q2</v>
      </c>
      <c r="Z447">
        <f t="shared" si="43"/>
        <v>5</v>
      </c>
      <c r="AA447" s="2">
        <f t="shared" si="44"/>
        <v>0.27999999999999997</v>
      </c>
    </row>
    <row r="448" spans="1:27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  <c r="V448">
        <f t="shared" si="45"/>
        <v>2023</v>
      </c>
      <c r="W448" t="str">
        <f t="shared" si="40"/>
        <v>May</v>
      </c>
      <c r="X448">
        <f t="shared" si="41"/>
        <v>5</v>
      </c>
      <c r="Y448" t="str">
        <f t="shared" si="42"/>
        <v>Q2</v>
      </c>
      <c r="Z448">
        <f t="shared" si="43"/>
        <v>5</v>
      </c>
      <c r="AA448" s="2">
        <f t="shared" si="44"/>
        <v>-0.2</v>
      </c>
    </row>
    <row r="449" spans="1:27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  <c r="V449">
        <f t="shared" si="45"/>
        <v>2023</v>
      </c>
      <c r="W449" t="str">
        <f t="shared" si="40"/>
        <v>May</v>
      </c>
      <c r="X449">
        <f t="shared" si="41"/>
        <v>5</v>
      </c>
      <c r="Y449" t="str">
        <f t="shared" si="42"/>
        <v>Q2</v>
      </c>
      <c r="Z449">
        <f t="shared" si="43"/>
        <v>5</v>
      </c>
      <c r="AA449" s="2">
        <f t="shared" si="44"/>
        <v>0.28999999999999998</v>
      </c>
    </row>
    <row r="450" spans="1:27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  <c r="V450">
        <f t="shared" si="45"/>
        <v>2023</v>
      </c>
      <c r="W450" t="str">
        <f t="shared" si="40"/>
        <v>May</v>
      </c>
      <c r="X450">
        <f t="shared" si="41"/>
        <v>5</v>
      </c>
      <c r="Y450" t="str">
        <f t="shared" si="42"/>
        <v>Q2</v>
      </c>
      <c r="Z450">
        <f t="shared" si="43"/>
        <v>5</v>
      </c>
      <c r="AA450" s="2">
        <f t="shared" si="44"/>
        <v>0.49</v>
      </c>
    </row>
    <row r="451" spans="1:27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  <c r="V451">
        <f t="shared" si="45"/>
        <v>2023</v>
      </c>
      <c r="W451" t="str">
        <f t="shared" ref="W451:W514" si="46">TEXT(C451,"mmmm")</f>
        <v>May</v>
      </c>
      <c r="X451">
        <f t="shared" ref="X451:X514" si="47">MONTH(C451)</f>
        <v>5</v>
      </c>
      <c r="Y451" t="str">
        <f t="shared" ref="Y451:Y514" si="48">"Q"&amp;ROUNDUP(MONTH(C451)/3,0)</f>
        <v>Q2</v>
      </c>
      <c r="Z451">
        <f t="shared" ref="Z451:Z514" si="49">D451-C451</f>
        <v>5</v>
      </c>
      <c r="AA451" s="2">
        <f t="shared" ref="AA451:AA514" si="50">IF(R451=0,0,U451/R451)</f>
        <v>0.27999999999999997</v>
      </c>
    </row>
    <row r="452" spans="1:27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  <c r="V452">
        <f t="shared" si="45"/>
        <v>2023</v>
      </c>
      <c r="W452" t="str">
        <f t="shared" si="46"/>
        <v>May</v>
      </c>
      <c r="X452">
        <f t="shared" si="47"/>
        <v>5</v>
      </c>
      <c r="Y452" t="str">
        <f t="shared" si="48"/>
        <v>Q2</v>
      </c>
      <c r="Z452">
        <f t="shared" si="49"/>
        <v>5</v>
      </c>
      <c r="AA452" s="2">
        <f t="shared" si="50"/>
        <v>-0.2</v>
      </c>
    </row>
    <row r="453" spans="1:27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  <c r="V453">
        <f t="shared" si="45"/>
        <v>2023</v>
      </c>
      <c r="W453" t="str">
        <f t="shared" si="46"/>
        <v>May</v>
      </c>
      <c r="X453">
        <f t="shared" si="47"/>
        <v>5</v>
      </c>
      <c r="Y453" t="str">
        <f t="shared" si="48"/>
        <v>Q2</v>
      </c>
      <c r="Z453">
        <f t="shared" si="49"/>
        <v>5</v>
      </c>
      <c r="AA453" s="2">
        <f t="shared" si="50"/>
        <v>0.28999999999999998</v>
      </c>
    </row>
    <row r="454" spans="1:27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  <c r="V454">
        <f t="shared" si="45"/>
        <v>2023</v>
      </c>
      <c r="W454" t="str">
        <f t="shared" si="46"/>
        <v>May</v>
      </c>
      <c r="X454">
        <f t="shared" si="47"/>
        <v>5</v>
      </c>
      <c r="Y454" t="str">
        <f t="shared" si="48"/>
        <v>Q2</v>
      </c>
      <c r="Z454">
        <f t="shared" si="49"/>
        <v>5</v>
      </c>
      <c r="AA454" s="2">
        <f t="shared" si="50"/>
        <v>0.49</v>
      </c>
    </row>
    <row r="455" spans="1:27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  <c r="V455">
        <f t="shared" si="45"/>
        <v>2023</v>
      </c>
      <c r="W455" t="str">
        <f t="shared" si="46"/>
        <v>May</v>
      </c>
      <c r="X455">
        <f t="shared" si="47"/>
        <v>5</v>
      </c>
      <c r="Y455" t="str">
        <f t="shared" si="48"/>
        <v>Q2</v>
      </c>
      <c r="Z455">
        <f t="shared" si="49"/>
        <v>2</v>
      </c>
      <c r="AA455" s="2">
        <f t="shared" si="50"/>
        <v>0.13333333333333333</v>
      </c>
    </row>
    <row r="456" spans="1:27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  <c r="V456">
        <f t="shared" si="45"/>
        <v>2023</v>
      </c>
      <c r="W456" t="str">
        <f t="shared" si="46"/>
        <v>May</v>
      </c>
      <c r="X456">
        <f t="shared" si="47"/>
        <v>5</v>
      </c>
      <c r="Y456" t="str">
        <f t="shared" si="48"/>
        <v>Q2</v>
      </c>
      <c r="Z456">
        <f t="shared" si="49"/>
        <v>0</v>
      </c>
      <c r="AA456" s="2">
        <f t="shared" si="50"/>
        <v>0.48</v>
      </c>
    </row>
    <row r="457" spans="1:27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  <c r="V457">
        <f t="shared" si="45"/>
        <v>2023</v>
      </c>
      <c r="W457" t="str">
        <f t="shared" si="46"/>
        <v>May</v>
      </c>
      <c r="X457">
        <f t="shared" si="47"/>
        <v>5</v>
      </c>
      <c r="Y457" t="str">
        <f t="shared" si="48"/>
        <v>Q2</v>
      </c>
      <c r="Z457">
        <f t="shared" si="49"/>
        <v>0</v>
      </c>
      <c r="AA457" s="2">
        <f t="shared" si="50"/>
        <v>0.46000000000000008</v>
      </c>
    </row>
    <row r="458" spans="1:27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  <c r="V458">
        <f t="shared" si="45"/>
        <v>2023</v>
      </c>
      <c r="W458" t="str">
        <f t="shared" si="46"/>
        <v>May</v>
      </c>
      <c r="X458">
        <f t="shared" si="47"/>
        <v>5</v>
      </c>
      <c r="Y458" t="str">
        <f t="shared" si="48"/>
        <v>Q2</v>
      </c>
      <c r="Z458">
        <f t="shared" si="49"/>
        <v>0</v>
      </c>
      <c r="AA458" s="2">
        <f t="shared" si="50"/>
        <v>0.48</v>
      </c>
    </row>
    <row r="459" spans="1:27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  <c r="V459">
        <f t="shared" si="45"/>
        <v>2023</v>
      </c>
      <c r="W459" t="str">
        <f t="shared" si="46"/>
        <v>May</v>
      </c>
      <c r="X459">
        <f t="shared" si="47"/>
        <v>5</v>
      </c>
      <c r="Y459" t="str">
        <f t="shared" si="48"/>
        <v>Q2</v>
      </c>
      <c r="Z459">
        <f t="shared" si="49"/>
        <v>0</v>
      </c>
      <c r="AA459" s="2">
        <f t="shared" si="50"/>
        <v>0.18</v>
      </c>
    </row>
    <row r="460" spans="1:27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  <c r="V460">
        <f t="shared" si="45"/>
        <v>2023</v>
      </c>
      <c r="W460" t="str">
        <f t="shared" si="46"/>
        <v>May</v>
      </c>
      <c r="X460">
        <f t="shared" si="47"/>
        <v>5</v>
      </c>
      <c r="Y460" t="str">
        <f t="shared" si="48"/>
        <v>Q2</v>
      </c>
      <c r="Z460">
        <f t="shared" si="49"/>
        <v>6</v>
      </c>
      <c r="AA460" s="2">
        <f t="shared" si="50"/>
        <v>0.24000000000000002</v>
      </c>
    </row>
    <row r="461" spans="1:27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  <c r="V461">
        <f t="shared" si="45"/>
        <v>2023</v>
      </c>
      <c r="W461" t="str">
        <f t="shared" si="46"/>
        <v>May</v>
      </c>
      <c r="X461">
        <f t="shared" si="47"/>
        <v>5</v>
      </c>
      <c r="Y461" t="str">
        <f t="shared" si="48"/>
        <v>Q2</v>
      </c>
      <c r="Z461">
        <f t="shared" si="49"/>
        <v>6</v>
      </c>
      <c r="AA461" s="2">
        <f t="shared" si="50"/>
        <v>0.06</v>
      </c>
    </row>
    <row r="462" spans="1:27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  <c r="V462">
        <f t="shared" si="45"/>
        <v>2023</v>
      </c>
      <c r="W462" t="str">
        <f t="shared" si="46"/>
        <v>May</v>
      </c>
      <c r="X462">
        <f t="shared" si="47"/>
        <v>5</v>
      </c>
      <c r="Y462" t="str">
        <f t="shared" si="48"/>
        <v>Q2</v>
      </c>
      <c r="Z462">
        <f t="shared" si="49"/>
        <v>4</v>
      </c>
      <c r="AA462" s="2">
        <f t="shared" si="50"/>
        <v>-0.62</v>
      </c>
    </row>
    <row r="463" spans="1:27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  <c r="V463">
        <f t="shared" si="45"/>
        <v>2023</v>
      </c>
      <c r="W463" t="str">
        <f t="shared" si="46"/>
        <v>May</v>
      </c>
      <c r="X463">
        <f t="shared" si="47"/>
        <v>5</v>
      </c>
      <c r="Y463" t="str">
        <f t="shared" si="48"/>
        <v>Q2</v>
      </c>
      <c r="Z463">
        <f t="shared" si="49"/>
        <v>5</v>
      </c>
      <c r="AA463" s="2">
        <f t="shared" si="50"/>
        <v>0.125</v>
      </c>
    </row>
    <row r="464" spans="1:27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  <c r="V464">
        <f t="shared" si="45"/>
        <v>2023</v>
      </c>
      <c r="W464" t="str">
        <f t="shared" si="46"/>
        <v>May</v>
      </c>
      <c r="X464">
        <f t="shared" si="47"/>
        <v>5</v>
      </c>
      <c r="Y464" t="str">
        <f t="shared" si="48"/>
        <v>Q2</v>
      </c>
      <c r="Z464">
        <f t="shared" si="49"/>
        <v>4</v>
      </c>
      <c r="AA464" s="2">
        <f t="shared" si="50"/>
        <v>0.23750000000000002</v>
      </c>
    </row>
    <row r="465" spans="1:27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  <c r="V465">
        <f t="shared" si="45"/>
        <v>2023</v>
      </c>
      <c r="W465" t="str">
        <f t="shared" si="46"/>
        <v>May</v>
      </c>
      <c r="X465">
        <f t="shared" si="47"/>
        <v>5</v>
      </c>
      <c r="Y465" t="str">
        <f t="shared" si="48"/>
        <v>Q2</v>
      </c>
      <c r="Z465">
        <f t="shared" si="49"/>
        <v>5</v>
      </c>
      <c r="AA465" s="2">
        <f t="shared" si="50"/>
        <v>0.49</v>
      </c>
    </row>
    <row r="466" spans="1:27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  <c r="V466">
        <f t="shared" si="45"/>
        <v>2023</v>
      </c>
      <c r="W466" t="str">
        <f t="shared" si="46"/>
        <v>May</v>
      </c>
      <c r="X466">
        <f t="shared" si="47"/>
        <v>5</v>
      </c>
      <c r="Y466" t="str">
        <f t="shared" si="48"/>
        <v>Q2</v>
      </c>
      <c r="Z466">
        <f t="shared" si="49"/>
        <v>5</v>
      </c>
      <c r="AA466" s="2">
        <f t="shared" si="50"/>
        <v>0.48000000000000004</v>
      </c>
    </row>
    <row r="467" spans="1:27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  <c r="V467">
        <f t="shared" si="45"/>
        <v>2023</v>
      </c>
      <c r="W467" t="str">
        <f t="shared" si="46"/>
        <v>May</v>
      </c>
      <c r="X467">
        <f t="shared" si="47"/>
        <v>5</v>
      </c>
      <c r="Y467" t="str">
        <f t="shared" si="48"/>
        <v>Q2</v>
      </c>
      <c r="Z467">
        <f t="shared" si="49"/>
        <v>5</v>
      </c>
      <c r="AA467" s="2">
        <f t="shared" si="50"/>
        <v>0.27</v>
      </c>
    </row>
    <row r="468" spans="1:27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  <c r="V468">
        <f t="shared" si="45"/>
        <v>2023</v>
      </c>
      <c r="W468" t="str">
        <f t="shared" si="46"/>
        <v>May</v>
      </c>
      <c r="X468">
        <f t="shared" si="47"/>
        <v>5</v>
      </c>
      <c r="Y468" t="str">
        <f t="shared" si="48"/>
        <v>Q2</v>
      </c>
      <c r="Z468">
        <f t="shared" si="49"/>
        <v>5</v>
      </c>
      <c r="AA468" s="2">
        <f t="shared" si="50"/>
        <v>8.7499999999999994E-2</v>
      </c>
    </row>
    <row r="469" spans="1:27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  <c r="V469">
        <f t="shared" si="45"/>
        <v>2023</v>
      </c>
      <c r="W469" t="str">
        <f t="shared" si="46"/>
        <v>May</v>
      </c>
      <c r="X469">
        <f t="shared" si="47"/>
        <v>5</v>
      </c>
      <c r="Y469" t="str">
        <f t="shared" si="48"/>
        <v>Q2</v>
      </c>
      <c r="Z469">
        <f t="shared" si="49"/>
        <v>5</v>
      </c>
      <c r="AA469" s="2">
        <f t="shared" si="50"/>
        <v>0.1</v>
      </c>
    </row>
    <row r="470" spans="1:27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  <c r="V470">
        <f t="shared" si="45"/>
        <v>2023</v>
      </c>
      <c r="W470" t="str">
        <f t="shared" si="46"/>
        <v>May</v>
      </c>
      <c r="X470">
        <f t="shared" si="47"/>
        <v>5</v>
      </c>
      <c r="Y470" t="str">
        <f t="shared" si="48"/>
        <v>Q2</v>
      </c>
      <c r="Z470">
        <f t="shared" si="49"/>
        <v>5</v>
      </c>
      <c r="AA470" s="2">
        <f t="shared" si="50"/>
        <v>-5.7142857142857058E-2</v>
      </c>
    </row>
    <row r="471" spans="1:27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  <c r="V471">
        <f t="shared" si="45"/>
        <v>2023</v>
      </c>
      <c r="W471" t="str">
        <f t="shared" si="46"/>
        <v>May</v>
      </c>
      <c r="X471">
        <f t="shared" si="47"/>
        <v>5</v>
      </c>
      <c r="Y471" t="str">
        <f t="shared" si="48"/>
        <v>Q2</v>
      </c>
      <c r="Z471">
        <f t="shared" si="49"/>
        <v>5</v>
      </c>
      <c r="AA471" s="2">
        <f t="shared" si="50"/>
        <v>-1.2750000000000001</v>
      </c>
    </row>
    <row r="472" spans="1:27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  <c r="V472">
        <f t="shared" si="45"/>
        <v>2023</v>
      </c>
      <c r="W472" t="str">
        <f t="shared" si="46"/>
        <v>May</v>
      </c>
      <c r="X472">
        <f t="shared" si="47"/>
        <v>5</v>
      </c>
      <c r="Y472" t="str">
        <f t="shared" si="48"/>
        <v>Q2</v>
      </c>
      <c r="Z472">
        <f t="shared" si="49"/>
        <v>7</v>
      </c>
      <c r="AA472" s="2">
        <f t="shared" si="50"/>
        <v>0.27</v>
      </c>
    </row>
    <row r="473" spans="1:27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  <c r="V473">
        <f t="shared" si="45"/>
        <v>2023</v>
      </c>
      <c r="W473" t="str">
        <f t="shared" si="46"/>
        <v>May</v>
      </c>
      <c r="X473">
        <f t="shared" si="47"/>
        <v>5</v>
      </c>
      <c r="Y473" t="str">
        <f t="shared" si="48"/>
        <v>Q2</v>
      </c>
      <c r="Z473">
        <f t="shared" si="49"/>
        <v>4</v>
      </c>
      <c r="AA473" s="2">
        <f t="shared" si="50"/>
        <v>-1.65</v>
      </c>
    </row>
    <row r="474" spans="1:27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  <c r="V474">
        <f t="shared" si="45"/>
        <v>2023</v>
      </c>
      <c r="W474" t="str">
        <f t="shared" si="46"/>
        <v>May</v>
      </c>
      <c r="X474">
        <f t="shared" si="47"/>
        <v>5</v>
      </c>
      <c r="Y474" t="str">
        <f t="shared" si="48"/>
        <v>Q2</v>
      </c>
      <c r="Z474">
        <f t="shared" si="49"/>
        <v>4</v>
      </c>
      <c r="AA474" s="2">
        <f t="shared" si="50"/>
        <v>0.32499999999999996</v>
      </c>
    </row>
    <row r="475" spans="1:27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  <c r="V475">
        <f t="shared" si="45"/>
        <v>2023</v>
      </c>
      <c r="W475" t="str">
        <f t="shared" si="46"/>
        <v>May</v>
      </c>
      <c r="X475">
        <f t="shared" si="47"/>
        <v>5</v>
      </c>
      <c r="Y475" t="str">
        <f t="shared" si="48"/>
        <v>Q2</v>
      </c>
      <c r="Z475">
        <f t="shared" si="49"/>
        <v>6</v>
      </c>
      <c r="AA475" s="2">
        <f t="shared" si="50"/>
        <v>0.16249999999999981</v>
      </c>
    </row>
    <row r="476" spans="1:27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  <c r="V476">
        <f t="shared" si="45"/>
        <v>2023</v>
      </c>
      <c r="W476" t="str">
        <f t="shared" si="46"/>
        <v>May</v>
      </c>
      <c r="X476">
        <f t="shared" si="47"/>
        <v>5</v>
      </c>
      <c r="Y476" t="str">
        <f t="shared" si="48"/>
        <v>Q2</v>
      </c>
      <c r="Z476">
        <f t="shared" si="49"/>
        <v>5</v>
      </c>
      <c r="AA476" s="2">
        <f t="shared" si="50"/>
        <v>0.12499999999999982</v>
      </c>
    </row>
    <row r="477" spans="1:27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  <c r="V477">
        <f t="shared" si="45"/>
        <v>2023</v>
      </c>
      <c r="W477" t="str">
        <f t="shared" si="46"/>
        <v>May</v>
      </c>
      <c r="X477">
        <f t="shared" si="47"/>
        <v>5</v>
      </c>
      <c r="Y477" t="str">
        <f t="shared" si="48"/>
        <v>Q2</v>
      </c>
      <c r="Z477">
        <f t="shared" si="49"/>
        <v>5</v>
      </c>
      <c r="AA477" s="2">
        <f t="shared" si="50"/>
        <v>6.25E-2</v>
      </c>
    </row>
    <row r="478" spans="1:27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  <c r="V478">
        <f t="shared" si="45"/>
        <v>2023</v>
      </c>
      <c r="W478" t="str">
        <f t="shared" si="46"/>
        <v>May</v>
      </c>
      <c r="X478">
        <f t="shared" si="47"/>
        <v>5</v>
      </c>
      <c r="Y478" t="str">
        <f t="shared" si="48"/>
        <v>Q2</v>
      </c>
      <c r="Z478">
        <f t="shared" si="49"/>
        <v>3</v>
      </c>
      <c r="AA478" s="2">
        <f t="shared" si="50"/>
        <v>0.31</v>
      </c>
    </row>
    <row r="479" spans="1:27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  <c r="V479">
        <f t="shared" si="45"/>
        <v>2023</v>
      </c>
      <c r="W479" t="str">
        <f t="shared" si="46"/>
        <v>May</v>
      </c>
      <c r="X479">
        <f t="shared" si="47"/>
        <v>5</v>
      </c>
      <c r="Y479" t="str">
        <f t="shared" si="48"/>
        <v>Q2</v>
      </c>
      <c r="Z479">
        <f t="shared" si="49"/>
        <v>5</v>
      </c>
      <c r="AA479" s="2">
        <f t="shared" si="50"/>
        <v>-0.18571428571428572</v>
      </c>
    </row>
    <row r="480" spans="1:27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  <c r="V480">
        <f t="shared" si="45"/>
        <v>2023</v>
      </c>
      <c r="W480" t="str">
        <f t="shared" si="46"/>
        <v>May</v>
      </c>
      <c r="X480">
        <f t="shared" si="47"/>
        <v>5</v>
      </c>
      <c r="Y480" t="str">
        <f t="shared" si="48"/>
        <v>Q2</v>
      </c>
      <c r="Z480">
        <f t="shared" si="49"/>
        <v>6</v>
      </c>
      <c r="AA480" s="2">
        <f t="shared" si="50"/>
        <v>7.4999999999999997E-2</v>
      </c>
    </row>
    <row r="481" spans="1:27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  <c r="V481">
        <f t="shared" si="45"/>
        <v>2023</v>
      </c>
      <c r="W481" t="str">
        <f t="shared" si="46"/>
        <v>May</v>
      </c>
      <c r="X481">
        <f t="shared" si="47"/>
        <v>5</v>
      </c>
      <c r="Y481" t="str">
        <f t="shared" si="48"/>
        <v>Q2</v>
      </c>
      <c r="Z481">
        <f t="shared" si="49"/>
        <v>2</v>
      </c>
      <c r="AA481" s="2">
        <f t="shared" si="50"/>
        <v>-0.83333333333333337</v>
      </c>
    </row>
    <row r="482" spans="1:27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  <c r="V482">
        <f t="shared" si="45"/>
        <v>2023</v>
      </c>
      <c r="W482" t="str">
        <f t="shared" si="46"/>
        <v>May</v>
      </c>
      <c r="X482">
        <f t="shared" si="47"/>
        <v>5</v>
      </c>
      <c r="Y482" t="str">
        <f t="shared" si="48"/>
        <v>Q2</v>
      </c>
      <c r="Z482">
        <f t="shared" si="49"/>
        <v>2</v>
      </c>
      <c r="AA482" s="2">
        <f t="shared" si="50"/>
        <v>0.33750000000000002</v>
      </c>
    </row>
    <row r="483" spans="1:27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  <c r="V483">
        <f t="shared" si="45"/>
        <v>2023</v>
      </c>
      <c r="W483" t="str">
        <f t="shared" si="46"/>
        <v>May</v>
      </c>
      <c r="X483">
        <f t="shared" si="47"/>
        <v>5</v>
      </c>
      <c r="Y483" t="str">
        <f t="shared" si="48"/>
        <v>Q2</v>
      </c>
      <c r="Z483">
        <f t="shared" si="49"/>
        <v>6</v>
      </c>
      <c r="AA483" s="2">
        <f t="shared" si="50"/>
        <v>0.48</v>
      </c>
    </row>
    <row r="484" spans="1:27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  <c r="V484">
        <f t="shared" si="45"/>
        <v>2023</v>
      </c>
      <c r="W484" t="str">
        <f t="shared" si="46"/>
        <v>May</v>
      </c>
      <c r="X484">
        <f t="shared" si="47"/>
        <v>5</v>
      </c>
      <c r="Y484" t="str">
        <f t="shared" si="48"/>
        <v>Q2</v>
      </c>
      <c r="Z484">
        <f t="shared" si="49"/>
        <v>2</v>
      </c>
      <c r="AA484" s="2">
        <f t="shared" si="50"/>
        <v>0.18</v>
      </c>
    </row>
    <row r="485" spans="1:27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  <c r="V485">
        <f t="shared" si="45"/>
        <v>2023</v>
      </c>
      <c r="W485" t="str">
        <f t="shared" si="46"/>
        <v>May</v>
      </c>
      <c r="X485">
        <f t="shared" si="47"/>
        <v>5</v>
      </c>
      <c r="Y485" t="str">
        <f t="shared" si="48"/>
        <v>Q2</v>
      </c>
      <c r="Z485">
        <f t="shared" si="49"/>
        <v>4</v>
      </c>
      <c r="AA485" s="2">
        <f t="shared" si="50"/>
        <v>0.35</v>
      </c>
    </row>
    <row r="486" spans="1:27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  <c r="V486">
        <f t="shared" si="45"/>
        <v>2023</v>
      </c>
      <c r="W486" t="str">
        <f t="shared" si="46"/>
        <v>May</v>
      </c>
      <c r="X486">
        <f t="shared" si="47"/>
        <v>5</v>
      </c>
      <c r="Y486" t="str">
        <f t="shared" si="48"/>
        <v>Q2</v>
      </c>
      <c r="Z486">
        <f t="shared" si="49"/>
        <v>6</v>
      </c>
      <c r="AA486" s="2">
        <f t="shared" si="50"/>
        <v>7.4999999999999997E-2</v>
      </c>
    </row>
    <row r="487" spans="1:27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  <c r="V487">
        <f t="shared" si="45"/>
        <v>2023</v>
      </c>
      <c r="W487" t="str">
        <f t="shared" si="46"/>
        <v>May</v>
      </c>
      <c r="X487">
        <f t="shared" si="47"/>
        <v>5</v>
      </c>
      <c r="Y487" t="str">
        <f t="shared" si="48"/>
        <v>Q2</v>
      </c>
      <c r="Z487">
        <f t="shared" si="49"/>
        <v>7</v>
      </c>
      <c r="AA487" s="2">
        <f t="shared" si="50"/>
        <v>7.5000000000000011E-2</v>
      </c>
    </row>
    <row r="488" spans="1:27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  <c r="V488">
        <f t="shared" si="45"/>
        <v>2023</v>
      </c>
      <c r="W488" t="str">
        <f t="shared" si="46"/>
        <v>May</v>
      </c>
      <c r="X488">
        <f t="shared" si="47"/>
        <v>5</v>
      </c>
      <c r="Y488" t="str">
        <f t="shared" si="48"/>
        <v>Q2</v>
      </c>
      <c r="Z488">
        <f t="shared" si="49"/>
        <v>4</v>
      </c>
      <c r="AA488" s="2">
        <f t="shared" si="50"/>
        <v>0.06</v>
      </c>
    </row>
    <row r="489" spans="1:27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  <c r="V489">
        <f t="shared" si="45"/>
        <v>2023</v>
      </c>
      <c r="W489" t="str">
        <f t="shared" si="46"/>
        <v>May</v>
      </c>
      <c r="X489">
        <f t="shared" si="47"/>
        <v>5</v>
      </c>
      <c r="Y489" t="str">
        <f t="shared" si="48"/>
        <v>Q2</v>
      </c>
      <c r="Z489">
        <f t="shared" si="49"/>
        <v>4</v>
      </c>
      <c r="AA489" s="2">
        <f t="shared" si="50"/>
        <v>0.5</v>
      </c>
    </row>
    <row r="490" spans="1:27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  <c r="V490">
        <f t="shared" si="45"/>
        <v>2023</v>
      </c>
      <c r="W490" t="str">
        <f t="shared" si="46"/>
        <v>May</v>
      </c>
      <c r="X490">
        <f t="shared" si="47"/>
        <v>5</v>
      </c>
      <c r="Y490" t="str">
        <f t="shared" si="48"/>
        <v>Q2</v>
      </c>
      <c r="Z490">
        <f t="shared" si="49"/>
        <v>2</v>
      </c>
      <c r="AA490" s="2">
        <f t="shared" si="50"/>
        <v>2.4999999999999998E-2</v>
      </c>
    </row>
    <row r="491" spans="1:27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  <c r="V491">
        <f t="shared" si="45"/>
        <v>2023</v>
      </c>
      <c r="W491" t="str">
        <f t="shared" si="46"/>
        <v>May</v>
      </c>
      <c r="X491">
        <f t="shared" si="47"/>
        <v>5</v>
      </c>
      <c r="Y491" t="str">
        <f t="shared" si="48"/>
        <v>Q2</v>
      </c>
      <c r="Z491">
        <f t="shared" si="49"/>
        <v>2</v>
      </c>
      <c r="AA491" s="2">
        <f t="shared" si="50"/>
        <v>0.36249999999999999</v>
      </c>
    </row>
    <row r="492" spans="1:27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  <c r="V492">
        <f t="shared" si="45"/>
        <v>2023</v>
      </c>
      <c r="W492" t="str">
        <f t="shared" si="46"/>
        <v>May</v>
      </c>
      <c r="X492">
        <f t="shared" si="47"/>
        <v>5</v>
      </c>
      <c r="Y492" t="str">
        <f t="shared" si="48"/>
        <v>Q2</v>
      </c>
      <c r="Z492">
        <f t="shared" si="49"/>
        <v>4</v>
      </c>
      <c r="AA492" s="2">
        <f t="shared" si="50"/>
        <v>0.36249999999999999</v>
      </c>
    </row>
    <row r="493" spans="1:27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  <c r="V493">
        <f t="shared" si="45"/>
        <v>2023</v>
      </c>
      <c r="W493" t="str">
        <f t="shared" si="46"/>
        <v>May</v>
      </c>
      <c r="X493">
        <f t="shared" si="47"/>
        <v>5</v>
      </c>
      <c r="Y493" t="str">
        <f t="shared" si="48"/>
        <v>Q2</v>
      </c>
      <c r="Z493">
        <f t="shared" si="49"/>
        <v>6</v>
      </c>
      <c r="AA493" s="2">
        <f t="shared" si="50"/>
        <v>-0.21666666666666667</v>
      </c>
    </row>
    <row r="494" spans="1:27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  <c r="V494">
        <f t="shared" si="45"/>
        <v>2023</v>
      </c>
      <c r="W494" t="str">
        <f t="shared" si="46"/>
        <v>May</v>
      </c>
      <c r="X494">
        <f t="shared" si="47"/>
        <v>5</v>
      </c>
      <c r="Y494" t="str">
        <f t="shared" si="48"/>
        <v>Q2</v>
      </c>
      <c r="Z494">
        <f t="shared" si="49"/>
        <v>4</v>
      </c>
      <c r="AA494" s="2">
        <f t="shared" si="50"/>
        <v>0.45999999999999996</v>
      </c>
    </row>
    <row r="495" spans="1:27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  <c r="V495">
        <f t="shared" si="45"/>
        <v>2023</v>
      </c>
      <c r="W495" t="str">
        <f t="shared" si="46"/>
        <v>May</v>
      </c>
      <c r="X495">
        <f t="shared" si="47"/>
        <v>5</v>
      </c>
      <c r="Y495" t="str">
        <f t="shared" si="48"/>
        <v>Q2</v>
      </c>
      <c r="Z495">
        <f t="shared" si="49"/>
        <v>3</v>
      </c>
      <c r="AA495" s="2">
        <f t="shared" si="50"/>
        <v>0.26999999999999996</v>
      </c>
    </row>
    <row r="496" spans="1:27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  <c r="V496">
        <f t="shared" si="45"/>
        <v>2023</v>
      </c>
      <c r="W496" t="str">
        <f t="shared" si="46"/>
        <v>May</v>
      </c>
      <c r="X496">
        <f t="shared" si="47"/>
        <v>5</v>
      </c>
      <c r="Y496" t="str">
        <f t="shared" si="48"/>
        <v>Q2</v>
      </c>
      <c r="Z496">
        <f t="shared" si="49"/>
        <v>2</v>
      </c>
      <c r="AA496" s="2">
        <f t="shared" si="50"/>
        <v>0.42999999999999994</v>
      </c>
    </row>
    <row r="497" spans="1:27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  <c r="V497">
        <f t="shared" ref="V497:V560" si="51">YEAR(C497)</f>
        <v>2023</v>
      </c>
      <c r="W497" t="str">
        <f t="shared" si="46"/>
        <v>May</v>
      </c>
      <c r="X497">
        <f t="shared" si="47"/>
        <v>5</v>
      </c>
      <c r="Y497" t="str">
        <f t="shared" si="48"/>
        <v>Q2</v>
      </c>
      <c r="Z497">
        <f t="shared" si="49"/>
        <v>2</v>
      </c>
      <c r="AA497" s="2">
        <f t="shared" si="50"/>
        <v>-0.57499999999999996</v>
      </c>
    </row>
    <row r="498" spans="1:27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  <c r="V498">
        <f t="shared" si="51"/>
        <v>2023</v>
      </c>
      <c r="W498" t="str">
        <f t="shared" si="46"/>
        <v>May</v>
      </c>
      <c r="X498">
        <f t="shared" si="47"/>
        <v>5</v>
      </c>
      <c r="Y498" t="str">
        <f t="shared" si="48"/>
        <v>Q2</v>
      </c>
      <c r="Z498">
        <f t="shared" si="49"/>
        <v>2</v>
      </c>
      <c r="AA498" s="2">
        <f t="shared" si="50"/>
        <v>0.28000000000000003</v>
      </c>
    </row>
    <row r="499" spans="1:27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  <c r="V499">
        <f t="shared" si="51"/>
        <v>2023</v>
      </c>
      <c r="W499" t="str">
        <f t="shared" si="46"/>
        <v>May</v>
      </c>
      <c r="X499">
        <f t="shared" si="47"/>
        <v>5</v>
      </c>
      <c r="Y499" t="str">
        <f t="shared" si="48"/>
        <v>Q2</v>
      </c>
      <c r="Z499">
        <f t="shared" si="49"/>
        <v>2</v>
      </c>
      <c r="AA499" s="2">
        <f t="shared" si="50"/>
        <v>0.31</v>
      </c>
    </row>
    <row r="500" spans="1:27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  <c r="V500">
        <f t="shared" si="51"/>
        <v>2023</v>
      </c>
      <c r="W500" t="str">
        <f t="shared" si="46"/>
        <v>May</v>
      </c>
      <c r="X500">
        <f t="shared" si="47"/>
        <v>5</v>
      </c>
      <c r="Y500" t="str">
        <f t="shared" si="48"/>
        <v>Q2</v>
      </c>
      <c r="Z500">
        <f t="shared" si="49"/>
        <v>2</v>
      </c>
      <c r="AA500" s="2">
        <f t="shared" si="50"/>
        <v>0.35</v>
      </c>
    </row>
    <row r="501" spans="1:27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  <c r="V501">
        <f t="shared" si="51"/>
        <v>2023</v>
      </c>
      <c r="W501" t="str">
        <f t="shared" si="46"/>
        <v>May</v>
      </c>
      <c r="X501">
        <f t="shared" si="47"/>
        <v>5</v>
      </c>
      <c r="Y501" t="str">
        <f t="shared" si="48"/>
        <v>Q2</v>
      </c>
      <c r="Z501">
        <f t="shared" si="49"/>
        <v>2</v>
      </c>
      <c r="AA501" s="2">
        <f t="shared" si="50"/>
        <v>-0.2</v>
      </c>
    </row>
    <row r="502" spans="1:27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  <c r="V502">
        <f t="shared" si="51"/>
        <v>2023</v>
      </c>
      <c r="W502" t="str">
        <f t="shared" si="46"/>
        <v>May</v>
      </c>
      <c r="X502">
        <f t="shared" si="47"/>
        <v>5</v>
      </c>
      <c r="Y502" t="str">
        <f t="shared" si="48"/>
        <v>Q2</v>
      </c>
      <c r="Z502">
        <f t="shared" si="49"/>
        <v>2</v>
      </c>
      <c r="AA502" s="2">
        <f t="shared" si="50"/>
        <v>-0.17500000000000002</v>
      </c>
    </row>
    <row r="503" spans="1:27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  <c r="V503">
        <f t="shared" si="51"/>
        <v>2023</v>
      </c>
      <c r="W503" t="str">
        <f t="shared" si="46"/>
        <v>May</v>
      </c>
      <c r="X503">
        <f t="shared" si="47"/>
        <v>5</v>
      </c>
      <c r="Y503" t="str">
        <f t="shared" si="48"/>
        <v>Q2</v>
      </c>
      <c r="Z503">
        <f t="shared" si="49"/>
        <v>4</v>
      </c>
      <c r="AA503" s="2">
        <f t="shared" si="50"/>
        <v>-0.18750844154591237</v>
      </c>
    </row>
    <row r="504" spans="1:27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  <c r="V504">
        <f t="shared" si="51"/>
        <v>2023</v>
      </c>
      <c r="W504" t="str">
        <f t="shared" si="46"/>
        <v>May</v>
      </c>
      <c r="X504">
        <f t="shared" si="47"/>
        <v>5</v>
      </c>
      <c r="Y504" t="str">
        <f t="shared" si="48"/>
        <v>Q2</v>
      </c>
      <c r="Z504">
        <f t="shared" si="49"/>
        <v>4</v>
      </c>
      <c r="AA504" s="2">
        <f t="shared" si="50"/>
        <v>0.4799426934097421</v>
      </c>
    </row>
    <row r="505" spans="1:27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  <c r="V505">
        <f t="shared" si="51"/>
        <v>2023</v>
      </c>
      <c r="W505" t="str">
        <f t="shared" si="46"/>
        <v>May</v>
      </c>
      <c r="X505">
        <f t="shared" si="47"/>
        <v>5</v>
      </c>
      <c r="Y505" t="str">
        <f t="shared" si="48"/>
        <v>Q2</v>
      </c>
      <c r="Z505">
        <f t="shared" si="49"/>
        <v>4</v>
      </c>
      <c r="AA505" s="2">
        <f t="shared" si="50"/>
        <v>0.1125</v>
      </c>
    </row>
    <row r="506" spans="1:27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  <c r="V506">
        <f t="shared" si="51"/>
        <v>2023</v>
      </c>
      <c r="W506" t="str">
        <f t="shared" si="46"/>
        <v>May</v>
      </c>
      <c r="X506">
        <f t="shared" si="47"/>
        <v>5</v>
      </c>
      <c r="Y506" t="str">
        <f t="shared" si="48"/>
        <v>Q2</v>
      </c>
      <c r="Z506">
        <f t="shared" si="49"/>
        <v>2</v>
      </c>
      <c r="AA506" s="2">
        <f t="shared" si="50"/>
        <v>-0.27142857142857141</v>
      </c>
    </row>
    <row r="507" spans="1:27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  <c r="V507">
        <f t="shared" si="51"/>
        <v>2023</v>
      </c>
      <c r="W507" t="str">
        <f t="shared" si="46"/>
        <v>May</v>
      </c>
      <c r="X507">
        <f t="shared" si="47"/>
        <v>5</v>
      </c>
      <c r="Y507" t="str">
        <f t="shared" si="48"/>
        <v>Q2</v>
      </c>
      <c r="Z507">
        <f t="shared" si="49"/>
        <v>5</v>
      </c>
      <c r="AA507" s="2">
        <f t="shared" si="50"/>
        <v>0.28000000000000003</v>
      </c>
    </row>
    <row r="508" spans="1:27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  <c r="V508">
        <f t="shared" si="51"/>
        <v>2023</v>
      </c>
      <c r="W508" t="str">
        <f t="shared" si="46"/>
        <v>May</v>
      </c>
      <c r="X508">
        <f t="shared" si="47"/>
        <v>5</v>
      </c>
      <c r="Y508" t="str">
        <f t="shared" si="48"/>
        <v>Q2</v>
      </c>
      <c r="Z508">
        <f t="shared" si="49"/>
        <v>4</v>
      </c>
      <c r="AA508" s="2">
        <f t="shared" si="50"/>
        <v>0.32999999999999996</v>
      </c>
    </row>
    <row r="509" spans="1:27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  <c r="V509">
        <f t="shared" si="51"/>
        <v>2023</v>
      </c>
      <c r="W509" t="str">
        <f t="shared" si="46"/>
        <v>May</v>
      </c>
      <c r="X509">
        <f t="shared" si="47"/>
        <v>5</v>
      </c>
      <c r="Y509" t="str">
        <f t="shared" si="48"/>
        <v>Q2</v>
      </c>
      <c r="Z509">
        <f t="shared" si="49"/>
        <v>2</v>
      </c>
      <c r="AA509" s="2">
        <f t="shared" si="50"/>
        <v>-1.7000000000000002</v>
      </c>
    </row>
    <row r="510" spans="1:27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  <c r="V510">
        <f t="shared" si="51"/>
        <v>2023</v>
      </c>
      <c r="W510" t="str">
        <f t="shared" si="46"/>
        <v>May</v>
      </c>
      <c r="X510">
        <f t="shared" si="47"/>
        <v>5</v>
      </c>
      <c r="Y510" t="str">
        <f t="shared" si="48"/>
        <v>Q2</v>
      </c>
      <c r="Z510">
        <f t="shared" si="49"/>
        <v>5</v>
      </c>
      <c r="AA510" s="2">
        <f t="shared" si="50"/>
        <v>0.49</v>
      </c>
    </row>
    <row r="511" spans="1:27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  <c r="V511">
        <f t="shared" si="51"/>
        <v>2023</v>
      </c>
      <c r="W511" t="str">
        <f t="shared" si="46"/>
        <v>May</v>
      </c>
      <c r="X511">
        <f t="shared" si="47"/>
        <v>5</v>
      </c>
      <c r="Y511" t="str">
        <f t="shared" si="48"/>
        <v>Q2</v>
      </c>
      <c r="Z511">
        <f t="shared" si="49"/>
        <v>4</v>
      </c>
      <c r="AA511" s="2">
        <f t="shared" si="50"/>
        <v>0.47000000000000003</v>
      </c>
    </row>
    <row r="512" spans="1:27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  <c r="V512">
        <f t="shared" si="51"/>
        <v>2023</v>
      </c>
      <c r="W512" t="str">
        <f t="shared" si="46"/>
        <v>May</v>
      </c>
      <c r="X512">
        <f t="shared" si="47"/>
        <v>5</v>
      </c>
      <c r="Y512" t="str">
        <f t="shared" si="48"/>
        <v>Q2</v>
      </c>
      <c r="Z512">
        <f t="shared" si="49"/>
        <v>2</v>
      </c>
      <c r="AA512" s="2">
        <f t="shared" si="50"/>
        <v>0.375</v>
      </c>
    </row>
    <row r="513" spans="1:27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  <c r="V513">
        <f t="shared" si="51"/>
        <v>2023</v>
      </c>
      <c r="W513" t="str">
        <f t="shared" si="46"/>
        <v>May</v>
      </c>
      <c r="X513">
        <f t="shared" si="47"/>
        <v>5</v>
      </c>
      <c r="Y513" t="str">
        <f t="shared" si="48"/>
        <v>Q2</v>
      </c>
      <c r="Z513">
        <f t="shared" si="49"/>
        <v>2</v>
      </c>
      <c r="AA513" s="2">
        <f t="shared" si="50"/>
        <v>0.33750000000000002</v>
      </c>
    </row>
    <row r="514" spans="1:27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  <c r="V514">
        <f t="shared" si="51"/>
        <v>2023</v>
      </c>
      <c r="W514" t="str">
        <f t="shared" si="46"/>
        <v>May</v>
      </c>
      <c r="X514">
        <f t="shared" si="47"/>
        <v>5</v>
      </c>
      <c r="Y514" t="str">
        <f t="shared" si="48"/>
        <v>Q2</v>
      </c>
      <c r="Z514">
        <f t="shared" si="49"/>
        <v>5</v>
      </c>
      <c r="AA514" s="2">
        <f t="shared" si="50"/>
        <v>0.48999999999999994</v>
      </c>
    </row>
    <row r="515" spans="1:27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  <c r="V515">
        <f t="shared" si="51"/>
        <v>2023</v>
      </c>
      <c r="W515" t="str">
        <f t="shared" ref="W515:W578" si="52">TEXT(C515,"mmmm")</f>
        <v>May</v>
      </c>
      <c r="X515">
        <f t="shared" ref="X515:X578" si="53">MONTH(C515)</f>
        <v>5</v>
      </c>
      <c r="Y515" t="str">
        <f t="shared" ref="Y515:Y578" si="54">"Q"&amp;ROUNDUP(MONTH(C515)/3,0)</f>
        <v>Q2</v>
      </c>
      <c r="Z515">
        <f t="shared" ref="Z515:Z578" si="55">D515-C515</f>
        <v>4</v>
      </c>
      <c r="AA515" s="2">
        <f t="shared" ref="AA515:AA578" si="56">IF(R515=0,0,U515/R515)</f>
        <v>0.27999999999999997</v>
      </c>
    </row>
    <row r="516" spans="1:27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  <c r="V516">
        <f t="shared" si="51"/>
        <v>2023</v>
      </c>
      <c r="W516" t="str">
        <f t="shared" si="52"/>
        <v>May</v>
      </c>
      <c r="X516">
        <f t="shared" si="53"/>
        <v>5</v>
      </c>
      <c r="Y516" t="str">
        <f t="shared" si="54"/>
        <v>Q2</v>
      </c>
      <c r="Z516">
        <f t="shared" si="55"/>
        <v>5</v>
      </c>
      <c r="AA516" s="2">
        <f t="shared" si="56"/>
        <v>0.28000000000000003</v>
      </c>
    </row>
    <row r="517" spans="1:27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  <c r="V517">
        <f t="shared" si="51"/>
        <v>2023</v>
      </c>
      <c r="W517" t="str">
        <f t="shared" si="52"/>
        <v>May</v>
      </c>
      <c r="X517">
        <f t="shared" si="53"/>
        <v>5</v>
      </c>
      <c r="Y517" t="str">
        <f t="shared" si="54"/>
        <v>Q2</v>
      </c>
      <c r="Z517">
        <f t="shared" si="55"/>
        <v>5</v>
      </c>
      <c r="AA517" s="2">
        <f t="shared" si="56"/>
        <v>0.49</v>
      </c>
    </row>
    <row r="518" spans="1:27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  <c r="V518">
        <f t="shared" si="51"/>
        <v>2023</v>
      </c>
      <c r="W518" t="str">
        <f t="shared" si="52"/>
        <v>May</v>
      </c>
      <c r="X518">
        <f t="shared" si="53"/>
        <v>5</v>
      </c>
      <c r="Y518" t="str">
        <f t="shared" si="54"/>
        <v>Q2</v>
      </c>
      <c r="Z518">
        <f t="shared" si="55"/>
        <v>5</v>
      </c>
      <c r="AA518" s="2">
        <f t="shared" si="56"/>
        <v>0.48999999999999994</v>
      </c>
    </row>
    <row r="519" spans="1:27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  <c r="V519">
        <f t="shared" si="51"/>
        <v>2023</v>
      </c>
      <c r="W519" t="str">
        <f t="shared" si="52"/>
        <v>May</v>
      </c>
      <c r="X519">
        <f t="shared" si="53"/>
        <v>5</v>
      </c>
      <c r="Y519" t="str">
        <f t="shared" si="54"/>
        <v>Q2</v>
      </c>
      <c r="Z519">
        <f t="shared" si="55"/>
        <v>7</v>
      </c>
      <c r="AA519" s="2">
        <f t="shared" si="56"/>
        <v>0.25</v>
      </c>
    </row>
    <row r="520" spans="1:27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  <c r="V520">
        <f t="shared" si="51"/>
        <v>2023</v>
      </c>
      <c r="W520" t="str">
        <f t="shared" si="52"/>
        <v>May</v>
      </c>
      <c r="X520">
        <f t="shared" si="53"/>
        <v>5</v>
      </c>
      <c r="Y520" t="str">
        <f t="shared" si="54"/>
        <v>Q2</v>
      </c>
      <c r="Z520">
        <f t="shared" si="55"/>
        <v>7</v>
      </c>
      <c r="AA520" s="2">
        <f t="shared" si="56"/>
        <v>0.27999999999999997</v>
      </c>
    </row>
    <row r="521" spans="1:27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  <c r="V521">
        <f t="shared" si="51"/>
        <v>2023</v>
      </c>
      <c r="W521" t="str">
        <f t="shared" si="52"/>
        <v>May</v>
      </c>
      <c r="X521">
        <f t="shared" si="53"/>
        <v>5</v>
      </c>
      <c r="Y521" t="str">
        <f t="shared" si="54"/>
        <v>Q2</v>
      </c>
      <c r="Z521">
        <f t="shared" si="55"/>
        <v>4</v>
      </c>
      <c r="AA521" s="2">
        <f t="shared" si="56"/>
        <v>0.27</v>
      </c>
    </row>
    <row r="522" spans="1:27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  <c r="V522">
        <f t="shared" si="51"/>
        <v>2023</v>
      </c>
      <c r="W522" t="str">
        <f t="shared" si="52"/>
        <v>May</v>
      </c>
      <c r="X522">
        <f t="shared" si="53"/>
        <v>5</v>
      </c>
      <c r="Y522" t="str">
        <f t="shared" si="54"/>
        <v>Q2</v>
      </c>
      <c r="Z522">
        <f t="shared" si="55"/>
        <v>4</v>
      </c>
      <c r="AA522" s="2">
        <f t="shared" si="56"/>
        <v>0.11250000000000002</v>
      </c>
    </row>
    <row r="523" spans="1:27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  <c r="V523">
        <f t="shared" si="51"/>
        <v>2023</v>
      </c>
      <c r="W523" t="str">
        <f t="shared" si="52"/>
        <v>May</v>
      </c>
      <c r="X523">
        <f t="shared" si="53"/>
        <v>5</v>
      </c>
      <c r="Y523" t="str">
        <f t="shared" si="54"/>
        <v>Q2</v>
      </c>
      <c r="Z523">
        <f t="shared" si="55"/>
        <v>4</v>
      </c>
      <c r="AA523" s="2">
        <f t="shared" si="56"/>
        <v>0.32499999999999996</v>
      </c>
    </row>
    <row r="524" spans="1:27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  <c r="V524">
        <f t="shared" si="51"/>
        <v>2023</v>
      </c>
      <c r="W524" t="str">
        <f t="shared" si="52"/>
        <v>May</v>
      </c>
      <c r="X524">
        <f t="shared" si="53"/>
        <v>5</v>
      </c>
      <c r="Y524" t="str">
        <f t="shared" si="54"/>
        <v>Q2</v>
      </c>
      <c r="Z524">
        <f t="shared" si="55"/>
        <v>4</v>
      </c>
      <c r="AA524" s="2">
        <f t="shared" si="56"/>
        <v>-0.79999999999999993</v>
      </c>
    </row>
    <row r="525" spans="1:27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  <c r="V525">
        <f t="shared" si="51"/>
        <v>2023</v>
      </c>
      <c r="W525" t="str">
        <f t="shared" si="52"/>
        <v>May</v>
      </c>
      <c r="X525">
        <f t="shared" si="53"/>
        <v>5</v>
      </c>
      <c r="Y525" t="str">
        <f t="shared" si="54"/>
        <v>Q2</v>
      </c>
      <c r="Z525">
        <f t="shared" si="55"/>
        <v>4</v>
      </c>
      <c r="AA525" s="2">
        <f t="shared" si="56"/>
        <v>0.47999999999999993</v>
      </c>
    </row>
    <row r="526" spans="1:27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  <c r="V526">
        <f t="shared" si="51"/>
        <v>2023</v>
      </c>
      <c r="W526" t="str">
        <f t="shared" si="52"/>
        <v>May</v>
      </c>
      <c r="X526">
        <f t="shared" si="53"/>
        <v>5</v>
      </c>
      <c r="Y526" t="str">
        <f t="shared" si="54"/>
        <v>Q2</v>
      </c>
      <c r="Z526">
        <f t="shared" si="55"/>
        <v>4</v>
      </c>
      <c r="AA526" s="2">
        <f t="shared" si="56"/>
        <v>0.03</v>
      </c>
    </row>
    <row r="527" spans="1:27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  <c r="V527">
        <f t="shared" si="51"/>
        <v>2023</v>
      </c>
      <c r="W527" t="str">
        <f t="shared" si="52"/>
        <v>May</v>
      </c>
      <c r="X527">
        <f t="shared" si="53"/>
        <v>5</v>
      </c>
      <c r="Y527" t="str">
        <f t="shared" si="54"/>
        <v>Q2</v>
      </c>
      <c r="Z527">
        <f t="shared" si="55"/>
        <v>4</v>
      </c>
      <c r="AA527" s="2">
        <f t="shared" si="56"/>
        <v>-0.18333333333333335</v>
      </c>
    </row>
    <row r="528" spans="1:27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  <c r="V528">
        <f t="shared" si="51"/>
        <v>2023</v>
      </c>
      <c r="W528" t="str">
        <f t="shared" si="52"/>
        <v>May</v>
      </c>
      <c r="X528">
        <f t="shared" si="53"/>
        <v>5</v>
      </c>
      <c r="Y528" t="str">
        <f t="shared" si="54"/>
        <v>Q2</v>
      </c>
      <c r="Z528">
        <f t="shared" si="55"/>
        <v>6</v>
      </c>
      <c r="AA528" s="2">
        <f t="shared" si="56"/>
        <v>0.49000000000000005</v>
      </c>
    </row>
    <row r="529" spans="1:27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  <c r="V529">
        <f t="shared" si="51"/>
        <v>2023</v>
      </c>
      <c r="W529" t="str">
        <f t="shared" si="52"/>
        <v>May</v>
      </c>
      <c r="X529">
        <f t="shared" si="53"/>
        <v>5</v>
      </c>
      <c r="Y529" t="str">
        <f t="shared" si="54"/>
        <v>Q2</v>
      </c>
      <c r="Z529">
        <f t="shared" si="55"/>
        <v>4</v>
      </c>
      <c r="AA529" s="2">
        <f t="shared" si="56"/>
        <v>-0.82499999999999996</v>
      </c>
    </row>
    <row r="530" spans="1:27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  <c r="V530">
        <f t="shared" si="51"/>
        <v>2023</v>
      </c>
      <c r="W530" t="str">
        <f t="shared" si="52"/>
        <v>May</v>
      </c>
      <c r="X530">
        <f t="shared" si="53"/>
        <v>5</v>
      </c>
      <c r="Y530" t="str">
        <f t="shared" si="54"/>
        <v>Q2</v>
      </c>
      <c r="Z530">
        <f t="shared" si="55"/>
        <v>4</v>
      </c>
      <c r="AA530" s="2">
        <f t="shared" si="56"/>
        <v>-2.2000000000000002</v>
      </c>
    </row>
    <row r="531" spans="1:27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  <c r="V531">
        <f t="shared" si="51"/>
        <v>2023</v>
      </c>
      <c r="W531" t="str">
        <f t="shared" si="52"/>
        <v>May</v>
      </c>
      <c r="X531">
        <f t="shared" si="53"/>
        <v>5</v>
      </c>
      <c r="Y531" t="str">
        <f t="shared" si="54"/>
        <v>Q2</v>
      </c>
      <c r="Z531">
        <f t="shared" si="55"/>
        <v>4</v>
      </c>
      <c r="AA531" s="2">
        <f t="shared" si="56"/>
        <v>0.46</v>
      </c>
    </row>
    <row r="532" spans="1:27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  <c r="V532">
        <f t="shared" si="51"/>
        <v>2023</v>
      </c>
      <c r="W532" t="str">
        <f t="shared" si="52"/>
        <v>May</v>
      </c>
      <c r="X532">
        <f t="shared" si="53"/>
        <v>5</v>
      </c>
      <c r="Y532" t="str">
        <f t="shared" si="54"/>
        <v>Q2</v>
      </c>
      <c r="Z532">
        <f t="shared" si="55"/>
        <v>4</v>
      </c>
      <c r="AA532" s="2">
        <f t="shared" si="56"/>
        <v>9.4117647058823528E-2</v>
      </c>
    </row>
    <row r="533" spans="1:27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  <c r="V533">
        <f t="shared" si="51"/>
        <v>2023</v>
      </c>
      <c r="W533" t="str">
        <f t="shared" si="52"/>
        <v>May</v>
      </c>
      <c r="X533">
        <f t="shared" si="53"/>
        <v>5</v>
      </c>
      <c r="Y533" t="str">
        <f t="shared" si="54"/>
        <v>Q2</v>
      </c>
      <c r="Z533">
        <f t="shared" si="55"/>
        <v>4</v>
      </c>
      <c r="AA533" s="2">
        <f t="shared" si="56"/>
        <v>9.9999999999999992E-2</v>
      </c>
    </row>
    <row r="534" spans="1:27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  <c r="V534">
        <f t="shared" si="51"/>
        <v>2023</v>
      </c>
      <c r="W534" t="str">
        <f t="shared" si="52"/>
        <v>May</v>
      </c>
      <c r="X534">
        <f t="shared" si="53"/>
        <v>5</v>
      </c>
      <c r="Y534" t="str">
        <f t="shared" si="54"/>
        <v>Q2</v>
      </c>
      <c r="Z534">
        <f t="shared" si="55"/>
        <v>5</v>
      </c>
      <c r="AA534" s="2">
        <f t="shared" si="56"/>
        <v>-1.4285714285714454E-2</v>
      </c>
    </row>
    <row r="535" spans="1:27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  <c r="V535">
        <f t="shared" si="51"/>
        <v>2023</v>
      </c>
      <c r="W535" t="str">
        <f t="shared" si="52"/>
        <v>May</v>
      </c>
      <c r="X535">
        <f t="shared" si="53"/>
        <v>5</v>
      </c>
      <c r="Y535" t="str">
        <f t="shared" si="54"/>
        <v>Q2</v>
      </c>
      <c r="Z535">
        <f t="shared" si="55"/>
        <v>5</v>
      </c>
      <c r="AA535" s="2">
        <f t="shared" si="56"/>
        <v>0.23750000000000002</v>
      </c>
    </row>
    <row r="536" spans="1:27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  <c r="V536">
        <f t="shared" si="51"/>
        <v>2023</v>
      </c>
      <c r="W536" t="str">
        <f t="shared" si="52"/>
        <v>May</v>
      </c>
      <c r="X536">
        <f t="shared" si="53"/>
        <v>5</v>
      </c>
      <c r="Y536" t="str">
        <f t="shared" si="54"/>
        <v>Q2</v>
      </c>
      <c r="Z536">
        <f t="shared" si="55"/>
        <v>3</v>
      </c>
      <c r="AA536" s="2">
        <f t="shared" si="56"/>
        <v>0.48</v>
      </c>
    </row>
    <row r="537" spans="1:27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  <c r="V537">
        <f t="shared" si="51"/>
        <v>2023</v>
      </c>
      <c r="W537" t="str">
        <f t="shared" si="52"/>
        <v>May</v>
      </c>
      <c r="X537">
        <f t="shared" si="53"/>
        <v>5</v>
      </c>
      <c r="Y537" t="str">
        <f t="shared" si="54"/>
        <v>Q2</v>
      </c>
      <c r="Z537">
        <f t="shared" si="55"/>
        <v>5</v>
      </c>
      <c r="AA537" s="2">
        <f t="shared" si="56"/>
        <v>7.4999999999999997E-2</v>
      </c>
    </row>
    <row r="538" spans="1:27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  <c r="V538">
        <f t="shared" si="51"/>
        <v>2023</v>
      </c>
      <c r="W538" t="str">
        <f t="shared" si="52"/>
        <v>May</v>
      </c>
      <c r="X538">
        <f t="shared" si="53"/>
        <v>5</v>
      </c>
      <c r="Y538" t="str">
        <f t="shared" si="54"/>
        <v>Q2</v>
      </c>
      <c r="Z538">
        <f t="shared" si="55"/>
        <v>4</v>
      </c>
      <c r="AA538" s="2">
        <f t="shared" si="56"/>
        <v>0.1</v>
      </c>
    </row>
    <row r="539" spans="1:27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  <c r="V539">
        <f t="shared" si="51"/>
        <v>2023</v>
      </c>
      <c r="W539" t="str">
        <f t="shared" si="52"/>
        <v>May</v>
      </c>
      <c r="X539">
        <f t="shared" si="53"/>
        <v>5</v>
      </c>
      <c r="Y539" t="str">
        <f t="shared" si="54"/>
        <v>Q2</v>
      </c>
      <c r="Z539">
        <f t="shared" si="55"/>
        <v>4</v>
      </c>
      <c r="AA539" s="2">
        <f t="shared" si="56"/>
        <v>0.375</v>
      </c>
    </row>
    <row r="540" spans="1:27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  <c r="V540">
        <f t="shared" si="51"/>
        <v>2023</v>
      </c>
      <c r="W540" t="str">
        <f t="shared" si="52"/>
        <v>May</v>
      </c>
      <c r="X540">
        <f t="shared" si="53"/>
        <v>5</v>
      </c>
      <c r="Y540" t="str">
        <f t="shared" si="54"/>
        <v>Q2</v>
      </c>
      <c r="Z540">
        <f t="shared" si="55"/>
        <v>0</v>
      </c>
      <c r="AA540" s="2">
        <f t="shared" si="56"/>
        <v>-0.05</v>
      </c>
    </row>
    <row r="541" spans="1:27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  <c r="V541">
        <f t="shared" si="51"/>
        <v>2023</v>
      </c>
      <c r="W541" t="str">
        <f t="shared" si="52"/>
        <v>May</v>
      </c>
      <c r="X541">
        <f t="shared" si="53"/>
        <v>5</v>
      </c>
      <c r="Y541" t="str">
        <f t="shared" si="54"/>
        <v>Q2</v>
      </c>
      <c r="Z541">
        <f t="shared" si="55"/>
        <v>3</v>
      </c>
      <c r="AA541" s="2">
        <f t="shared" si="56"/>
        <v>-1.75</v>
      </c>
    </row>
    <row r="542" spans="1:27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  <c r="V542">
        <f t="shared" si="51"/>
        <v>2023</v>
      </c>
      <c r="W542" t="str">
        <f t="shared" si="52"/>
        <v>May</v>
      </c>
      <c r="X542">
        <f t="shared" si="53"/>
        <v>5</v>
      </c>
      <c r="Y542" t="str">
        <f t="shared" si="54"/>
        <v>Q2</v>
      </c>
      <c r="Z542">
        <f t="shared" si="55"/>
        <v>0</v>
      </c>
      <c r="AA542" s="2">
        <f t="shared" si="56"/>
        <v>1.9999999999999973E-2</v>
      </c>
    </row>
    <row r="543" spans="1:27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  <c r="V543">
        <f t="shared" si="51"/>
        <v>2023</v>
      </c>
      <c r="W543" t="str">
        <f t="shared" si="52"/>
        <v>May</v>
      </c>
      <c r="X543">
        <f t="shared" si="53"/>
        <v>5</v>
      </c>
      <c r="Y543" t="str">
        <f t="shared" si="54"/>
        <v>Q2</v>
      </c>
      <c r="Z543">
        <f t="shared" si="55"/>
        <v>5</v>
      </c>
      <c r="AA543" s="2">
        <f t="shared" si="56"/>
        <v>0.38000000000000006</v>
      </c>
    </row>
    <row r="544" spans="1:27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  <c r="V544">
        <f t="shared" si="51"/>
        <v>2023</v>
      </c>
      <c r="W544" t="str">
        <f t="shared" si="52"/>
        <v>May</v>
      </c>
      <c r="X544">
        <f t="shared" si="53"/>
        <v>5</v>
      </c>
      <c r="Y544" t="str">
        <f t="shared" si="54"/>
        <v>Q2</v>
      </c>
      <c r="Z544">
        <f t="shared" si="55"/>
        <v>5</v>
      </c>
      <c r="AA544" s="2">
        <f t="shared" si="56"/>
        <v>0.1125</v>
      </c>
    </row>
    <row r="545" spans="1:27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  <c r="V545">
        <f t="shared" si="51"/>
        <v>2023</v>
      </c>
      <c r="W545" t="str">
        <f t="shared" si="52"/>
        <v>May</v>
      </c>
      <c r="X545">
        <f t="shared" si="53"/>
        <v>5</v>
      </c>
      <c r="Y545" t="str">
        <f t="shared" si="54"/>
        <v>Q2</v>
      </c>
      <c r="Z545">
        <f t="shared" si="55"/>
        <v>4</v>
      </c>
      <c r="AA545" s="2">
        <f t="shared" si="56"/>
        <v>0.375</v>
      </c>
    </row>
    <row r="546" spans="1:27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  <c r="V546">
        <f t="shared" si="51"/>
        <v>2023</v>
      </c>
      <c r="W546" t="str">
        <f t="shared" si="52"/>
        <v>May</v>
      </c>
      <c r="X546">
        <f t="shared" si="53"/>
        <v>5</v>
      </c>
      <c r="Y546" t="str">
        <f t="shared" si="54"/>
        <v>Q2</v>
      </c>
      <c r="Z546">
        <f t="shared" si="55"/>
        <v>5</v>
      </c>
      <c r="AA546" s="2">
        <f t="shared" si="56"/>
        <v>0.08</v>
      </c>
    </row>
    <row r="547" spans="1:27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  <c r="V547">
        <f t="shared" si="51"/>
        <v>2023</v>
      </c>
      <c r="W547" t="str">
        <f t="shared" si="52"/>
        <v>May</v>
      </c>
      <c r="X547">
        <f t="shared" si="53"/>
        <v>5</v>
      </c>
      <c r="Y547" t="str">
        <f t="shared" si="54"/>
        <v>Q2</v>
      </c>
      <c r="Z547">
        <f t="shared" si="55"/>
        <v>5</v>
      </c>
      <c r="AA547" s="2">
        <f t="shared" si="56"/>
        <v>0.1</v>
      </c>
    </row>
    <row r="548" spans="1:27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  <c r="V548">
        <f t="shared" si="51"/>
        <v>2023</v>
      </c>
      <c r="W548" t="str">
        <f t="shared" si="52"/>
        <v>May</v>
      </c>
      <c r="X548">
        <f t="shared" si="53"/>
        <v>5</v>
      </c>
      <c r="Y548" t="str">
        <f t="shared" si="54"/>
        <v>Q2</v>
      </c>
      <c r="Z548">
        <f t="shared" si="55"/>
        <v>6</v>
      </c>
      <c r="AA548" s="2">
        <f t="shared" si="56"/>
        <v>-0.52</v>
      </c>
    </row>
    <row r="549" spans="1:27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  <c r="V549">
        <f t="shared" si="51"/>
        <v>2023</v>
      </c>
      <c r="W549" t="str">
        <f t="shared" si="52"/>
        <v>May</v>
      </c>
      <c r="X549">
        <f t="shared" si="53"/>
        <v>5</v>
      </c>
      <c r="Y549" t="str">
        <f t="shared" si="54"/>
        <v>Q2</v>
      </c>
      <c r="Z549">
        <f t="shared" si="55"/>
        <v>2</v>
      </c>
      <c r="AA549" s="2">
        <f t="shared" si="56"/>
        <v>0.33</v>
      </c>
    </row>
    <row r="550" spans="1:27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  <c r="V550">
        <f t="shared" si="51"/>
        <v>2023</v>
      </c>
      <c r="W550" t="str">
        <f t="shared" si="52"/>
        <v>May</v>
      </c>
      <c r="X550">
        <f t="shared" si="53"/>
        <v>5</v>
      </c>
      <c r="Y550" t="str">
        <f t="shared" si="54"/>
        <v>Q2</v>
      </c>
      <c r="Z550">
        <f t="shared" si="55"/>
        <v>7</v>
      </c>
      <c r="AA550" s="2">
        <f t="shared" si="56"/>
        <v>0.37500000000000006</v>
      </c>
    </row>
    <row r="551" spans="1:27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  <c r="V551">
        <f t="shared" si="51"/>
        <v>2023</v>
      </c>
      <c r="W551" t="str">
        <f t="shared" si="52"/>
        <v>May</v>
      </c>
      <c r="X551">
        <f t="shared" si="53"/>
        <v>5</v>
      </c>
      <c r="Y551" t="str">
        <f t="shared" si="54"/>
        <v>Q2</v>
      </c>
      <c r="Z551">
        <f t="shared" si="55"/>
        <v>2</v>
      </c>
      <c r="AA551" s="2">
        <f t="shared" si="56"/>
        <v>0.35</v>
      </c>
    </row>
    <row r="552" spans="1:27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  <c r="V552">
        <f t="shared" si="51"/>
        <v>2023</v>
      </c>
      <c r="W552" t="str">
        <f t="shared" si="52"/>
        <v>May</v>
      </c>
      <c r="X552">
        <f t="shared" si="53"/>
        <v>5</v>
      </c>
      <c r="Y552" t="str">
        <f t="shared" si="54"/>
        <v>Q2</v>
      </c>
      <c r="Z552">
        <f t="shared" si="55"/>
        <v>6</v>
      </c>
      <c r="AA552" s="2">
        <f t="shared" si="56"/>
        <v>0.45</v>
      </c>
    </row>
    <row r="553" spans="1:27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  <c r="V553">
        <f t="shared" si="51"/>
        <v>2023</v>
      </c>
      <c r="W553" t="str">
        <f t="shared" si="52"/>
        <v>May</v>
      </c>
      <c r="X553">
        <f t="shared" si="53"/>
        <v>5</v>
      </c>
      <c r="Y553" t="str">
        <f t="shared" si="54"/>
        <v>Q2</v>
      </c>
      <c r="Z553">
        <f t="shared" si="55"/>
        <v>2</v>
      </c>
      <c r="AA553" s="2">
        <f t="shared" si="56"/>
        <v>0.44999999999999996</v>
      </c>
    </row>
    <row r="554" spans="1:27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  <c r="V554">
        <f t="shared" si="51"/>
        <v>2023</v>
      </c>
      <c r="W554" t="str">
        <f t="shared" si="52"/>
        <v>May</v>
      </c>
      <c r="X554">
        <f t="shared" si="53"/>
        <v>5</v>
      </c>
      <c r="Y554" t="str">
        <f t="shared" si="54"/>
        <v>Q2</v>
      </c>
      <c r="Z554">
        <f t="shared" si="55"/>
        <v>4</v>
      </c>
      <c r="AA554" s="2">
        <f t="shared" si="56"/>
        <v>0.1875</v>
      </c>
    </row>
    <row r="555" spans="1:27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  <c r="V555">
        <f t="shared" si="51"/>
        <v>2023</v>
      </c>
      <c r="W555" t="str">
        <f t="shared" si="52"/>
        <v>May</v>
      </c>
      <c r="X555">
        <f t="shared" si="53"/>
        <v>5</v>
      </c>
      <c r="Y555" t="str">
        <f t="shared" si="54"/>
        <v>Q2</v>
      </c>
      <c r="Z555">
        <f t="shared" si="55"/>
        <v>2</v>
      </c>
      <c r="AA555" s="2">
        <f t="shared" si="56"/>
        <v>0.28999999999999998</v>
      </c>
    </row>
    <row r="556" spans="1:27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  <c r="V556">
        <f t="shared" si="51"/>
        <v>2023</v>
      </c>
      <c r="W556" t="str">
        <f t="shared" si="52"/>
        <v>May</v>
      </c>
      <c r="X556">
        <f t="shared" si="53"/>
        <v>5</v>
      </c>
      <c r="Y556" t="str">
        <f t="shared" si="54"/>
        <v>Q2</v>
      </c>
      <c r="Z556">
        <f t="shared" si="55"/>
        <v>5</v>
      </c>
      <c r="AA556" s="2">
        <f t="shared" si="56"/>
        <v>0.28999999999999998</v>
      </c>
    </row>
    <row r="557" spans="1:27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  <c r="V557">
        <f t="shared" si="51"/>
        <v>2023</v>
      </c>
      <c r="W557" t="str">
        <f t="shared" si="52"/>
        <v>May</v>
      </c>
      <c r="X557">
        <f t="shared" si="53"/>
        <v>5</v>
      </c>
      <c r="Y557" t="str">
        <f t="shared" si="54"/>
        <v>Q2</v>
      </c>
      <c r="Z557">
        <f t="shared" si="55"/>
        <v>5</v>
      </c>
      <c r="AA557" s="2">
        <f t="shared" si="56"/>
        <v>0.3</v>
      </c>
    </row>
    <row r="558" spans="1:27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  <c r="V558">
        <f t="shared" si="51"/>
        <v>2023</v>
      </c>
      <c r="W558" t="str">
        <f t="shared" si="52"/>
        <v>June</v>
      </c>
      <c r="X558">
        <f t="shared" si="53"/>
        <v>6</v>
      </c>
      <c r="Y558" t="str">
        <f t="shared" si="54"/>
        <v>Q2</v>
      </c>
      <c r="Z558">
        <f t="shared" si="55"/>
        <v>5</v>
      </c>
      <c r="AA558" s="2">
        <f t="shared" si="56"/>
        <v>0.29000000000000004</v>
      </c>
    </row>
    <row r="559" spans="1:27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  <c r="V559">
        <f t="shared" si="51"/>
        <v>2023</v>
      </c>
      <c r="W559" t="str">
        <f t="shared" si="52"/>
        <v>June</v>
      </c>
      <c r="X559">
        <f t="shared" si="53"/>
        <v>6</v>
      </c>
      <c r="Y559" t="str">
        <f t="shared" si="54"/>
        <v>Q2</v>
      </c>
      <c r="Z559">
        <f t="shared" si="55"/>
        <v>5</v>
      </c>
      <c r="AA559" s="2">
        <f t="shared" si="56"/>
        <v>0.41000000000000003</v>
      </c>
    </row>
    <row r="560" spans="1:27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  <c r="V560">
        <f t="shared" si="51"/>
        <v>2023</v>
      </c>
      <c r="W560" t="str">
        <f t="shared" si="52"/>
        <v>June</v>
      </c>
      <c r="X560">
        <f t="shared" si="53"/>
        <v>6</v>
      </c>
      <c r="Y560" t="str">
        <f t="shared" si="54"/>
        <v>Q2</v>
      </c>
      <c r="Z560">
        <f t="shared" si="55"/>
        <v>5</v>
      </c>
      <c r="AA560" s="2">
        <f t="shared" si="56"/>
        <v>0.33</v>
      </c>
    </row>
    <row r="561" spans="1:27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  <c r="V561">
        <f t="shared" ref="V561:V624" si="57">YEAR(C561)</f>
        <v>2023</v>
      </c>
      <c r="W561" t="str">
        <f t="shared" si="52"/>
        <v>June</v>
      </c>
      <c r="X561">
        <f t="shared" si="53"/>
        <v>6</v>
      </c>
      <c r="Y561" t="str">
        <f t="shared" si="54"/>
        <v>Q2</v>
      </c>
      <c r="Z561">
        <f t="shared" si="55"/>
        <v>5</v>
      </c>
      <c r="AA561" s="2">
        <f t="shared" si="56"/>
        <v>0.18888888888888888</v>
      </c>
    </row>
    <row r="562" spans="1:27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  <c r="V562">
        <f t="shared" si="57"/>
        <v>2023</v>
      </c>
      <c r="W562" t="str">
        <f t="shared" si="52"/>
        <v>June</v>
      </c>
      <c r="X562">
        <f t="shared" si="53"/>
        <v>6</v>
      </c>
      <c r="Y562" t="str">
        <f t="shared" si="54"/>
        <v>Q2</v>
      </c>
      <c r="Z562">
        <f t="shared" si="55"/>
        <v>5</v>
      </c>
      <c r="AA562" s="2">
        <f t="shared" si="56"/>
        <v>0.28999999999999998</v>
      </c>
    </row>
    <row r="563" spans="1:27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  <c r="V563">
        <f t="shared" si="57"/>
        <v>2023</v>
      </c>
      <c r="W563" t="str">
        <f t="shared" si="52"/>
        <v>June</v>
      </c>
      <c r="X563">
        <f t="shared" si="53"/>
        <v>6</v>
      </c>
      <c r="Y563" t="str">
        <f t="shared" si="54"/>
        <v>Q2</v>
      </c>
      <c r="Z563">
        <f t="shared" si="55"/>
        <v>5</v>
      </c>
      <c r="AA563" s="2">
        <f t="shared" si="56"/>
        <v>0.46</v>
      </c>
    </row>
    <row r="564" spans="1:27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  <c r="V564">
        <f t="shared" si="57"/>
        <v>2023</v>
      </c>
      <c r="W564" t="str">
        <f t="shared" si="52"/>
        <v>June</v>
      </c>
      <c r="X564">
        <f t="shared" si="53"/>
        <v>6</v>
      </c>
      <c r="Y564" t="str">
        <f t="shared" si="54"/>
        <v>Q2</v>
      </c>
      <c r="Z564">
        <f t="shared" si="55"/>
        <v>5</v>
      </c>
      <c r="AA564" s="2">
        <f t="shared" si="56"/>
        <v>0.47999999999999993</v>
      </c>
    </row>
    <row r="565" spans="1:27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  <c r="V565">
        <f t="shared" si="57"/>
        <v>2023</v>
      </c>
      <c r="W565" t="str">
        <f t="shared" si="52"/>
        <v>June</v>
      </c>
      <c r="X565">
        <f t="shared" si="53"/>
        <v>6</v>
      </c>
      <c r="Y565" t="str">
        <f t="shared" si="54"/>
        <v>Q2</v>
      </c>
      <c r="Z565">
        <f t="shared" si="55"/>
        <v>5</v>
      </c>
      <c r="AA565" s="2">
        <f t="shared" si="56"/>
        <v>0.47999999999999993</v>
      </c>
    </row>
    <row r="566" spans="1:27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  <c r="V566">
        <f t="shared" si="57"/>
        <v>2023</v>
      </c>
      <c r="W566" t="str">
        <f t="shared" si="52"/>
        <v>June</v>
      </c>
      <c r="X566">
        <f t="shared" si="53"/>
        <v>6</v>
      </c>
      <c r="Y566" t="str">
        <f t="shared" si="54"/>
        <v>Q2</v>
      </c>
      <c r="Z566">
        <f t="shared" si="55"/>
        <v>5</v>
      </c>
      <c r="AA566" s="2">
        <f t="shared" si="56"/>
        <v>0.5</v>
      </c>
    </row>
    <row r="567" spans="1:27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  <c r="V567">
        <f t="shared" si="57"/>
        <v>2023</v>
      </c>
      <c r="W567" t="str">
        <f t="shared" si="52"/>
        <v>June</v>
      </c>
      <c r="X567">
        <f t="shared" si="53"/>
        <v>6</v>
      </c>
      <c r="Y567" t="str">
        <f t="shared" si="54"/>
        <v>Q2</v>
      </c>
      <c r="Z567">
        <f t="shared" si="55"/>
        <v>5</v>
      </c>
      <c r="AA567" s="2">
        <f t="shared" si="56"/>
        <v>0.25</v>
      </c>
    </row>
    <row r="568" spans="1:27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  <c r="V568">
        <f t="shared" si="57"/>
        <v>2023</v>
      </c>
      <c r="W568" t="str">
        <f t="shared" si="52"/>
        <v>June</v>
      </c>
      <c r="X568">
        <f t="shared" si="53"/>
        <v>6</v>
      </c>
      <c r="Y568" t="str">
        <f t="shared" si="54"/>
        <v>Q2</v>
      </c>
      <c r="Z568">
        <f t="shared" si="55"/>
        <v>5</v>
      </c>
      <c r="AA568" s="2">
        <f t="shared" si="56"/>
        <v>0.26</v>
      </c>
    </row>
    <row r="569" spans="1:27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  <c r="V569">
        <f t="shared" si="57"/>
        <v>2023</v>
      </c>
      <c r="W569" t="str">
        <f t="shared" si="52"/>
        <v>June</v>
      </c>
      <c r="X569">
        <f t="shared" si="53"/>
        <v>6</v>
      </c>
      <c r="Y569" t="str">
        <f t="shared" si="54"/>
        <v>Q2</v>
      </c>
      <c r="Z569">
        <f t="shared" si="55"/>
        <v>5</v>
      </c>
      <c r="AA569" s="2">
        <f t="shared" si="56"/>
        <v>0.3</v>
      </c>
    </row>
    <row r="570" spans="1:27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  <c r="V570">
        <f t="shared" si="57"/>
        <v>2023</v>
      </c>
      <c r="W570" t="str">
        <f t="shared" si="52"/>
        <v>June</v>
      </c>
      <c r="X570">
        <f t="shared" si="53"/>
        <v>6</v>
      </c>
      <c r="Y570" t="str">
        <f t="shared" si="54"/>
        <v>Q2</v>
      </c>
      <c r="Z570">
        <f t="shared" si="55"/>
        <v>4</v>
      </c>
      <c r="AA570" s="2">
        <f t="shared" si="56"/>
        <v>0.31</v>
      </c>
    </row>
    <row r="571" spans="1:27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  <c r="V571">
        <f t="shared" si="57"/>
        <v>2023</v>
      </c>
      <c r="W571" t="str">
        <f t="shared" si="52"/>
        <v>June</v>
      </c>
      <c r="X571">
        <f t="shared" si="53"/>
        <v>6</v>
      </c>
      <c r="Y571" t="str">
        <f t="shared" si="54"/>
        <v>Q2</v>
      </c>
      <c r="Z571">
        <f t="shared" si="55"/>
        <v>5</v>
      </c>
      <c r="AA571" s="2">
        <f t="shared" si="56"/>
        <v>0.32500000000000001</v>
      </c>
    </row>
    <row r="572" spans="1:27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  <c r="V572">
        <f t="shared" si="57"/>
        <v>2023</v>
      </c>
      <c r="W572" t="str">
        <f t="shared" si="52"/>
        <v>June</v>
      </c>
      <c r="X572">
        <f t="shared" si="53"/>
        <v>6</v>
      </c>
      <c r="Y572" t="str">
        <f t="shared" si="54"/>
        <v>Q2</v>
      </c>
      <c r="Z572">
        <f t="shared" si="55"/>
        <v>4</v>
      </c>
      <c r="AA572" s="2">
        <f t="shared" si="56"/>
        <v>0.3</v>
      </c>
    </row>
    <row r="573" spans="1:27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  <c r="V573">
        <f t="shared" si="57"/>
        <v>2023</v>
      </c>
      <c r="W573" t="str">
        <f t="shared" si="52"/>
        <v>June</v>
      </c>
      <c r="X573">
        <f t="shared" si="53"/>
        <v>6</v>
      </c>
      <c r="Y573" t="str">
        <f t="shared" si="54"/>
        <v>Q2</v>
      </c>
      <c r="Z573">
        <f t="shared" si="55"/>
        <v>4</v>
      </c>
      <c r="AA573" s="2">
        <f t="shared" si="56"/>
        <v>0.27999999999999997</v>
      </c>
    </row>
    <row r="574" spans="1:27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  <c r="V574">
        <f t="shared" si="57"/>
        <v>2023</v>
      </c>
      <c r="W574" t="str">
        <f t="shared" si="52"/>
        <v>June</v>
      </c>
      <c r="X574">
        <f t="shared" si="53"/>
        <v>6</v>
      </c>
      <c r="Y574" t="str">
        <f t="shared" si="54"/>
        <v>Q2</v>
      </c>
      <c r="Z574">
        <f t="shared" si="55"/>
        <v>3</v>
      </c>
      <c r="AA574" s="2">
        <f t="shared" si="56"/>
        <v>-0.65</v>
      </c>
    </row>
    <row r="575" spans="1:27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  <c r="V575">
        <f t="shared" si="57"/>
        <v>2023</v>
      </c>
      <c r="W575" t="str">
        <f t="shared" si="52"/>
        <v>June</v>
      </c>
      <c r="X575">
        <f t="shared" si="53"/>
        <v>6</v>
      </c>
      <c r="Y575" t="str">
        <f t="shared" si="54"/>
        <v>Q2</v>
      </c>
      <c r="Z575">
        <f t="shared" si="55"/>
        <v>4</v>
      </c>
      <c r="AA575" s="2">
        <f t="shared" si="56"/>
        <v>0.22</v>
      </c>
    </row>
    <row r="576" spans="1:27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  <c r="V576">
        <f t="shared" si="57"/>
        <v>2023</v>
      </c>
      <c r="W576" t="str">
        <f t="shared" si="52"/>
        <v>June</v>
      </c>
      <c r="X576">
        <f t="shared" si="53"/>
        <v>6</v>
      </c>
      <c r="Y576" t="str">
        <f t="shared" si="54"/>
        <v>Q2</v>
      </c>
      <c r="Z576">
        <f t="shared" si="55"/>
        <v>4</v>
      </c>
      <c r="AA576" s="2">
        <f t="shared" si="56"/>
        <v>0.49</v>
      </c>
    </row>
    <row r="577" spans="1:27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  <c r="V577">
        <f t="shared" si="57"/>
        <v>2023</v>
      </c>
      <c r="W577" t="str">
        <f t="shared" si="52"/>
        <v>June</v>
      </c>
      <c r="X577">
        <f t="shared" si="53"/>
        <v>6</v>
      </c>
      <c r="Y577" t="str">
        <f t="shared" si="54"/>
        <v>Q2</v>
      </c>
      <c r="Z577">
        <f t="shared" si="55"/>
        <v>3</v>
      </c>
      <c r="AA577" s="2">
        <f t="shared" si="56"/>
        <v>0.32500000000000001</v>
      </c>
    </row>
    <row r="578" spans="1:27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  <c r="V578">
        <f t="shared" si="57"/>
        <v>2023</v>
      </c>
      <c r="W578" t="str">
        <f t="shared" si="52"/>
        <v>June</v>
      </c>
      <c r="X578">
        <f t="shared" si="53"/>
        <v>6</v>
      </c>
      <c r="Y578" t="str">
        <f t="shared" si="54"/>
        <v>Q2</v>
      </c>
      <c r="Z578">
        <f t="shared" si="55"/>
        <v>3</v>
      </c>
      <c r="AA578" s="2">
        <f t="shared" si="56"/>
        <v>7.4999999999999997E-2</v>
      </c>
    </row>
    <row r="579" spans="1:27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  <c r="V579">
        <f t="shared" si="57"/>
        <v>2023</v>
      </c>
      <c r="W579" t="str">
        <f t="shared" ref="W579:W642" si="58">TEXT(C579,"mmmm")</f>
        <v>June</v>
      </c>
      <c r="X579">
        <f t="shared" ref="X579:X642" si="59">MONTH(C579)</f>
        <v>6</v>
      </c>
      <c r="Y579" t="str">
        <f t="shared" ref="Y579:Y642" si="60">"Q"&amp;ROUNDUP(MONTH(C579)/3,0)</f>
        <v>Q2</v>
      </c>
      <c r="Z579">
        <f t="shared" ref="Z579:Z642" si="61">D579-C579</f>
        <v>5</v>
      </c>
      <c r="AA579" s="2">
        <f t="shared" ref="AA579:AA642" si="62">IF(R579=0,0,U579/R579)</f>
        <v>-0.125</v>
      </c>
    </row>
    <row r="580" spans="1:27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  <c r="V580">
        <f t="shared" si="57"/>
        <v>2023</v>
      </c>
      <c r="W580" t="str">
        <f t="shared" si="58"/>
        <v>June</v>
      </c>
      <c r="X580">
        <f t="shared" si="59"/>
        <v>6</v>
      </c>
      <c r="Y580" t="str">
        <f t="shared" si="60"/>
        <v>Q2</v>
      </c>
      <c r="Z580">
        <f t="shared" si="61"/>
        <v>5</v>
      </c>
      <c r="AA580" s="2">
        <f t="shared" si="62"/>
        <v>0.48</v>
      </c>
    </row>
    <row r="581" spans="1:27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  <c r="V581">
        <f t="shared" si="57"/>
        <v>2023</v>
      </c>
      <c r="W581" t="str">
        <f t="shared" si="58"/>
        <v>June</v>
      </c>
      <c r="X581">
        <f t="shared" si="59"/>
        <v>6</v>
      </c>
      <c r="Y581" t="str">
        <f t="shared" si="60"/>
        <v>Q2</v>
      </c>
      <c r="Z581">
        <f t="shared" si="61"/>
        <v>5</v>
      </c>
      <c r="AA581" s="2">
        <f t="shared" si="62"/>
        <v>0.37</v>
      </c>
    </row>
    <row r="582" spans="1:27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  <c r="V582">
        <f t="shared" si="57"/>
        <v>2023</v>
      </c>
      <c r="W582" t="str">
        <f t="shared" si="58"/>
        <v>June</v>
      </c>
      <c r="X582">
        <f t="shared" si="59"/>
        <v>6</v>
      </c>
      <c r="Y582" t="str">
        <f t="shared" si="60"/>
        <v>Q2</v>
      </c>
      <c r="Z582">
        <f t="shared" si="61"/>
        <v>5</v>
      </c>
      <c r="AA582" s="2">
        <f t="shared" si="62"/>
        <v>0.26</v>
      </c>
    </row>
    <row r="583" spans="1:27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  <c r="V583">
        <f t="shared" si="57"/>
        <v>2023</v>
      </c>
      <c r="W583" t="str">
        <f t="shared" si="58"/>
        <v>June</v>
      </c>
      <c r="X583">
        <f t="shared" si="59"/>
        <v>6</v>
      </c>
      <c r="Y583" t="str">
        <f t="shared" si="60"/>
        <v>Q2</v>
      </c>
      <c r="Z583">
        <f t="shared" si="61"/>
        <v>5</v>
      </c>
      <c r="AA583" s="2">
        <f t="shared" si="62"/>
        <v>0.36249999999999999</v>
      </c>
    </row>
    <row r="584" spans="1:27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  <c r="V584">
        <f t="shared" si="57"/>
        <v>2023</v>
      </c>
      <c r="W584" t="str">
        <f t="shared" si="58"/>
        <v>June</v>
      </c>
      <c r="X584">
        <f t="shared" si="59"/>
        <v>6</v>
      </c>
      <c r="Y584" t="str">
        <f t="shared" si="60"/>
        <v>Q2</v>
      </c>
      <c r="Z584">
        <f t="shared" si="61"/>
        <v>5</v>
      </c>
      <c r="AA584" s="2">
        <f t="shared" si="62"/>
        <v>-0.35</v>
      </c>
    </row>
    <row r="585" spans="1:27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  <c r="V585">
        <f t="shared" si="57"/>
        <v>2023</v>
      </c>
      <c r="W585" t="str">
        <f t="shared" si="58"/>
        <v>June</v>
      </c>
      <c r="X585">
        <f t="shared" si="59"/>
        <v>6</v>
      </c>
      <c r="Y585" t="str">
        <f t="shared" si="60"/>
        <v>Q2</v>
      </c>
      <c r="Z585">
        <f t="shared" si="61"/>
        <v>3</v>
      </c>
      <c r="AA585" s="2">
        <f t="shared" si="62"/>
        <v>0.37</v>
      </c>
    </row>
    <row r="586" spans="1:27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  <c r="V586">
        <f t="shared" si="57"/>
        <v>2023</v>
      </c>
      <c r="W586" t="str">
        <f t="shared" si="58"/>
        <v>June</v>
      </c>
      <c r="X586">
        <f t="shared" si="59"/>
        <v>6</v>
      </c>
      <c r="Y586" t="str">
        <f t="shared" si="60"/>
        <v>Q2</v>
      </c>
      <c r="Z586">
        <f t="shared" si="61"/>
        <v>6</v>
      </c>
      <c r="AA586" s="2">
        <f t="shared" si="62"/>
        <v>-0.66666666666666674</v>
      </c>
    </row>
    <row r="587" spans="1:27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  <c r="V587">
        <f t="shared" si="57"/>
        <v>2023</v>
      </c>
      <c r="W587" t="str">
        <f t="shared" si="58"/>
        <v>June</v>
      </c>
      <c r="X587">
        <f t="shared" si="59"/>
        <v>6</v>
      </c>
      <c r="Y587" t="str">
        <f t="shared" si="60"/>
        <v>Q2</v>
      </c>
      <c r="Z587">
        <f t="shared" si="61"/>
        <v>6</v>
      </c>
      <c r="AA587" s="2">
        <f t="shared" si="62"/>
        <v>-1.55</v>
      </c>
    </row>
    <row r="588" spans="1:27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  <c r="V588">
        <f t="shared" si="57"/>
        <v>2023</v>
      </c>
      <c r="W588" t="str">
        <f t="shared" si="58"/>
        <v>June</v>
      </c>
      <c r="X588">
        <f t="shared" si="59"/>
        <v>6</v>
      </c>
      <c r="Y588" t="str">
        <f t="shared" si="60"/>
        <v>Q2</v>
      </c>
      <c r="Z588">
        <f t="shared" si="61"/>
        <v>5</v>
      </c>
      <c r="AA588" s="2">
        <f t="shared" si="62"/>
        <v>0.33749999999999997</v>
      </c>
    </row>
    <row r="589" spans="1:27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  <c r="V589">
        <f t="shared" si="57"/>
        <v>2023</v>
      </c>
      <c r="W589" t="str">
        <f t="shared" si="58"/>
        <v>June</v>
      </c>
      <c r="X589">
        <f t="shared" si="59"/>
        <v>6</v>
      </c>
      <c r="Y589" t="str">
        <f t="shared" si="60"/>
        <v>Q2</v>
      </c>
      <c r="Z589">
        <f t="shared" si="61"/>
        <v>6</v>
      </c>
      <c r="AA589" s="2">
        <f t="shared" si="62"/>
        <v>0.33749999999999997</v>
      </c>
    </row>
    <row r="590" spans="1:27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  <c r="V590">
        <f t="shared" si="57"/>
        <v>2023</v>
      </c>
      <c r="W590" t="str">
        <f t="shared" si="58"/>
        <v>June</v>
      </c>
      <c r="X590">
        <f t="shared" si="59"/>
        <v>6</v>
      </c>
      <c r="Y590" t="str">
        <f t="shared" si="60"/>
        <v>Q2</v>
      </c>
      <c r="Z590">
        <f t="shared" si="61"/>
        <v>4</v>
      </c>
      <c r="AA590" s="2">
        <f t="shared" si="62"/>
        <v>0.33750000000000002</v>
      </c>
    </row>
    <row r="591" spans="1:27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  <c r="V591">
        <f t="shared" si="57"/>
        <v>2023</v>
      </c>
      <c r="W591" t="str">
        <f t="shared" si="58"/>
        <v>June</v>
      </c>
      <c r="X591">
        <f t="shared" si="59"/>
        <v>6</v>
      </c>
      <c r="Y591" t="str">
        <f t="shared" si="60"/>
        <v>Q2</v>
      </c>
      <c r="Z591">
        <f t="shared" si="61"/>
        <v>6</v>
      </c>
      <c r="AA591" s="2">
        <f t="shared" si="62"/>
        <v>0.36249999999999999</v>
      </c>
    </row>
    <row r="592" spans="1:27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  <c r="V592">
        <f t="shared" si="57"/>
        <v>2023</v>
      </c>
      <c r="W592" t="str">
        <f t="shared" si="58"/>
        <v>June</v>
      </c>
      <c r="X592">
        <f t="shared" si="59"/>
        <v>6</v>
      </c>
      <c r="Y592" t="str">
        <f t="shared" si="60"/>
        <v>Q2</v>
      </c>
      <c r="Z592">
        <f t="shared" si="61"/>
        <v>5</v>
      </c>
      <c r="AA592" s="2">
        <f t="shared" si="62"/>
        <v>0.26</v>
      </c>
    </row>
    <row r="593" spans="1:27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  <c r="V593">
        <f t="shared" si="57"/>
        <v>2023</v>
      </c>
      <c r="W593" t="str">
        <f t="shared" si="58"/>
        <v>June</v>
      </c>
      <c r="X593">
        <f t="shared" si="59"/>
        <v>6</v>
      </c>
      <c r="Y593" t="str">
        <f t="shared" si="60"/>
        <v>Q2</v>
      </c>
      <c r="Z593">
        <f t="shared" si="61"/>
        <v>4</v>
      </c>
      <c r="AA593" s="2">
        <f t="shared" si="62"/>
        <v>-0.77999999999999992</v>
      </c>
    </row>
    <row r="594" spans="1:27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  <c r="V594">
        <f t="shared" si="57"/>
        <v>2023</v>
      </c>
      <c r="W594" t="str">
        <f t="shared" si="58"/>
        <v>June</v>
      </c>
      <c r="X594">
        <f t="shared" si="59"/>
        <v>6</v>
      </c>
      <c r="Y594" t="str">
        <f t="shared" si="60"/>
        <v>Q2</v>
      </c>
      <c r="Z594">
        <f t="shared" si="61"/>
        <v>3</v>
      </c>
      <c r="AA594" s="2">
        <f t="shared" si="62"/>
        <v>-1.6500000000000001</v>
      </c>
    </row>
    <row r="595" spans="1:27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  <c r="V595">
        <f t="shared" si="57"/>
        <v>2023</v>
      </c>
      <c r="W595" t="str">
        <f t="shared" si="58"/>
        <v>June</v>
      </c>
      <c r="X595">
        <f t="shared" si="59"/>
        <v>6</v>
      </c>
      <c r="Y595" t="str">
        <f t="shared" si="60"/>
        <v>Q2</v>
      </c>
      <c r="Z595">
        <f t="shared" si="61"/>
        <v>4</v>
      </c>
      <c r="AA595" s="2">
        <f t="shared" si="62"/>
        <v>6.25E-2</v>
      </c>
    </row>
    <row r="596" spans="1:27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  <c r="V596">
        <f t="shared" si="57"/>
        <v>2023</v>
      </c>
      <c r="W596" t="str">
        <f t="shared" si="58"/>
        <v>June</v>
      </c>
      <c r="X596">
        <f t="shared" si="59"/>
        <v>6</v>
      </c>
      <c r="Y596" t="str">
        <f t="shared" si="60"/>
        <v>Q2</v>
      </c>
      <c r="Z596">
        <f t="shared" si="61"/>
        <v>6</v>
      </c>
      <c r="AA596" s="2">
        <f t="shared" si="62"/>
        <v>0.125</v>
      </c>
    </row>
    <row r="597" spans="1:27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  <c r="V597">
        <f t="shared" si="57"/>
        <v>2023</v>
      </c>
      <c r="W597" t="str">
        <f t="shared" si="58"/>
        <v>June</v>
      </c>
      <c r="X597">
        <f t="shared" si="59"/>
        <v>6</v>
      </c>
      <c r="Y597" t="str">
        <f t="shared" si="60"/>
        <v>Q2</v>
      </c>
      <c r="Z597">
        <f t="shared" si="61"/>
        <v>5</v>
      </c>
      <c r="AA597" s="2">
        <f t="shared" si="62"/>
        <v>0.375</v>
      </c>
    </row>
    <row r="598" spans="1:27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  <c r="V598">
        <f t="shared" si="57"/>
        <v>2023</v>
      </c>
      <c r="W598" t="str">
        <f t="shared" si="58"/>
        <v>June</v>
      </c>
      <c r="X598">
        <f t="shared" si="59"/>
        <v>6</v>
      </c>
      <c r="Y598" t="str">
        <f t="shared" si="60"/>
        <v>Q2</v>
      </c>
      <c r="Z598">
        <f t="shared" si="61"/>
        <v>5</v>
      </c>
      <c r="AA598" s="2">
        <f t="shared" si="62"/>
        <v>4.9999999999999933E-2</v>
      </c>
    </row>
    <row r="599" spans="1:27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  <c r="V599">
        <f t="shared" si="57"/>
        <v>2023</v>
      </c>
      <c r="W599" t="str">
        <f t="shared" si="58"/>
        <v>June</v>
      </c>
      <c r="X599">
        <f t="shared" si="59"/>
        <v>6</v>
      </c>
      <c r="Y599" t="str">
        <f t="shared" si="60"/>
        <v>Q2</v>
      </c>
      <c r="Z599">
        <f t="shared" si="61"/>
        <v>5</v>
      </c>
      <c r="AA599" s="2">
        <f t="shared" si="62"/>
        <v>0.28999999999999998</v>
      </c>
    </row>
    <row r="600" spans="1:27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  <c r="V600">
        <f t="shared" si="57"/>
        <v>2023</v>
      </c>
      <c r="W600" t="str">
        <f t="shared" si="58"/>
        <v>June</v>
      </c>
      <c r="X600">
        <f t="shared" si="59"/>
        <v>6</v>
      </c>
      <c r="Y600" t="str">
        <f t="shared" si="60"/>
        <v>Q2</v>
      </c>
      <c r="Z600">
        <f t="shared" si="61"/>
        <v>4</v>
      </c>
      <c r="AA600" s="2">
        <f t="shared" si="62"/>
        <v>0.38</v>
      </c>
    </row>
    <row r="601" spans="1:27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  <c r="V601">
        <f t="shared" si="57"/>
        <v>2023</v>
      </c>
      <c r="W601" t="str">
        <f t="shared" si="58"/>
        <v>June</v>
      </c>
      <c r="X601">
        <f t="shared" si="59"/>
        <v>6</v>
      </c>
      <c r="Y601" t="str">
        <f t="shared" si="60"/>
        <v>Q2</v>
      </c>
      <c r="Z601">
        <f t="shared" si="61"/>
        <v>5</v>
      </c>
      <c r="AA601" s="2">
        <f t="shared" si="62"/>
        <v>4.9999999999999885E-2</v>
      </c>
    </row>
    <row r="602" spans="1:27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  <c r="V602">
        <f t="shared" si="57"/>
        <v>2023</v>
      </c>
      <c r="W602" t="str">
        <f t="shared" si="58"/>
        <v>June</v>
      </c>
      <c r="X602">
        <f t="shared" si="59"/>
        <v>6</v>
      </c>
      <c r="Y602" t="str">
        <f t="shared" si="60"/>
        <v>Q2</v>
      </c>
      <c r="Z602">
        <f t="shared" si="61"/>
        <v>2</v>
      </c>
      <c r="AA602" s="2">
        <f t="shared" si="62"/>
        <v>0.16999999999999998</v>
      </c>
    </row>
    <row r="603" spans="1:27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  <c r="V603">
        <f t="shared" si="57"/>
        <v>2023</v>
      </c>
      <c r="W603" t="str">
        <f t="shared" si="58"/>
        <v>June</v>
      </c>
      <c r="X603">
        <f t="shared" si="59"/>
        <v>6</v>
      </c>
      <c r="Y603" t="str">
        <f t="shared" si="60"/>
        <v>Q2</v>
      </c>
      <c r="Z603">
        <f t="shared" si="61"/>
        <v>5</v>
      </c>
      <c r="AA603" s="2">
        <f t="shared" si="62"/>
        <v>0.3</v>
      </c>
    </row>
    <row r="604" spans="1:27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  <c r="V604">
        <f t="shared" si="57"/>
        <v>2023</v>
      </c>
      <c r="W604" t="str">
        <f t="shared" si="58"/>
        <v>June</v>
      </c>
      <c r="X604">
        <f t="shared" si="59"/>
        <v>6</v>
      </c>
      <c r="Y604" t="str">
        <f t="shared" si="60"/>
        <v>Q2</v>
      </c>
      <c r="Z604">
        <f t="shared" si="61"/>
        <v>4</v>
      </c>
      <c r="AA604" s="2">
        <f t="shared" si="62"/>
        <v>8.7499999999999994E-2</v>
      </c>
    </row>
    <row r="605" spans="1:27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  <c r="V605">
        <f t="shared" si="57"/>
        <v>2023</v>
      </c>
      <c r="W605" t="str">
        <f t="shared" si="58"/>
        <v>June</v>
      </c>
      <c r="X605">
        <f t="shared" si="59"/>
        <v>6</v>
      </c>
      <c r="Y605" t="str">
        <f t="shared" si="60"/>
        <v>Q2</v>
      </c>
      <c r="Z605">
        <f t="shared" si="61"/>
        <v>4</v>
      </c>
      <c r="AA605" s="2">
        <f t="shared" si="62"/>
        <v>0.26</v>
      </c>
    </row>
    <row r="606" spans="1:27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  <c r="V606">
        <f t="shared" si="57"/>
        <v>2023</v>
      </c>
      <c r="W606" t="str">
        <f t="shared" si="58"/>
        <v>June</v>
      </c>
      <c r="X606">
        <f t="shared" si="59"/>
        <v>6</v>
      </c>
      <c r="Y606" t="str">
        <f t="shared" si="60"/>
        <v>Q2</v>
      </c>
      <c r="Z606">
        <f t="shared" si="61"/>
        <v>5</v>
      </c>
      <c r="AA606" s="2">
        <f t="shared" si="62"/>
        <v>0.27</v>
      </c>
    </row>
    <row r="607" spans="1:27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  <c r="V607">
        <f t="shared" si="57"/>
        <v>2023</v>
      </c>
      <c r="W607" t="str">
        <f t="shared" si="58"/>
        <v>June</v>
      </c>
      <c r="X607">
        <f t="shared" si="59"/>
        <v>6</v>
      </c>
      <c r="Y607" t="str">
        <f t="shared" si="60"/>
        <v>Q2</v>
      </c>
      <c r="Z607">
        <f t="shared" si="61"/>
        <v>7</v>
      </c>
      <c r="AA607" s="2">
        <f t="shared" si="62"/>
        <v>0.45999999999999996</v>
      </c>
    </row>
    <row r="608" spans="1:27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  <c r="V608">
        <f t="shared" si="57"/>
        <v>2023</v>
      </c>
      <c r="W608" t="str">
        <f t="shared" si="58"/>
        <v>June</v>
      </c>
      <c r="X608">
        <f t="shared" si="59"/>
        <v>6</v>
      </c>
      <c r="Y608" t="str">
        <f t="shared" si="60"/>
        <v>Q2</v>
      </c>
      <c r="Z608">
        <f t="shared" si="61"/>
        <v>5</v>
      </c>
      <c r="AA608" s="2">
        <f t="shared" si="62"/>
        <v>0.31249999999999994</v>
      </c>
    </row>
    <row r="609" spans="1:27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  <c r="V609">
        <f t="shared" si="57"/>
        <v>2023</v>
      </c>
      <c r="W609" t="str">
        <f t="shared" si="58"/>
        <v>June</v>
      </c>
      <c r="X609">
        <f t="shared" si="59"/>
        <v>6</v>
      </c>
      <c r="Y609" t="str">
        <f t="shared" si="60"/>
        <v>Q2</v>
      </c>
      <c r="Z609">
        <f t="shared" si="61"/>
        <v>4</v>
      </c>
      <c r="AA609" s="2">
        <f t="shared" si="62"/>
        <v>0.46</v>
      </c>
    </row>
    <row r="610" spans="1:27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  <c r="V610">
        <f t="shared" si="57"/>
        <v>2023</v>
      </c>
      <c r="W610" t="str">
        <f t="shared" si="58"/>
        <v>June</v>
      </c>
      <c r="X610">
        <f t="shared" si="59"/>
        <v>6</v>
      </c>
      <c r="Y610" t="str">
        <f t="shared" si="60"/>
        <v>Q2</v>
      </c>
      <c r="Z610">
        <f t="shared" si="61"/>
        <v>7</v>
      </c>
      <c r="AA610" s="2">
        <f t="shared" si="62"/>
        <v>0.02</v>
      </c>
    </row>
    <row r="611" spans="1:27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  <c r="V611">
        <f t="shared" si="57"/>
        <v>2023</v>
      </c>
      <c r="W611" t="str">
        <f t="shared" si="58"/>
        <v>June</v>
      </c>
      <c r="X611">
        <f t="shared" si="59"/>
        <v>6</v>
      </c>
      <c r="Y611" t="str">
        <f t="shared" si="60"/>
        <v>Q2</v>
      </c>
      <c r="Z611">
        <f t="shared" si="61"/>
        <v>4</v>
      </c>
      <c r="AA611" s="2">
        <f t="shared" si="62"/>
        <v>0.16249999999999998</v>
      </c>
    </row>
    <row r="612" spans="1:27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  <c r="V612">
        <f t="shared" si="57"/>
        <v>2023</v>
      </c>
      <c r="W612" t="str">
        <f t="shared" si="58"/>
        <v>June</v>
      </c>
      <c r="X612">
        <f t="shared" si="59"/>
        <v>6</v>
      </c>
      <c r="Y612" t="str">
        <f t="shared" si="60"/>
        <v>Q2</v>
      </c>
      <c r="Z612">
        <f t="shared" si="61"/>
        <v>4</v>
      </c>
      <c r="AA612" s="2">
        <f t="shared" si="62"/>
        <v>7.5000000000000011E-2</v>
      </c>
    </row>
    <row r="613" spans="1:27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  <c r="V613">
        <f t="shared" si="57"/>
        <v>2023</v>
      </c>
      <c r="W613" t="str">
        <f t="shared" si="58"/>
        <v>June</v>
      </c>
      <c r="X613">
        <f t="shared" si="59"/>
        <v>6</v>
      </c>
      <c r="Y613" t="str">
        <f t="shared" si="60"/>
        <v>Q2</v>
      </c>
      <c r="Z613">
        <f t="shared" si="61"/>
        <v>5</v>
      </c>
      <c r="AA613" s="2">
        <f t="shared" si="62"/>
        <v>7.5000000000000011E-2</v>
      </c>
    </row>
    <row r="614" spans="1:27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  <c r="V614">
        <f t="shared" si="57"/>
        <v>2023</v>
      </c>
      <c r="W614" t="str">
        <f t="shared" si="58"/>
        <v>June</v>
      </c>
      <c r="X614">
        <f t="shared" si="59"/>
        <v>6</v>
      </c>
      <c r="Y614" t="str">
        <f t="shared" si="60"/>
        <v>Q2</v>
      </c>
      <c r="Z614">
        <f t="shared" si="61"/>
        <v>5</v>
      </c>
      <c r="AA614" s="2">
        <f t="shared" si="62"/>
        <v>9.9999999999999992E-2</v>
      </c>
    </row>
    <row r="615" spans="1:27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  <c r="V615">
        <f t="shared" si="57"/>
        <v>2023</v>
      </c>
      <c r="W615" t="str">
        <f t="shared" si="58"/>
        <v>June</v>
      </c>
      <c r="X615">
        <f t="shared" si="59"/>
        <v>6</v>
      </c>
      <c r="Y615" t="str">
        <f t="shared" si="60"/>
        <v>Q2</v>
      </c>
      <c r="Z615">
        <f t="shared" si="61"/>
        <v>5</v>
      </c>
      <c r="AA615" s="2">
        <f t="shared" si="62"/>
        <v>0.49</v>
      </c>
    </row>
    <row r="616" spans="1:27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  <c r="V616">
        <f t="shared" si="57"/>
        <v>2023</v>
      </c>
      <c r="W616" t="str">
        <f t="shared" si="58"/>
        <v>June</v>
      </c>
      <c r="X616">
        <f t="shared" si="59"/>
        <v>6</v>
      </c>
      <c r="Y616" t="str">
        <f t="shared" si="60"/>
        <v>Q2</v>
      </c>
      <c r="Z616">
        <f t="shared" si="61"/>
        <v>4</v>
      </c>
      <c r="AA616" s="2">
        <f t="shared" si="62"/>
        <v>0.33</v>
      </c>
    </row>
    <row r="617" spans="1:27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  <c r="V617">
        <f t="shared" si="57"/>
        <v>2023</v>
      </c>
      <c r="W617" t="str">
        <f t="shared" si="58"/>
        <v>June</v>
      </c>
      <c r="X617">
        <f t="shared" si="59"/>
        <v>6</v>
      </c>
      <c r="Y617" t="str">
        <f t="shared" si="60"/>
        <v>Q2</v>
      </c>
      <c r="Z617">
        <f t="shared" si="61"/>
        <v>6</v>
      </c>
      <c r="AA617" s="2">
        <f t="shared" si="62"/>
        <v>0.27</v>
      </c>
    </row>
    <row r="618" spans="1:27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  <c r="V618">
        <f t="shared" si="57"/>
        <v>2023</v>
      </c>
      <c r="W618" t="str">
        <f t="shared" si="58"/>
        <v>June</v>
      </c>
      <c r="X618">
        <f t="shared" si="59"/>
        <v>6</v>
      </c>
      <c r="Y618" t="str">
        <f t="shared" si="60"/>
        <v>Q2</v>
      </c>
      <c r="Z618">
        <f t="shared" si="61"/>
        <v>6</v>
      </c>
      <c r="AA618" s="2">
        <f t="shared" si="62"/>
        <v>-7.1428571428571438E-2</v>
      </c>
    </row>
    <row r="619" spans="1:27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  <c r="V619">
        <f t="shared" si="57"/>
        <v>2023</v>
      </c>
      <c r="W619" t="str">
        <f t="shared" si="58"/>
        <v>June</v>
      </c>
      <c r="X619">
        <f t="shared" si="59"/>
        <v>6</v>
      </c>
      <c r="Y619" t="str">
        <f t="shared" si="60"/>
        <v>Q2</v>
      </c>
      <c r="Z619">
        <f t="shared" si="61"/>
        <v>6</v>
      </c>
      <c r="AA619" s="2">
        <f t="shared" si="62"/>
        <v>-0.18571428571428572</v>
      </c>
    </row>
    <row r="620" spans="1:27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  <c r="V620">
        <f t="shared" si="57"/>
        <v>2023</v>
      </c>
      <c r="W620" t="str">
        <f t="shared" si="58"/>
        <v>June</v>
      </c>
      <c r="X620">
        <f t="shared" si="59"/>
        <v>6</v>
      </c>
      <c r="Y620" t="str">
        <f t="shared" si="60"/>
        <v>Q2</v>
      </c>
      <c r="Z620">
        <f t="shared" si="61"/>
        <v>6</v>
      </c>
      <c r="AA620" s="2">
        <f t="shared" si="62"/>
        <v>-1.7</v>
      </c>
    </row>
    <row r="621" spans="1:27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  <c r="V621">
        <f t="shared" si="57"/>
        <v>2023</v>
      </c>
      <c r="W621" t="str">
        <f t="shared" si="58"/>
        <v>June</v>
      </c>
      <c r="X621">
        <f t="shared" si="59"/>
        <v>6</v>
      </c>
      <c r="Y621" t="str">
        <f t="shared" si="60"/>
        <v>Q2</v>
      </c>
      <c r="Z621">
        <f t="shared" si="61"/>
        <v>0</v>
      </c>
      <c r="AA621" s="2">
        <f t="shared" si="62"/>
        <v>0.32500000000000001</v>
      </c>
    </row>
    <row r="622" spans="1:27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  <c r="V622">
        <f t="shared" si="57"/>
        <v>2023</v>
      </c>
      <c r="W622" t="str">
        <f t="shared" si="58"/>
        <v>June</v>
      </c>
      <c r="X622">
        <f t="shared" si="59"/>
        <v>6</v>
      </c>
      <c r="Y622" t="str">
        <f t="shared" si="60"/>
        <v>Q2</v>
      </c>
      <c r="Z622">
        <f t="shared" si="61"/>
        <v>6</v>
      </c>
      <c r="AA622" s="2">
        <f t="shared" si="62"/>
        <v>4.999999999999985E-2</v>
      </c>
    </row>
    <row r="623" spans="1:27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  <c r="V623">
        <f t="shared" si="57"/>
        <v>2023</v>
      </c>
      <c r="W623" t="str">
        <f t="shared" si="58"/>
        <v>June</v>
      </c>
      <c r="X623">
        <f t="shared" si="59"/>
        <v>6</v>
      </c>
      <c r="Y623" t="str">
        <f t="shared" si="60"/>
        <v>Q2</v>
      </c>
      <c r="Z623">
        <f t="shared" si="61"/>
        <v>5</v>
      </c>
      <c r="AA623" s="2">
        <f t="shared" si="62"/>
        <v>0.3</v>
      </c>
    </row>
    <row r="624" spans="1:27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  <c r="V624">
        <f t="shared" si="57"/>
        <v>2023</v>
      </c>
      <c r="W624" t="str">
        <f t="shared" si="58"/>
        <v>June</v>
      </c>
      <c r="X624">
        <f t="shared" si="59"/>
        <v>6</v>
      </c>
      <c r="Y624" t="str">
        <f t="shared" si="60"/>
        <v>Q2</v>
      </c>
      <c r="Z624">
        <f t="shared" si="61"/>
        <v>5</v>
      </c>
      <c r="AA624" s="2">
        <f t="shared" si="62"/>
        <v>0.36249999999999999</v>
      </c>
    </row>
    <row r="625" spans="1:27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  <c r="V625">
        <f t="shared" ref="V625:V688" si="63">YEAR(C625)</f>
        <v>2023</v>
      </c>
      <c r="W625" t="str">
        <f t="shared" si="58"/>
        <v>June</v>
      </c>
      <c r="X625">
        <f t="shared" si="59"/>
        <v>6</v>
      </c>
      <c r="Y625" t="str">
        <f t="shared" si="60"/>
        <v>Q2</v>
      </c>
      <c r="Z625">
        <f t="shared" si="61"/>
        <v>5</v>
      </c>
      <c r="AA625" s="2">
        <f t="shared" si="62"/>
        <v>0.47</v>
      </c>
    </row>
    <row r="626" spans="1:27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  <c r="V626">
        <f t="shared" si="63"/>
        <v>2023</v>
      </c>
      <c r="W626" t="str">
        <f t="shared" si="58"/>
        <v>June</v>
      </c>
      <c r="X626">
        <f t="shared" si="59"/>
        <v>6</v>
      </c>
      <c r="Y626" t="str">
        <f t="shared" si="60"/>
        <v>Q2</v>
      </c>
      <c r="Z626">
        <f t="shared" si="61"/>
        <v>4</v>
      </c>
      <c r="AA626" s="2">
        <f t="shared" si="62"/>
        <v>0.42</v>
      </c>
    </row>
    <row r="627" spans="1:27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  <c r="V627">
        <f t="shared" si="63"/>
        <v>2023</v>
      </c>
      <c r="W627" t="str">
        <f t="shared" si="58"/>
        <v>June</v>
      </c>
      <c r="X627">
        <f t="shared" si="59"/>
        <v>6</v>
      </c>
      <c r="Y627" t="str">
        <f t="shared" si="60"/>
        <v>Q2</v>
      </c>
      <c r="Z627">
        <f t="shared" si="61"/>
        <v>4</v>
      </c>
      <c r="AA627" s="2">
        <f t="shared" si="62"/>
        <v>0.32500000000000001</v>
      </c>
    </row>
    <row r="628" spans="1:27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  <c r="V628">
        <f t="shared" si="63"/>
        <v>2023</v>
      </c>
      <c r="W628" t="str">
        <f t="shared" si="58"/>
        <v>June</v>
      </c>
      <c r="X628">
        <f t="shared" si="59"/>
        <v>6</v>
      </c>
      <c r="Y628" t="str">
        <f t="shared" si="60"/>
        <v>Q2</v>
      </c>
      <c r="Z628">
        <f t="shared" si="61"/>
        <v>4</v>
      </c>
      <c r="AA628" s="2">
        <f t="shared" si="62"/>
        <v>0.5</v>
      </c>
    </row>
    <row r="629" spans="1:27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  <c r="V629">
        <f t="shared" si="63"/>
        <v>2023</v>
      </c>
      <c r="W629" t="str">
        <f t="shared" si="58"/>
        <v>June</v>
      </c>
      <c r="X629">
        <f t="shared" si="59"/>
        <v>6</v>
      </c>
      <c r="Y629" t="str">
        <f t="shared" si="60"/>
        <v>Q2</v>
      </c>
      <c r="Z629">
        <f t="shared" si="61"/>
        <v>3</v>
      </c>
      <c r="AA629" s="2">
        <f t="shared" si="62"/>
        <v>0.36249999999999999</v>
      </c>
    </row>
    <row r="630" spans="1:27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  <c r="V630">
        <f t="shared" si="63"/>
        <v>2023</v>
      </c>
      <c r="W630" t="str">
        <f t="shared" si="58"/>
        <v>June</v>
      </c>
      <c r="X630">
        <f t="shared" si="59"/>
        <v>6</v>
      </c>
      <c r="Y630" t="str">
        <f t="shared" si="60"/>
        <v>Q2</v>
      </c>
      <c r="Z630">
        <f t="shared" si="61"/>
        <v>6</v>
      </c>
      <c r="AA630" s="2">
        <f t="shared" si="62"/>
        <v>0.47000000000000003</v>
      </c>
    </row>
    <row r="631" spans="1:27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  <c r="V631">
        <f t="shared" si="63"/>
        <v>2023</v>
      </c>
      <c r="W631" t="str">
        <f t="shared" si="58"/>
        <v>June</v>
      </c>
      <c r="X631">
        <f t="shared" si="59"/>
        <v>6</v>
      </c>
      <c r="Y631" t="str">
        <f t="shared" si="60"/>
        <v>Q2</v>
      </c>
      <c r="Z631">
        <f t="shared" si="61"/>
        <v>5</v>
      </c>
      <c r="AA631" s="2">
        <f t="shared" si="62"/>
        <v>8.7499999999999994E-2</v>
      </c>
    </row>
    <row r="632" spans="1:27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  <c r="V632">
        <f t="shared" si="63"/>
        <v>2023</v>
      </c>
      <c r="W632" t="str">
        <f t="shared" si="58"/>
        <v>June</v>
      </c>
      <c r="X632">
        <f t="shared" si="59"/>
        <v>6</v>
      </c>
      <c r="Y632" t="str">
        <f t="shared" si="60"/>
        <v>Q2</v>
      </c>
      <c r="Z632">
        <f t="shared" si="61"/>
        <v>2</v>
      </c>
      <c r="AA632" s="2">
        <f t="shared" si="62"/>
        <v>0.3125</v>
      </c>
    </row>
    <row r="633" spans="1:27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  <c r="V633">
        <f t="shared" si="63"/>
        <v>2023</v>
      </c>
      <c r="W633" t="str">
        <f t="shared" si="58"/>
        <v>June</v>
      </c>
      <c r="X633">
        <f t="shared" si="59"/>
        <v>6</v>
      </c>
      <c r="Y633" t="str">
        <f t="shared" si="60"/>
        <v>Q2</v>
      </c>
      <c r="Z633">
        <f t="shared" si="61"/>
        <v>4</v>
      </c>
      <c r="AA633" s="2">
        <f t="shared" si="62"/>
        <v>-0.10294117647058824</v>
      </c>
    </row>
    <row r="634" spans="1:27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  <c r="V634">
        <f t="shared" si="63"/>
        <v>2023</v>
      </c>
      <c r="W634" t="str">
        <f t="shared" si="58"/>
        <v>June</v>
      </c>
      <c r="X634">
        <f t="shared" si="59"/>
        <v>6</v>
      </c>
      <c r="Y634" t="str">
        <f t="shared" si="60"/>
        <v>Q2</v>
      </c>
      <c r="Z634">
        <f t="shared" si="61"/>
        <v>7</v>
      </c>
      <c r="AA634" s="2">
        <f t="shared" si="62"/>
        <v>0.33</v>
      </c>
    </row>
    <row r="635" spans="1:27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  <c r="V635">
        <f t="shared" si="63"/>
        <v>2023</v>
      </c>
      <c r="W635" t="str">
        <f t="shared" si="58"/>
        <v>June</v>
      </c>
      <c r="X635">
        <f t="shared" si="59"/>
        <v>6</v>
      </c>
      <c r="Y635" t="str">
        <f t="shared" si="60"/>
        <v>Q2</v>
      </c>
      <c r="Z635">
        <f t="shared" si="61"/>
        <v>7</v>
      </c>
      <c r="AA635" s="2">
        <f t="shared" si="62"/>
        <v>0.48</v>
      </c>
    </row>
    <row r="636" spans="1:27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  <c r="V636">
        <f t="shared" si="63"/>
        <v>2023</v>
      </c>
      <c r="W636" t="str">
        <f t="shared" si="58"/>
        <v>June</v>
      </c>
      <c r="X636">
        <f t="shared" si="59"/>
        <v>6</v>
      </c>
      <c r="Y636" t="str">
        <f t="shared" si="60"/>
        <v>Q2</v>
      </c>
      <c r="Z636">
        <f t="shared" si="61"/>
        <v>4</v>
      </c>
      <c r="AA636" s="2">
        <f t="shared" si="62"/>
        <v>-1.5</v>
      </c>
    </row>
    <row r="637" spans="1:27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  <c r="V637">
        <f t="shared" si="63"/>
        <v>2023</v>
      </c>
      <c r="W637" t="str">
        <f t="shared" si="58"/>
        <v>June</v>
      </c>
      <c r="X637">
        <f t="shared" si="59"/>
        <v>6</v>
      </c>
      <c r="Y637" t="str">
        <f t="shared" si="60"/>
        <v>Q2</v>
      </c>
      <c r="Z637">
        <f t="shared" si="61"/>
        <v>4</v>
      </c>
      <c r="AA637" s="2">
        <f t="shared" si="62"/>
        <v>0.35000000000000003</v>
      </c>
    </row>
    <row r="638" spans="1:27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  <c r="V638">
        <f t="shared" si="63"/>
        <v>2023</v>
      </c>
      <c r="W638" t="str">
        <f t="shared" si="58"/>
        <v>June</v>
      </c>
      <c r="X638">
        <f t="shared" si="59"/>
        <v>6</v>
      </c>
      <c r="Y638" t="str">
        <f t="shared" si="60"/>
        <v>Q2</v>
      </c>
      <c r="Z638">
        <f t="shared" si="61"/>
        <v>4</v>
      </c>
      <c r="AA638" s="2">
        <f t="shared" si="62"/>
        <v>0.35000000000000003</v>
      </c>
    </row>
    <row r="639" spans="1:27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  <c r="V639">
        <f t="shared" si="63"/>
        <v>2023</v>
      </c>
      <c r="W639" t="str">
        <f t="shared" si="58"/>
        <v>June</v>
      </c>
      <c r="X639">
        <f t="shared" si="59"/>
        <v>6</v>
      </c>
      <c r="Y639" t="str">
        <f t="shared" si="60"/>
        <v>Q2</v>
      </c>
      <c r="Z639">
        <f t="shared" si="61"/>
        <v>4</v>
      </c>
      <c r="AA639" s="2">
        <f t="shared" si="62"/>
        <v>-0.25</v>
      </c>
    </row>
    <row r="640" spans="1:27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  <c r="V640">
        <f t="shared" si="63"/>
        <v>2023</v>
      </c>
      <c r="W640" t="str">
        <f t="shared" si="58"/>
        <v>June</v>
      </c>
      <c r="X640">
        <f t="shared" si="59"/>
        <v>6</v>
      </c>
      <c r="Y640" t="str">
        <f t="shared" si="60"/>
        <v>Q2</v>
      </c>
      <c r="Z640">
        <f t="shared" si="61"/>
        <v>4</v>
      </c>
      <c r="AA640" s="2">
        <f t="shared" si="62"/>
        <v>-0.23333333333333334</v>
      </c>
    </row>
    <row r="641" spans="1:27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  <c r="V641">
        <f t="shared" si="63"/>
        <v>2023</v>
      </c>
      <c r="W641" t="str">
        <f t="shared" si="58"/>
        <v>June</v>
      </c>
      <c r="X641">
        <f t="shared" si="59"/>
        <v>6</v>
      </c>
      <c r="Y641" t="str">
        <f t="shared" si="60"/>
        <v>Q2</v>
      </c>
      <c r="Z641">
        <f t="shared" si="61"/>
        <v>4</v>
      </c>
      <c r="AA641" s="2">
        <f t="shared" si="62"/>
        <v>0.1</v>
      </c>
    </row>
    <row r="642" spans="1:27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  <c r="V642">
        <f t="shared" si="63"/>
        <v>2023</v>
      </c>
      <c r="W642" t="str">
        <f t="shared" si="58"/>
        <v>June</v>
      </c>
      <c r="X642">
        <f t="shared" si="59"/>
        <v>6</v>
      </c>
      <c r="Y642" t="str">
        <f t="shared" si="60"/>
        <v>Q2</v>
      </c>
      <c r="Z642">
        <f t="shared" si="61"/>
        <v>4</v>
      </c>
      <c r="AA642" s="2">
        <f t="shared" si="62"/>
        <v>0.16250000000000001</v>
      </c>
    </row>
    <row r="643" spans="1:27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  <c r="V643">
        <f t="shared" si="63"/>
        <v>2023</v>
      </c>
      <c r="W643" t="str">
        <f t="shared" ref="W643:W706" si="64">TEXT(C643,"mmmm")</f>
        <v>June</v>
      </c>
      <c r="X643">
        <f t="shared" ref="X643:X706" si="65">MONTH(C643)</f>
        <v>6</v>
      </c>
      <c r="Y643" t="str">
        <f t="shared" ref="Y643:Y706" si="66">"Q"&amp;ROUNDUP(MONTH(C643)/3,0)</f>
        <v>Q2</v>
      </c>
      <c r="Z643">
        <f t="shared" ref="Z643:Z706" si="67">D643-C643</f>
        <v>2</v>
      </c>
      <c r="AA643" s="2">
        <f t="shared" ref="AA643:AA706" si="68">IF(R643=0,0,U643/R643)</f>
        <v>0.14000000000000001</v>
      </c>
    </row>
    <row r="644" spans="1:27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  <c r="V644">
        <f t="shared" si="63"/>
        <v>2023</v>
      </c>
      <c r="W644" t="str">
        <f t="shared" si="64"/>
        <v>June</v>
      </c>
      <c r="X644">
        <f t="shared" si="65"/>
        <v>6</v>
      </c>
      <c r="Y644" t="str">
        <f t="shared" si="66"/>
        <v>Q2</v>
      </c>
      <c r="Z644">
        <f t="shared" si="67"/>
        <v>3</v>
      </c>
      <c r="AA644" s="2">
        <f t="shared" si="68"/>
        <v>0.44999999999999996</v>
      </c>
    </row>
    <row r="645" spans="1:27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  <c r="V645">
        <f t="shared" si="63"/>
        <v>2023</v>
      </c>
      <c r="W645" t="str">
        <f t="shared" si="64"/>
        <v>June</v>
      </c>
      <c r="X645">
        <f t="shared" si="65"/>
        <v>6</v>
      </c>
      <c r="Y645" t="str">
        <f t="shared" si="66"/>
        <v>Q2</v>
      </c>
      <c r="Z645">
        <f t="shared" si="67"/>
        <v>4</v>
      </c>
      <c r="AA645" s="2">
        <f t="shared" si="68"/>
        <v>8.7500000000000008E-2</v>
      </c>
    </row>
    <row r="646" spans="1:27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  <c r="V646">
        <f t="shared" si="63"/>
        <v>2023</v>
      </c>
      <c r="W646" t="str">
        <f t="shared" si="64"/>
        <v>June</v>
      </c>
      <c r="X646">
        <f t="shared" si="65"/>
        <v>6</v>
      </c>
      <c r="Y646" t="str">
        <f t="shared" si="66"/>
        <v>Q2</v>
      </c>
      <c r="Z646">
        <f t="shared" si="67"/>
        <v>4</v>
      </c>
      <c r="AA646" s="2">
        <f t="shared" si="68"/>
        <v>0.29000000000000004</v>
      </c>
    </row>
    <row r="647" spans="1:27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  <c r="V647">
        <f t="shared" si="63"/>
        <v>2023</v>
      </c>
      <c r="W647" t="str">
        <f t="shared" si="64"/>
        <v>June</v>
      </c>
      <c r="X647">
        <f t="shared" si="65"/>
        <v>6</v>
      </c>
      <c r="Y647" t="str">
        <f t="shared" si="66"/>
        <v>Q2</v>
      </c>
      <c r="Z647">
        <f t="shared" si="67"/>
        <v>3</v>
      </c>
      <c r="AA647" s="2">
        <f t="shared" si="68"/>
        <v>0.29000000000000004</v>
      </c>
    </row>
    <row r="648" spans="1:27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  <c r="V648">
        <f t="shared" si="63"/>
        <v>2023</v>
      </c>
      <c r="W648" t="str">
        <f t="shared" si="64"/>
        <v>June</v>
      </c>
      <c r="X648">
        <f t="shared" si="65"/>
        <v>6</v>
      </c>
      <c r="Y648" t="str">
        <f t="shared" si="66"/>
        <v>Q2</v>
      </c>
      <c r="Z648">
        <f t="shared" si="67"/>
        <v>4</v>
      </c>
      <c r="AA648" s="2">
        <f t="shared" si="68"/>
        <v>-0.79999999999999993</v>
      </c>
    </row>
    <row r="649" spans="1:27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  <c r="V649">
        <f t="shared" si="63"/>
        <v>2023</v>
      </c>
      <c r="W649" t="str">
        <f t="shared" si="64"/>
        <v>June</v>
      </c>
      <c r="X649">
        <f t="shared" si="65"/>
        <v>6</v>
      </c>
      <c r="Y649" t="str">
        <f t="shared" si="66"/>
        <v>Q2</v>
      </c>
      <c r="Z649">
        <f t="shared" si="67"/>
        <v>0</v>
      </c>
      <c r="AA649" s="2">
        <f t="shared" si="68"/>
        <v>-0.73333333333333339</v>
      </c>
    </row>
    <row r="650" spans="1:27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  <c r="V650">
        <f t="shared" si="63"/>
        <v>2023</v>
      </c>
      <c r="W650" t="str">
        <f t="shared" si="64"/>
        <v>June</v>
      </c>
      <c r="X650">
        <f t="shared" si="65"/>
        <v>6</v>
      </c>
      <c r="Y650" t="str">
        <f t="shared" si="66"/>
        <v>Q2</v>
      </c>
      <c r="Z650">
        <f t="shared" si="67"/>
        <v>0</v>
      </c>
      <c r="AA650" s="2">
        <f t="shared" si="68"/>
        <v>-0.66666666666666663</v>
      </c>
    </row>
    <row r="651" spans="1:27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  <c r="V651">
        <f t="shared" si="63"/>
        <v>2023</v>
      </c>
      <c r="W651" t="str">
        <f t="shared" si="64"/>
        <v>June</v>
      </c>
      <c r="X651">
        <f t="shared" si="65"/>
        <v>6</v>
      </c>
      <c r="Y651" t="str">
        <f t="shared" si="66"/>
        <v>Q2</v>
      </c>
      <c r="Z651">
        <f t="shared" si="67"/>
        <v>4</v>
      </c>
      <c r="AA651" s="2">
        <f t="shared" si="68"/>
        <v>0.33749999999999997</v>
      </c>
    </row>
    <row r="652" spans="1:27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  <c r="V652">
        <f t="shared" si="63"/>
        <v>2023</v>
      </c>
      <c r="W652" t="str">
        <f t="shared" si="64"/>
        <v>June</v>
      </c>
      <c r="X652">
        <f t="shared" si="65"/>
        <v>6</v>
      </c>
      <c r="Y652" t="str">
        <f t="shared" si="66"/>
        <v>Q2</v>
      </c>
      <c r="Z652">
        <f t="shared" si="67"/>
        <v>3</v>
      </c>
      <c r="AA652" s="2">
        <f t="shared" si="68"/>
        <v>0.46</v>
      </c>
    </row>
    <row r="653" spans="1:27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  <c r="V653">
        <f t="shared" si="63"/>
        <v>2023</v>
      </c>
      <c r="W653" t="str">
        <f t="shared" si="64"/>
        <v>June</v>
      </c>
      <c r="X653">
        <f t="shared" si="65"/>
        <v>6</v>
      </c>
      <c r="Y653" t="str">
        <f t="shared" si="66"/>
        <v>Q2</v>
      </c>
      <c r="Z653">
        <f t="shared" si="67"/>
        <v>2</v>
      </c>
      <c r="AA653" s="2">
        <f t="shared" si="68"/>
        <v>0.27999999999999997</v>
      </c>
    </row>
    <row r="654" spans="1:27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  <c r="V654">
        <f t="shared" si="63"/>
        <v>2023</v>
      </c>
      <c r="W654" t="str">
        <f t="shared" si="64"/>
        <v>June</v>
      </c>
      <c r="X654">
        <f t="shared" si="65"/>
        <v>6</v>
      </c>
      <c r="Y654" t="str">
        <f t="shared" si="66"/>
        <v>Q2</v>
      </c>
      <c r="Z654">
        <f t="shared" si="67"/>
        <v>4</v>
      </c>
      <c r="AA654" s="2">
        <f t="shared" si="68"/>
        <v>0.3</v>
      </c>
    </row>
    <row r="655" spans="1:27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  <c r="V655">
        <f t="shared" si="63"/>
        <v>2023</v>
      </c>
      <c r="W655" t="str">
        <f t="shared" si="64"/>
        <v>June</v>
      </c>
      <c r="X655">
        <f t="shared" si="65"/>
        <v>6</v>
      </c>
      <c r="Y655" t="str">
        <f t="shared" si="66"/>
        <v>Q2</v>
      </c>
      <c r="Z655">
        <f t="shared" si="67"/>
        <v>4</v>
      </c>
      <c r="AA655" s="2">
        <f t="shared" si="68"/>
        <v>-0.83333333333333326</v>
      </c>
    </row>
    <row r="656" spans="1:27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  <c r="V656">
        <f t="shared" si="63"/>
        <v>2023</v>
      </c>
      <c r="W656" t="str">
        <f t="shared" si="64"/>
        <v>June</v>
      </c>
      <c r="X656">
        <f t="shared" si="65"/>
        <v>6</v>
      </c>
      <c r="Y656" t="str">
        <f t="shared" si="66"/>
        <v>Q2</v>
      </c>
      <c r="Z656">
        <f t="shared" si="67"/>
        <v>0</v>
      </c>
      <c r="AA656" s="2">
        <f t="shared" si="68"/>
        <v>0.29000000000000004</v>
      </c>
    </row>
    <row r="657" spans="1:27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  <c r="V657">
        <f t="shared" si="63"/>
        <v>2023</v>
      </c>
      <c r="W657" t="str">
        <f t="shared" si="64"/>
        <v>June</v>
      </c>
      <c r="X657">
        <f t="shared" si="65"/>
        <v>6</v>
      </c>
      <c r="Y657" t="str">
        <f t="shared" si="66"/>
        <v>Q2</v>
      </c>
      <c r="Z657">
        <f t="shared" si="67"/>
        <v>2</v>
      </c>
      <c r="AA657" s="2">
        <f t="shared" si="68"/>
        <v>0.26</v>
      </c>
    </row>
    <row r="658" spans="1:27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  <c r="V658">
        <f t="shared" si="63"/>
        <v>2023</v>
      </c>
      <c r="W658" t="str">
        <f t="shared" si="64"/>
        <v>June</v>
      </c>
      <c r="X658">
        <f t="shared" si="65"/>
        <v>6</v>
      </c>
      <c r="Y658" t="str">
        <f t="shared" si="66"/>
        <v>Q2</v>
      </c>
      <c r="Z658">
        <f t="shared" si="67"/>
        <v>3</v>
      </c>
      <c r="AA658" s="2">
        <f t="shared" si="68"/>
        <v>0.26</v>
      </c>
    </row>
    <row r="659" spans="1:27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  <c r="V659">
        <f t="shared" si="63"/>
        <v>2023</v>
      </c>
      <c r="W659" t="str">
        <f t="shared" si="64"/>
        <v>June</v>
      </c>
      <c r="X659">
        <f t="shared" si="65"/>
        <v>6</v>
      </c>
      <c r="Y659" t="str">
        <f t="shared" si="66"/>
        <v>Q2</v>
      </c>
      <c r="Z659">
        <f t="shared" si="67"/>
        <v>4</v>
      </c>
      <c r="AA659" s="2">
        <f t="shared" si="68"/>
        <v>0.27</v>
      </c>
    </row>
    <row r="660" spans="1:27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  <c r="V660">
        <f t="shared" si="63"/>
        <v>2023</v>
      </c>
      <c r="W660" t="str">
        <f t="shared" si="64"/>
        <v>June</v>
      </c>
      <c r="X660">
        <f t="shared" si="65"/>
        <v>6</v>
      </c>
      <c r="Y660" t="str">
        <f t="shared" si="66"/>
        <v>Q2</v>
      </c>
      <c r="Z660">
        <f t="shared" si="67"/>
        <v>5</v>
      </c>
      <c r="AA660" s="2">
        <f t="shared" si="68"/>
        <v>0</v>
      </c>
    </row>
    <row r="661" spans="1:27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  <c r="V661">
        <f t="shared" si="63"/>
        <v>2023</v>
      </c>
      <c r="W661" t="str">
        <f t="shared" si="64"/>
        <v>June</v>
      </c>
      <c r="X661">
        <f t="shared" si="65"/>
        <v>6</v>
      </c>
      <c r="Y661" t="str">
        <f t="shared" si="66"/>
        <v>Q2</v>
      </c>
      <c r="Z661">
        <f t="shared" si="67"/>
        <v>5</v>
      </c>
      <c r="AA661" s="2">
        <f t="shared" si="68"/>
        <v>-2.8571428571428512E-2</v>
      </c>
    </row>
    <row r="662" spans="1:27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  <c r="V662">
        <f t="shared" si="63"/>
        <v>2023</v>
      </c>
      <c r="W662" t="str">
        <f t="shared" si="64"/>
        <v>June</v>
      </c>
      <c r="X662">
        <f t="shared" si="65"/>
        <v>6</v>
      </c>
      <c r="Y662" t="str">
        <f t="shared" si="66"/>
        <v>Q2</v>
      </c>
      <c r="Z662">
        <f t="shared" si="67"/>
        <v>0</v>
      </c>
      <c r="AA662" s="2">
        <f t="shared" si="68"/>
        <v>-0.73333333333333328</v>
      </c>
    </row>
    <row r="663" spans="1:27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  <c r="V663">
        <f t="shared" si="63"/>
        <v>2023</v>
      </c>
      <c r="W663" t="str">
        <f t="shared" si="64"/>
        <v>June</v>
      </c>
      <c r="X663">
        <f t="shared" si="65"/>
        <v>6</v>
      </c>
      <c r="Y663" t="str">
        <f t="shared" si="66"/>
        <v>Q2</v>
      </c>
      <c r="Z663">
        <f t="shared" si="67"/>
        <v>2</v>
      </c>
      <c r="AA663" s="2">
        <f t="shared" si="68"/>
        <v>0</v>
      </c>
    </row>
    <row r="664" spans="1:27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  <c r="V664">
        <f t="shared" si="63"/>
        <v>2023</v>
      </c>
      <c r="W664" t="str">
        <f t="shared" si="64"/>
        <v>June</v>
      </c>
      <c r="X664">
        <f t="shared" si="65"/>
        <v>6</v>
      </c>
      <c r="Y664" t="str">
        <f t="shared" si="66"/>
        <v>Q2</v>
      </c>
      <c r="Z664">
        <f t="shared" si="67"/>
        <v>2</v>
      </c>
      <c r="AA664" s="2">
        <f t="shared" si="68"/>
        <v>5.9999999999999935E-2</v>
      </c>
    </row>
    <row r="665" spans="1:27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  <c r="V665">
        <f t="shared" si="63"/>
        <v>2023</v>
      </c>
      <c r="W665" t="str">
        <f t="shared" si="64"/>
        <v>June</v>
      </c>
      <c r="X665">
        <f t="shared" si="65"/>
        <v>6</v>
      </c>
      <c r="Y665" t="str">
        <f t="shared" si="66"/>
        <v>Q2</v>
      </c>
      <c r="Z665">
        <f t="shared" si="67"/>
        <v>3</v>
      </c>
      <c r="AA665" s="2">
        <f t="shared" si="68"/>
        <v>0.28749999999999998</v>
      </c>
    </row>
    <row r="666" spans="1:27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  <c r="V666">
        <f t="shared" si="63"/>
        <v>2023</v>
      </c>
      <c r="W666" t="str">
        <f t="shared" si="64"/>
        <v>June</v>
      </c>
      <c r="X666">
        <f t="shared" si="65"/>
        <v>6</v>
      </c>
      <c r="Y666" t="str">
        <f t="shared" si="66"/>
        <v>Q2</v>
      </c>
      <c r="Z666">
        <f t="shared" si="67"/>
        <v>5</v>
      </c>
      <c r="AA666" s="2">
        <f t="shared" si="68"/>
        <v>-0.18333333333333335</v>
      </c>
    </row>
    <row r="667" spans="1:27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  <c r="V667">
        <f t="shared" si="63"/>
        <v>2023</v>
      </c>
      <c r="W667" t="str">
        <f t="shared" si="64"/>
        <v>June</v>
      </c>
      <c r="X667">
        <f t="shared" si="65"/>
        <v>6</v>
      </c>
      <c r="Y667" t="str">
        <f t="shared" si="66"/>
        <v>Q2</v>
      </c>
      <c r="Z667">
        <f t="shared" si="67"/>
        <v>3</v>
      </c>
      <c r="AA667" s="2">
        <f t="shared" si="68"/>
        <v>8.7500000000000008E-2</v>
      </c>
    </row>
    <row r="668" spans="1:27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  <c r="V668">
        <f t="shared" si="63"/>
        <v>2023</v>
      </c>
      <c r="W668" t="str">
        <f t="shared" si="64"/>
        <v>June</v>
      </c>
      <c r="X668">
        <f t="shared" si="65"/>
        <v>6</v>
      </c>
      <c r="Y668" t="str">
        <f t="shared" si="66"/>
        <v>Q2</v>
      </c>
      <c r="Z668">
        <f t="shared" si="67"/>
        <v>3</v>
      </c>
      <c r="AA668" s="2">
        <f t="shared" si="68"/>
        <v>0.1125</v>
      </c>
    </row>
    <row r="669" spans="1:27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  <c r="V669">
        <f t="shared" si="63"/>
        <v>2023</v>
      </c>
      <c r="W669" t="str">
        <f t="shared" si="64"/>
        <v>June</v>
      </c>
      <c r="X669">
        <f t="shared" si="65"/>
        <v>6</v>
      </c>
      <c r="Y669" t="str">
        <f t="shared" si="66"/>
        <v>Q2</v>
      </c>
      <c r="Z669">
        <f t="shared" si="67"/>
        <v>5</v>
      </c>
      <c r="AA669" s="2">
        <f t="shared" si="68"/>
        <v>1.2500000000000001E-2</v>
      </c>
    </row>
    <row r="670" spans="1:27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  <c r="V670">
        <f t="shared" si="63"/>
        <v>2023</v>
      </c>
      <c r="W670" t="str">
        <f t="shared" si="64"/>
        <v>June</v>
      </c>
      <c r="X670">
        <f t="shared" si="65"/>
        <v>6</v>
      </c>
      <c r="Y670" t="str">
        <f t="shared" si="66"/>
        <v>Q2</v>
      </c>
      <c r="Z670">
        <f t="shared" si="67"/>
        <v>4</v>
      </c>
      <c r="AA670" s="2">
        <f t="shared" si="68"/>
        <v>0.22500000000000001</v>
      </c>
    </row>
    <row r="671" spans="1:27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  <c r="V671">
        <f t="shared" si="63"/>
        <v>2023</v>
      </c>
      <c r="W671" t="str">
        <f t="shared" si="64"/>
        <v>June</v>
      </c>
      <c r="X671">
        <f t="shared" si="65"/>
        <v>6</v>
      </c>
      <c r="Y671" t="str">
        <f t="shared" si="66"/>
        <v>Q2</v>
      </c>
      <c r="Z671">
        <f t="shared" si="67"/>
        <v>3</v>
      </c>
      <c r="AA671" s="2">
        <f t="shared" si="68"/>
        <v>2.5000000000000001E-2</v>
      </c>
    </row>
    <row r="672" spans="1:27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  <c r="V672">
        <f t="shared" si="63"/>
        <v>2023</v>
      </c>
      <c r="W672" t="str">
        <f t="shared" si="64"/>
        <v>June</v>
      </c>
      <c r="X672">
        <f t="shared" si="65"/>
        <v>6</v>
      </c>
      <c r="Y672" t="str">
        <f t="shared" si="66"/>
        <v>Q2</v>
      </c>
      <c r="Z672">
        <f t="shared" si="67"/>
        <v>2</v>
      </c>
      <c r="AA672" s="2">
        <f t="shared" si="68"/>
        <v>8.7500000000000119E-2</v>
      </c>
    </row>
    <row r="673" spans="1:27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  <c r="V673">
        <f t="shared" si="63"/>
        <v>2023</v>
      </c>
      <c r="W673" t="str">
        <f t="shared" si="64"/>
        <v>June</v>
      </c>
      <c r="X673">
        <f t="shared" si="65"/>
        <v>6</v>
      </c>
      <c r="Y673" t="str">
        <f t="shared" si="66"/>
        <v>Q2</v>
      </c>
      <c r="Z673">
        <f t="shared" si="67"/>
        <v>2</v>
      </c>
      <c r="AA673" s="2">
        <f t="shared" si="68"/>
        <v>0.25</v>
      </c>
    </row>
    <row r="674" spans="1:27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  <c r="V674">
        <f t="shared" si="63"/>
        <v>2023</v>
      </c>
      <c r="W674" t="str">
        <f t="shared" si="64"/>
        <v>June</v>
      </c>
      <c r="X674">
        <f t="shared" si="65"/>
        <v>6</v>
      </c>
      <c r="Y674" t="str">
        <f t="shared" si="66"/>
        <v>Q2</v>
      </c>
      <c r="Z674">
        <f t="shared" si="67"/>
        <v>2</v>
      </c>
      <c r="AA674" s="2">
        <f t="shared" si="68"/>
        <v>7.5000000000000011E-2</v>
      </c>
    </row>
    <row r="675" spans="1:27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  <c r="V675">
        <f t="shared" si="63"/>
        <v>2023</v>
      </c>
      <c r="W675" t="str">
        <f t="shared" si="64"/>
        <v>June</v>
      </c>
      <c r="X675">
        <f t="shared" si="65"/>
        <v>6</v>
      </c>
      <c r="Y675" t="str">
        <f t="shared" si="66"/>
        <v>Q2</v>
      </c>
      <c r="Z675">
        <f t="shared" si="67"/>
        <v>4</v>
      </c>
      <c r="AA675" s="2">
        <f t="shared" si="68"/>
        <v>0.26</v>
      </c>
    </row>
    <row r="676" spans="1:27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  <c r="V676">
        <f t="shared" si="63"/>
        <v>2023</v>
      </c>
      <c r="W676" t="str">
        <f t="shared" si="64"/>
        <v>June</v>
      </c>
      <c r="X676">
        <f t="shared" si="65"/>
        <v>6</v>
      </c>
      <c r="Y676" t="str">
        <f t="shared" si="66"/>
        <v>Q2</v>
      </c>
      <c r="Z676">
        <f t="shared" si="67"/>
        <v>4</v>
      </c>
      <c r="AA676" s="2">
        <f t="shared" si="68"/>
        <v>0</v>
      </c>
    </row>
    <row r="677" spans="1:27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  <c r="V677">
        <f t="shared" si="63"/>
        <v>2023</v>
      </c>
      <c r="W677" t="str">
        <f t="shared" si="64"/>
        <v>June</v>
      </c>
      <c r="X677">
        <f t="shared" si="65"/>
        <v>6</v>
      </c>
      <c r="Y677" t="str">
        <f t="shared" si="66"/>
        <v>Q2</v>
      </c>
      <c r="Z677">
        <f t="shared" si="67"/>
        <v>4</v>
      </c>
      <c r="AA677" s="2">
        <f t="shared" si="68"/>
        <v>0.24</v>
      </c>
    </row>
    <row r="678" spans="1:27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  <c r="V678">
        <f t="shared" si="63"/>
        <v>2023</v>
      </c>
      <c r="W678" t="str">
        <f t="shared" si="64"/>
        <v>June</v>
      </c>
      <c r="X678">
        <f t="shared" si="65"/>
        <v>6</v>
      </c>
      <c r="Y678" t="str">
        <f t="shared" si="66"/>
        <v>Q2</v>
      </c>
      <c r="Z678">
        <f t="shared" si="67"/>
        <v>4</v>
      </c>
      <c r="AA678" s="2">
        <f t="shared" si="68"/>
        <v>0</v>
      </c>
    </row>
    <row r="679" spans="1:27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  <c r="V679">
        <f t="shared" si="63"/>
        <v>2023</v>
      </c>
      <c r="W679" t="str">
        <f t="shared" si="64"/>
        <v>June</v>
      </c>
      <c r="X679">
        <f t="shared" si="65"/>
        <v>6</v>
      </c>
      <c r="Y679" t="str">
        <f t="shared" si="66"/>
        <v>Q2</v>
      </c>
      <c r="Z679">
        <f t="shared" si="67"/>
        <v>4</v>
      </c>
      <c r="AA679" s="2">
        <f t="shared" si="68"/>
        <v>-0.76666666666666661</v>
      </c>
    </row>
    <row r="680" spans="1:27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  <c r="V680">
        <f t="shared" si="63"/>
        <v>2023</v>
      </c>
      <c r="W680" t="str">
        <f t="shared" si="64"/>
        <v>June</v>
      </c>
      <c r="X680">
        <f t="shared" si="65"/>
        <v>6</v>
      </c>
      <c r="Y680" t="str">
        <f t="shared" si="66"/>
        <v>Q2</v>
      </c>
      <c r="Z680">
        <f t="shared" si="67"/>
        <v>4</v>
      </c>
      <c r="AA680" s="2">
        <f t="shared" si="68"/>
        <v>-0.73333333333333328</v>
      </c>
    </row>
    <row r="681" spans="1:27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  <c r="V681">
        <f t="shared" si="63"/>
        <v>2023</v>
      </c>
      <c r="W681" t="str">
        <f t="shared" si="64"/>
        <v>June</v>
      </c>
      <c r="X681">
        <f t="shared" si="65"/>
        <v>6</v>
      </c>
      <c r="Y681" t="str">
        <f t="shared" si="66"/>
        <v>Q2</v>
      </c>
      <c r="Z681">
        <f t="shared" si="67"/>
        <v>6</v>
      </c>
      <c r="AA681" s="2">
        <f t="shared" si="68"/>
        <v>0.5</v>
      </c>
    </row>
    <row r="682" spans="1:27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  <c r="V682">
        <f t="shared" si="63"/>
        <v>2023</v>
      </c>
      <c r="W682" t="str">
        <f t="shared" si="64"/>
        <v>June</v>
      </c>
      <c r="X682">
        <f t="shared" si="65"/>
        <v>6</v>
      </c>
      <c r="Y682" t="str">
        <f t="shared" si="66"/>
        <v>Q2</v>
      </c>
      <c r="Z682">
        <f t="shared" si="67"/>
        <v>4</v>
      </c>
      <c r="AA682" s="2">
        <f t="shared" si="68"/>
        <v>0.35</v>
      </c>
    </row>
    <row r="683" spans="1:27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  <c r="V683">
        <f t="shared" si="63"/>
        <v>2023</v>
      </c>
      <c r="W683" t="str">
        <f t="shared" si="64"/>
        <v>June</v>
      </c>
      <c r="X683">
        <f t="shared" si="65"/>
        <v>6</v>
      </c>
      <c r="Y683" t="str">
        <f t="shared" si="66"/>
        <v>Q2</v>
      </c>
      <c r="Z683">
        <f t="shared" si="67"/>
        <v>4</v>
      </c>
      <c r="AA683" s="2">
        <f t="shared" si="68"/>
        <v>0.35000000000000003</v>
      </c>
    </row>
    <row r="684" spans="1:27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  <c r="V684">
        <f t="shared" si="63"/>
        <v>2023</v>
      </c>
      <c r="W684" t="str">
        <f t="shared" si="64"/>
        <v>June</v>
      </c>
      <c r="X684">
        <f t="shared" si="65"/>
        <v>6</v>
      </c>
      <c r="Y684" t="str">
        <f t="shared" si="66"/>
        <v>Q2</v>
      </c>
      <c r="Z684">
        <f t="shared" si="67"/>
        <v>7</v>
      </c>
      <c r="AA684" s="2">
        <f t="shared" si="68"/>
        <v>0.11250000000000002</v>
      </c>
    </row>
    <row r="685" spans="1:27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  <c r="V685">
        <f t="shared" si="63"/>
        <v>2023</v>
      </c>
      <c r="W685" t="str">
        <f t="shared" si="64"/>
        <v>June</v>
      </c>
      <c r="X685">
        <f t="shared" si="65"/>
        <v>6</v>
      </c>
      <c r="Y685" t="str">
        <f t="shared" si="66"/>
        <v>Q2</v>
      </c>
      <c r="Z685">
        <f t="shared" si="67"/>
        <v>4</v>
      </c>
      <c r="AA685" s="2">
        <f t="shared" si="68"/>
        <v>0.35</v>
      </c>
    </row>
    <row r="686" spans="1:27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  <c r="V686">
        <f t="shared" si="63"/>
        <v>2023</v>
      </c>
      <c r="W686" t="str">
        <f t="shared" si="64"/>
        <v>June</v>
      </c>
      <c r="X686">
        <f t="shared" si="65"/>
        <v>6</v>
      </c>
      <c r="Y686" t="str">
        <f t="shared" si="66"/>
        <v>Q2</v>
      </c>
      <c r="Z686">
        <f t="shared" si="67"/>
        <v>6</v>
      </c>
      <c r="AA686" s="2">
        <f t="shared" si="68"/>
        <v>0.44</v>
      </c>
    </row>
    <row r="687" spans="1:27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  <c r="V687">
        <f t="shared" si="63"/>
        <v>2023</v>
      </c>
      <c r="W687" t="str">
        <f t="shared" si="64"/>
        <v>June</v>
      </c>
      <c r="X687">
        <f t="shared" si="65"/>
        <v>6</v>
      </c>
      <c r="Y687" t="str">
        <f t="shared" si="66"/>
        <v>Q2</v>
      </c>
      <c r="Z687">
        <f t="shared" si="67"/>
        <v>3</v>
      </c>
      <c r="AA687" s="2">
        <f t="shared" si="68"/>
        <v>0.32</v>
      </c>
    </row>
    <row r="688" spans="1:27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  <c r="V688">
        <f t="shared" si="63"/>
        <v>2023</v>
      </c>
      <c r="W688" t="str">
        <f t="shared" si="64"/>
        <v>June</v>
      </c>
      <c r="X688">
        <f t="shared" si="65"/>
        <v>6</v>
      </c>
      <c r="Y688" t="str">
        <f t="shared" si="66"/>
        <v>Q2</v>
      </c>
      <c r="Z688">
        <f t="shared" si="67"/>
        <v>2</v>
      </c>
      <c r="AA688" s="2">
        <f t="shared" si="68"/>
        <v>0.31249999999999994</v>
      </c>
    </row>
    <row r="689" spans="1:27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  <c r="V689">
        <f t="shared" ref="V689:V752" si="69">YEAR(C689)</f>
        <v>2023</v>
      </c>
      <c r="W689" t="str">
        <f t="shared" si="64"/>
        <v>June</v>
      </c>
      <c r="X689">
        <f t="shared" si="65"/>
        <v>6</v>
      </c>
      <c r="Y689" t="str">
        <f t="shared" si="66"/>
        <v>Q2</v>
      </c>
      <c r="Z689">
        <f t="shared" si="67"/>
        <v>5</v>
      </c>
      <c r="AA689" s="2">
        <f t="shared" si="68"/>
        <v>0.32500000000000001</v>
      </c>
    </row>
    <row r="690" spans="1:27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  <c r="V690">
        <f t="shared" si="69"/>
        <v>2023</v>
      </c>
      <c r="W690" t="str">
        <f t="shared" si="64"/>
        <v>June</v>
      </c>
      <c r="X690">
        <f t="shared" si="65"/>
        <v>6</v>
      </c>
      <c r="Y690" t="str">
        <f t="shared" si="66"/>
        <v>Q2</v>
      </c>
      <c r="Z690">
        <f t="shared" si="67"/>
        <v>6</v>
      </c>
      <c r="AA690" s="2">
        <f t="shared" si="68"/>
        <v>0.31249999999999994</v>
      </c>
    </row>
    <row r="691" spans="1:27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  <c r="V691">
        <f t="shared" si="69"/>
        <v>2023</v>
      </c>
      <c r="W691" t="str">
        <f t="shared" si="64"/>
        <v>June</v>
      </c>
      <c r="X691">
        <f t="shared" si="65"/>
        <v>6</v>
      </c>
      <c r="Y691" t="str">
        <f t="shared" si="66"/>
        <v>Q2</v>
      </c>
      <c r="Z691">
        <f t="shared" si="67"/>
        <v>4</v>
      </c>
      <c r="AA691" s="2">
        <f t="shared" si="68"/>
        <v>0.33749999999999997</v>
      </c>
    </row>
    <row r="692" spans="1:27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  <c r="V692">
        <f t="shared" si="69"/>
        <v>2023</v>
      </c>
      <c r="W692" t="str">
        <f t="shared" si="64"/>
        <v>June</v>
      </c>
      <c r="X692">
        <f t="shared" si="65"/>
        <v>6</v>
      </c>
      <c r="Y692" t="str">
        <f t="shared" si="66"/>
        <v>Q2</v>
      </c>
      <c r="Z692">
        <f t="shared" si="67"/>
        <v>0</v>
      </c>
      <c r="AA692" s="2">
        <f t="shared" si="68"/>
        <v>0.35</v>
      </c>
    </row>
    <row r="693" spans="1:27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  <c r="V693">
        <f t="shared" si="69"/>
        <v>2023</v>
      </c>
      <c r="W693" t="str">
        <f t="shared" si="64"/>
        <v>June</v>
      </c>
      <c r="X693">
        <f t="shared" si="65"/>
        <v>6</v>
      </c>
      <c r="Y693" t="str">
        <f t="shared" si="66"/>
        <v>Q2</v>
      </c>
      <c r="Z693">
        <f t="shared" si="67"/>
        <v>4</v>
      </c>
      <c r="AA693" s="2">
        <f t="shared" si="68"/>
        <v>0.34999999999999992</v>
      </c>
    </row>
    <row r="694" spans="1:27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  <c r="V694">
        <f t="shared" si="69"/>
        <v>2023</v>
      </c>
      <c r="W694" t="str">
        <f t="shared" si="64"/>
        <v>July</v>
      </c>
      <c r="X694">
        <f t="shared" si="65"/>
        <v>7</v>
      </c>
      <c r="Y694" t="str">
        <f t="shared" si="66"/>
        <v>Q3</v>
      </c>
      <c r="Z694">
        <f t="shared" si="67"/>
        <v>4</v>
      </c>
      <c r="AA694" s="2">
        <f t="shared" si="68"/>
        <v>-0.7</v>
      </c>
    </row>
    <row r="695" spans="1:27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  <c r="V695">
        <f t="shared" si="69"/>
        <v>2023</v>
      </c>
      <c r="W695" t="str">
        <f t="shared" si="64"/>
        <v>July</v>
      </c>
      <c r="X695">
        <f t="shared" si="65"/>
        <v>7</v>
      </c>
      <c r="Y695" t="str">
        <f t="shared" si="66"/>
        <v>Q3</v>
      </c>
      <c r="Z695">
        <f t="shared" si="67"/>
        <v>5</v>
      </c>
      <c r="AA695" s="2">
        <f t="shared" si="68"/>
        <v>0.35</v>
      </c>
    </row>
    <row r="696" spans="1:27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  <c r="V696">
        <f t="shared" si="69"/>
        <v>2023</v>
      </c>
      <c r="W696" t="str">
        <f t="shared" si="64"/>
        <v>July</v>
      </c>
      <c r="X696">
        <f t="shared" si="65"/>
        <v>7</v>
      </c>
      <c r="Y696" t="str">
        <f t="shared" si="66"/>
        <v>Q3</v>
      </c>
      <c r="Z696">
        <f t="shared" si="67"/>
        <v>4</v>
      </c>
      <c r="AA696" s="2">
        <f t="shared" si="68"/>
        <v>0.125</v>
      </c>
    </row>
    <row r="697" spans="1:27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  <c r="V697">
        <f t="shared" si="69"/>
        <v>2023</v>
      </c>
      <c r="W697" t="str">
        <f t="shared" si="64"/>
        <v>July</v>
      </c>
      <c r="X697">
        <f t="shared" si="65"/>
        <v>7</v>
      </c>
      <c r="Y697" t="str">
        <f t="shared" si="66"/>
        <v>Q3</v>
      </c>
      <c r="Z697">
        <f t="shared" si="67"/>
        <v>4</v>
      </c>
      <c r="AA697" s="2">
        <f t="shared" si="68"/>
        <v>0.39</v>
      </c>
    </row>
    <row r="698" spans="1:27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  <c r="V698">
        <f t="shared" si="69"/>
        <v>2023</v>
      </c>
      <c r="W698" t="str">
        <f t="shared" si="64"/>
        <v>July</v>
      </c>
      <c r="X698">
        <f t="shared" si="65"/>
        <v>7</v>
      </c>
      <c r="Y698" t="str">
        <f t="shared" si="66"/>
        <v>Q3</v>
      </c>
      <c r="Z698">
        <f t="shared" si="67"/>
        <v>4</v>
      </c>
      <c r="AA698" s="2">
        <f t="shared" si="68"/>
        <v>0.26999999999999996</v>
      </c>
    </row>
    <row r="699" spans="1:27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  <c r="V699">
        <f t="shared" si="69"/>
        <v>2023</v>
      </c>
      <c r="W699" t="str">
        <f t="shared" si="64"/>
        <v>July</v>
      </c>
      <c r="X699">
        <f t="shared" si="65"/>
        <v>7</v>
      </c>
      <c r="Y699" t="str">
        <f t="shared" si="66"/>
        <v>Q3</v>
      </c>
      <c r="Z699">
        <f t="shared" si="67"/>
        <v>3</v>
      </c>
      <c r="AA699" s="2">
        <f t="shared" si="68"/>
        <v>9.9999999999999992E-2</v>
      </c>
    </row>
    <row r="700" spans="1:27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  <c r="V700">
        <f t="shared" si="69"/>
        <v>2023</v>
      </c>
      <c r="W700" t="str">
        <f t="shared" si="64"/>
        <v>July</v>
      </c>
      <c r="X700">
        <f t="shared" si="65"/>
        <v>7</v>
      </c>
      <c r="Y700" t="str">
        <f t="shared" si="66"/>
        <v>Q3</v>
      </c>
      <c r="Z700">
        <f t="shared" si="67"/>
        <v>5</v>
      </c>
      <c r="AA700" s="2">
        <f t="shared" si="68"/>
        <v>0.49000000000000005</v>
      </c>
    </row>
    <row r="701" spans="1:27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  <c r="V701">
        <f t="shared" si="69"/>
        <v>2023</v>
      </c>
      <c r="W701" t="str">
        <f t="shared" si="64"/>
        <v>July</v>
      </c>
      <c r="X701">
        <f t="shared" si="65"/>
        <v>7</v>
      </c>
      <c r="Y701" t="str">
        <f t="shared" si="66"/>
        <v>Q3</v>
      </c>
      <c r="Z701">
        <f t="shared" si="67"/>
        <v>3</v>
      </c>
      <c r="AA701" s="2">
        <f t="shared" si="68"/>
        <v>0.35</v>
      </c>
    </row>
    <row r="702" spans="1:27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  <c r="V702">
        <f t="shared" si="69"/>
        <v>2023</v>
      </c>
      <c r="W702" t="str">
        <f t="shared" si="64"/>
        <v>July</v>
      </c>
      <c r="X702">
        <f t="shared" si="65"/>
        <v>7</v>
      </c>
      <c r="Y702" t="str">
        <f t="shared" si="66"/>
        <v>Q3</v>
      </c>
      <c r="Z702">
        <f t="shared" si="67"/>
        <v>5</v>
      </c>
      <c r="AA702" s="2">
        <f t="shared" si="68"/>
        <v>0.5</v>
      </c>
    </row>
    <row r="703" spans="1:27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  <c r="V703">
        <f t="shared" si="69"/>
        <v>2023</v>
      </c>
      <c r="W703" t="str">
        <f t="shared" si="64"/>
        <v>July</v>
      </c>
      <c r="X703">
        <f t="shared" si="65"/>
        <v>7</v>
      </c>
      <c r="Y703" t="str">
        <f t="shared" si="66"/>
        <v>Q3</v>
      </c>
      <c r="Z703">
        <f t="shared" si="67"/>
        <v>3</v>
      </c>
      <c r="AA703" s="2">
        <f t="shared" si="68"/>
        <v>0.27500000000000002</v>
      </c>
    </row>
    <row r="704" spans="1:27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  <c r="V704">
        <f t="shared" si="69"/>
        <v>2023</v>
      </c>
      <c r="W704" t="str">
        <f t="shared" si="64"/>
        <v>July</v>
      </c>
      <c r="X704">
        <f t="shared" si="65"/>
        <v>7</v>
      </c>
      <c r="Y704" t="str">
        <f t="shared" si="66"/>
        <v>Q3</v>
      </c>
      <c r="Z704">
        <f t="shared" si="67"/>
        <v>3</v>
      </c>
      <c r="AA704" s="2">
        <f t="shared" si="68"/>
        <v>7.4999999999999997E-2</v>
      </c>
    </row>
    <row r="705" spans="1:27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  <c r="V705">
        <f t="shared" si="69"/>
        <v>2023</v>
      </c>
      <c r="W705" t="str">
        <f t="shared" si="64"/>
        <v>July</v>
      </c>
      <c r="X705">
        <f t="shared" si="65"/>
        <v>7</v>
      </c>
      <c r="Y705" t="str">
        <f t="shared" si="66"/>
        <v>Q3</v>
      </c>
      <c r="Z705">
        <f t="shared" si="67"/>
        <v>7</v>
      </c>
      <c r="AA705" s="2">
        <f t="shared" si="68"/>
        <v>8.7499999999999994E-2</v>
      </c>
    </row>
    <row r="706" spans="1:27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  <c r="V706">
        <f t="shared" si="69"/>
        <v>2023</v>
      </c>
      <c r="W706" t="str">
        <f t="shared" si="64"/>
        <v>July</v>
      </c>
      <c r="X706">
        <f t="shared" si="65"/>
        <v>7</v>
      </c>
      <c r="Y706" t="str">
        <f t="shared" si="66"/>
        <v>Q3</v>
      </c>
      <c r="Z706">
        <f t="shared" si="67"/>
        <v>6</v>
      </c>
      <c r="AA706" s="2">
        <f t="shared" si="68"/>
        <v>0.375</v>
      </c>
    </row>
    <row r="707" spans="1:27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  <c r="V707">
        <f t="shared" si="69"/>
        <v>2023</v>
      </c>
      <c r="W707" t="str">
        <f t="shared" ref="W707:W770" si="70">TEXT(C707,"mmmm")</f>
        <v>July</v>
      </c>
      <c r="X707">
        <f t="shared" ref="X707:X770" si="71">MONTH(C707)</f>
        <v>7</v>
      </c>
      <c r="Y707" t="str">
        <f t="shared" ref="Y707:Y770" si="72">"Q"&amp;ROUNDUP(MONTH(C707)/3,0)</f>
        <v>Q3</v>
      </c>
      <c r="Z707">
        <f t="shared" ref="Z707:Z770" si="73">D707-C707</f>
        <v>3</v>
      </c>
      <c r="AA707" s="2">
        <f t="shared" ref="AA707:AA770" si="74">IF(R707=0,0,U707/R707)</f>
        <v>-0.7</v>
      </c>
    </row>
    <row r="708" spans="1:27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  <c r="V708">
        <f t="shared" si="69"/>
        <v>2023</v>
      </c>
      <c r="W708" t="str">
        <f t="shared" si="70"/>
        <v>July</v>
      </c>
      <c r="X708">
        <f t="shared" si="71"/>
        <v>7</v>
      </c>
      <c r="Y708" t="str">
        <f t="shared" si="72"/>
        <v>Q3</v>
      </c>
      <c r="Z708">
        <f t="shared" si="73"/>
        <v>3</v>
      </c>
      <c r="AA708" s="2">
        <f t="shared" si="74"/>
        <v>0.47000000000000003</v>
      </c>
    </row>
    <row r="709" spans="1:27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  <c r="V709">
        <f t="shared" si="69"/>
        <v>2023</v>
      </c>
      <c r="W709" t="str">
        <f t="shared" si="70"/>
        <v>July</v>
      </c>
      <c r="X709">
        <f t="shared" si="71"/>
        <v>7</v>
      </c>
      <c r="Y709" t="str">
        <f t="shared" si="72"/>
        <v>Q3</v>
      </c>
      <c r="Z709">
        <f t="shared" si="73"/>
        <v>3</v>
      </c>
      <c r="AA709" s="2">
        <f t="shared" si="74"/>
        <v>0.48000000000000004</v>
      </c>
    </row>
    <row r="710" spans="1:27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  <c r="V710">
        <f t="shared" si="69"/>
        <v>2023</v>
      </c>
      <c r="W710" t="str">
        <f t="shared" si="70"/>
        <v>July</v>
      </c>
      <c r="X710">
        <f t="shared" si="71"/>
        <v>7</v>
      </c>
      <c r="Y710" t="str">
        <f t="shared" si="72"/>
        <v>Q3</v>
      </c>
      <c r="Z710">
        <f t="shared" si="73"/>
        <v>0</v>
      </c>
      <c r="AA710" s="2">
        <f t="shared" si="74"/>
        <v>-0.125</v>
      </c>
    </row>
    <row r="711" spans="1:27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  <c r="V711">
        <f t="shared" si="69"/>
        <v>2023</v>
      </c>
      <c r="W711" t="str">
        <f t="shared" si="70"/>
        <v>July</v>
      </c>
      <c r="X711">
        <f t="shared" si="71"/>
        <v>7</v>
      </c>
      <c r="Y711" t="str">
        <f t="shared" si="72"/>
        <v>Q3</v>
      </c>
      <c r="Z711">
        <f t="shared" si="73"/>
        <v>0</v>
      </c>
      <c r="AA711" s="2">
        <f t="shared" si="74"/>
        <v>-0.19999999999999998</v>
      </c>
    </row>
    <row r="712" spans="1:27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  <c r="V712">
        <f t="shared" si="69"/>
        <v>2023</v>
      </c>
      <c r="W712" t="str">
        <f t="shared" si="70"/>
        <v>July</v>
      </c>
      <c r="X712">
        <f t="shared" si="71"/>
        <v>7</v>
      </c>
      <c r="Y712" t="str">
        <f t="shared" si="72"/>
        <v>Q3</v>
      </c>
      <c r="Z712">
        <f t="shared" si="73"/>
        <v>3</v>
      </c>
      <c r="AA712" s="2">
        <f t="shared" si="74"/>
        <v>0.33999999999999997</v>
      </c>
    </row>
    <row r="713" spans="1:27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  <c r="V713">
        <f t="shared" si="69"/>
        <v>2023</v>
      </c>
      <c r="W713" t="str">
        <f t="shared" si="70"/>
        <v>July</v>
      </c>
      <c r="X713">
        <f t="shared" si="71"/>
        <v>7</v>
      </c>
      <c r="Y713" t="str">
        <f t="shared" si="72"/>
        <v>Q3</v>
      </c>
      <c r="Z713">
        <f t="shared" si="73"/>
        <v>6</v>
      </c>
      <c r="AA713" s="2">
        <f t="shared" si="74"/>
        <v>9.9999999999999992E-2</v>
      </c>
    </row>
    <row r="714" spans="1:27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  <c r="V714">
        <f t="shared" si="69"/>
        <v>2023</v>
      </c>
      <c r="W714" t="str">
        <f t="shared" si="70"/>
        <v>July</v>
      </c>
      <c r="X714">
        <f t="shared" si="71"/>
        <v>7</v>
      </c>
      <c r="Y714" t="str">
        <f t="shared" si="72"/>
        <v>Q3</v>
      </c>
      <c r="Z714">
        <f t="shared" si="73"/>
        <v>2</v>
      </c>
      <c r="AA714" s="2">
        <f t="shared" si="74"/>
        <v>0.3125</v>
      </c>
    </row>
    <row r="715" spans="1:27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  <c r="V715">
        <f t="shared" si="69"/>
        <v>2023</v>
      </c>
      <c r="W715" t="str">
        <f t="shared" si="70"/>
        <v>July</v>
      </c>
      <c r="X715">
        <f t="shared" si="71"/>
        <v>7</v>
      </c>
      <c r="Y715" t="str">
        <f t="shared" si="72"/>
        <v>Q3</v>
      </c>
      <c r="Z715">
        <f t="shared" si="73"/>
        <v>4</v>
      </c>
      <c r="AA715" s="2">
        <f t="shared" si="74"/>
        <v>-0.27142857142857141</v>
      </c>
    </row>
    <row r="716" spans="1:27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  <c r="V716">
        <f t="shared" si="69"/>
        <v>2023</v>
      </c>
      <c r="W716" t="str">
        <f t="shared" si="70"/>
        <v>July</v>
      </c>
      <c r="X716">
        <f t="shared" si="71"/>
        <v>7</v>
      </c>
      <c r="Y716" t="str">
        <f t="shared" si="72"/>
        <v>Q3</v>
      </c>
      <c r="Z716">
        <f t="shared" si="73"/>
        <v>4</v>
      </c>
      <c r="AA716" s="2">
        <f t="shared" si="74"/>
        <v>0.17500000000000002</v>
      </c>
    </row>
    <row r="717" spans="1:27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  <c r="V717">
        <f t="shared" si="69"/>
        <v>2023</v>
      </c>
      <c r="W717" t="str">
        <f t="shared" si="70"/>
        <v>July</v>
      </c>
      <c r="X717">
        <f t="shared" si="71"/>
        <v>7</v>
      </c>
      <c r="Y717" t="str">
        <f t="shared" si="72"/>
        <v>Q3</v>
      </c>
      <c r="Z717">
        <f t="shared" si="73"/>
        <v>2</v>
      </c>
      <c r="AA717" s="2">
        <f t="shared" si="74"/>
        <v>0.16666666666666669</v>
      </c>
    </row>
    <row r="718" spans="1:27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  <c r="V718">
        <f t="shared" si="69"/>
        <v>2023</v>
      </c>
      <c r="W718" t="str">
        <f t="shared" si="70"/>
        <v>July</v>
      </c>
      <c r="X718">
        <f t="shared" si="71"/>
        <v>7</v>
      </c>
      <c r="Y718" t="str">
        <f t="shared" si="72"/>
        <v>Q3</v>
      </c>
      <c r="Z718">
        <f t="shared" si="73"/>
        <v>4</v>
      </c>
      <c r="AA718" s="2">
        <f t="shared" si="74"/>
        <v>-0.17500000000000002</v>
      </c>
    </row>
    <row r="719" spans="1:27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  <c r="V719">
        <f t="shared" si="69"/>
        <v>2023</v>
      </c>
      <c r="W719" t="str">
        <f t="shared" si="70"/>
        <v>July</v>
      </c>
      <c r="X719">
        <f t="shared" si="71"/>
        <v>7</v>
      </c>
      <c r="Y719" t="str">
        <f t="shared" si="72"/>
        <v>Q3</v>
      </c>
      <c r="Z719">
        <f t="shared" si="73"/>
        <v>4</v>
      </c>
      <c r="AA719" s="2">
        <f t="shared" si="74"/>
        <v>0.35</v>
      </c>
    </row>
    <row r="720" spans="1:27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  <c r="V720">
        <f t="shared" si="69"/>
        <v>2023</v>
      </c>
      <c r="W720" t="str">
        <f t="shared" si="70"/>
        <v>July</v>
      </c>
      <c r="X720">
        <f t="shared" si="71"/>
        <v>7</v>
      </c>
      <c r="Y720" t="str">
        <f t="shared" si="72"/>
        <v>Q3</v>
      </c>
      <c r="Z720">
        <f t="shared" si="73"/>
        <v>5</v>
      </c>
      <c r="AA720" s="2">
        <f t="shared" si="74"/>
        <v>5.8823529411764712E-2</v>
      </c>
    </row>
    <row r="721" spans="1:27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  <c r="V721">
        <f t="shared" si="69"/>
        <v>2023</v>
      </c>
      <c r="W721" t="str">
        <f t="shared" si="70"/>
        <v>July</v>
      </c>
      <c r="X721">
        <f t="shared" si="71"/>
        <v>7</v>
      </c>
      <c r="Y721" t="str">
        <f t="shared" si="72"/>
        <v>Q3</v>
      </c>
      <c r="Z721">
        <f t="shared" si="73"/>
        <v>5</v>
      </c>
      <c r="AA721" s="2">
        <f t="shared" si="74"/>
        <v>0.40000000000000008</v>
      </c>
    </row>
    <row r="722" spans="1:27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  <c r="V722">
        <f t="shared" si="69"/>
        <v>2023</v>
      </c>
      <c r="W722" t="str">
        <f t="shared" si="70"/>
        <v>July</v>
      </c>
      <c r="X722">
        <f t="shared" si="71"/>
        <v>7</v>
      </c>
      <c r="Y722" t="str">
        <f t="shared" si="72"/>
        <v>Q3</v>
      </c>
      <c r="Z722">
        <f t="shared" si="73"/>
        <v>5</v>
      </c>
      <c r="AA722" s="2">
        <f t="shared" si="74"/>
        <v>0.32499999999999996</v>
      </c>
    </row>
    <row r="723" spans="1:27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  <c r="V723">
        <f t="shared" si="69"/>
        <v>2023</v>
      </c>
      <c r="W723" t="str">
        <f t="shared" si="70"/>
        <v>July</v>
      </c>
      <c r="X723">
        <f t="shared" si="71"/>
        <v>7</v>
      </c>
      <c r="Y723" t="str">
        <f t="shared" si="72"/>
        <v>Q3</v>
      </c>
      <c r="Z723">
        <f t="shared" si="73"/>
        <v>4</v>
      </c>
      <c r="AA723" s="2">
        <f t="shared" si="74"/>
        <v>0.33749999999999997</v>
      </c>
    </row>
    <row r="724" spans="1:27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  <c r="V724">
        <f t="shared" si="69"/>
        <v>2023</v>
      </c>
      <c r="W724" t="str">
        <f t="shared" si="70"/>
        <v>July</v>
      </c>
      <c r="X724">
        <f t="shared" si="71"/>
        <v>7</v>
      </c>
      <c r="Y724" t="str">
        <f t="shared" si="72"/>
        <v>Q3</v>
      </c>
      <c r="Z724">
        <f t="shared" si="73"/>
        <v>4</v>
      </c>
      <c r="AA724" s="2">
        <f t="shared" si="74"/>
        <v>0.49000000000000005</v>
      </c>
    </row>
    <row r="725" spans="1:27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  <c r="V725">
        <f t="shared" si="69"/>
        <v>2023</v>
      </c>
      <c r="W725" t="str">
        <f t="shared" si="70"/>
        <v>July</v>
      </c>
      <c r="X725">
        <f t="shared" si="71"/>
        <v>7</v>
      </c>
      <c r="Y725" t="str">
        <f t="shared" si="72"/>
        <v>Q3</v>
      </c>
      <c r="Z725">
        <f t="shared" si="73"/>
        <v>6</v>
      </c>
      <c r="AA725" s="2">
        <f t="shared" si="74"/>
        <v>0.3125</v>
      </c>
    </row>
    <row r="726" spans="1:27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  <c r="V726">
        <f t="shared" si="69"/>
        <v>2023</v>
      </c>
      <c r="W726" t="str">
        <f t="shared" si="70"/>
        <v>July</v>
      </c>
      <c r="X726">
        <f t="shared" si="71"/>
        <v>7</v>
      </c>
      <c r="Y726" t="str">
        <f t="shared" si="72"/>
        <v>Q3</v>
      </c>
      <c r="Z726">
        <f t="shared" si="73"/>
        <v>5</v>
      </c>
      <c r="AA726" s="2">
        <f t="shared" si="74"/>
        <v>0.48</v>
      </c>
    </row>
    <row r="727" spans="1:27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  <c r="V727">
        <f t="shared" si="69"/>
        <v>2023</v>
      </c>
      <c r="W727" t="str">
        <f t="shared" si="70"/>
        <v>July</v>
      </c>
      <c r="X727">
        <f t="shared" si="71"/>
        <v>7</v>
      </c>
      <c r="Y727" t="str">
        <f t="shared" si="72"/>
        <v>Q3</v>
      </c>
      <c r="Z727">
        <f t="shared" si="73"/>
        <v>6</v>
      </c>
      <c r="AA727" s="2">
        <f t="shared" si="74"/>
        <v>0.35</v>
      </c>
    </row>
    <row r="728" spans="1:27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  <c r="V728">
        <f t="shared" si="69"/>
        <v>2023</v>
      </c>
      <c r="W728" t="str">
        <f t="shared" si="70"/>
        <v>July</v>
      </c>
      <c r="X728">
        <f t="shared" si="71"/>
        <v>7</v>
      </c>
      <c r="Y728" t="str">
        <f t="shared" si="72"/>
        <v>Q3</v>
      </c>
      <c r="Z728">
        <f t="shared" si="73"/>
        <v>4</v>
      </c>
      <c r="AA728" s="2">
        <f t="shared" si="74"/>
        <v>0.16999999999999998</v>
      </c>
    </row>
    <row r="729" spans="1:27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  <c r="V729">
        <f t="shared" si="69"/>
        <v>2023</v>
      </c>
      <c r="W729" t="str">
        <f t="shared" si="70"/>
        <v>July</v>
      </c>
      <c r="X729">
        <f t="shared" si="71"/>
        <v>7</v>
      </c>
      <c r="Y729" t="str">
        <f t="shared" si="72"/>
        <v>Q3</v>
      </c>
      <c r="Z729">
        <f t="shared" si="73"/>
        <v>4</v>
      </c>
      <c r="AA729" s="2">
        <f t="shared" si="74"/>
        <v>0.25</v>
      </c>
    </row>
    <row r="730" spans="1:27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  <c r="V730">
        <f t="shared" si="69"/>
        <v>2023</v>
      </c>
      <c r="W730" t="str">
        <f t="shared" si="70"/>
        <v>July</v>
      </c>
      <c r="X730">
        <f t="shared" si="71"/>
        <v>7</v>
      </c>
      <c r="Y730" t="str">
        <f t="shared" si="72"/>
        <v>Q3</v>
      </c>
      <c r="Z730">
        <f t="shared" si="73"/>
        <v>4</v>
      </c>
      <c r="AA730" s="2">
        <f t="shared" si="74"/>
        <v>0.42</v>
      </c>
    </row>
    <row r="731" spans="1:27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  <c r="V731">
        <f t="shared" si="69"/>
        <v>2023</v>
      </c>
      <c r="W731" t="str">
        <f t="shared" si="70"/>
        <v>July</v>
      </c>
      <c r="X731">
        <f t="shared" si="71"/>
        <v>7</v>
      </c>
      <c r="Y731" t="str">
        <f t="shared" si="72"/>
        <v>Q3</v>
      </c>
      <c r="Z731">
        <f t="shared" si="73"/>
        <v>4</v>
      </c>
      <c r="AA731" s="2">
        <f t="shared" si="74"/>
        <v>0.35</v>
      </c>
    </row>
    <row r="732" spans="1:27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  <c r="V732">
        <f t="shared" si="69"/>
        <v>2023</v>
      </c>
      <c r="W732" t="str">
        <f t="shared" si="70"/>
        <v>July</v>
      </c>
      <c r="X732">
        <f t="shared" si="71"/>
        <v>7</v>
      </c>
      <c r="Y732" t="str">
        <f t="shared" si="72"/>
        <v>Q3</v>
      </c>
      <c r="Z732">
        <f t="shared" si="73"/>
        <v>4</v>
      </c>
      <c r="AA732" s="2">
        <f t="shared" si="74"/>
        <v>0.49</v>
      </c>
    </row>
    <row r="733" spans="1:27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  <c r="V733">
        <f t="shared" si="69"/>
        <v>2023</v>
      </c>
      <c r="W733" t="str">
        <f t="shared" si="70"/>
        <v>July</v>
      </c>
      <c r="X733">
        <f t="shared" si="71"/>
        <v>7</v>
      </c>
      <c r="Y733" t="str">
        <f t="shared" si="72"/>
        <v>Q3</v>
      </c>
      <c r="Z733">
        <f t="shared" si="73"/>
        <v>4</v>
      </c>
      <c r="AA733" s="2">
        <f t="shared" si="74"/>
        <v>0.47000000000000008</v>
      </c>
    </row>
    <row r="734" spans="1:27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  <c r="V734">
        <f t="shared" si="69"/>
        <v>2023</v>
      </c>
      <c r="W734" t="str">
        <f t="shared" si="70"/>
        <v>July</v>
      </c>
      <c r="X734">
        <f t="shared" si="71"/>
        <v>7</v>
      </c>
      <c r="Y734" t="str">
        <f t="shared" si="72"/>
        <v>Q3</v>
      </c>
      <c r="Z734">
        <f t="shared" si="73"/>
        <v>3</v>
      </c>
      <c r="AA734" s="2">
        <f t="shared" si="74"/>
        <v>0.35</v>
      </c>
    </row>
    <row r="735" spans="1:27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  <c r="V735">
        <f t="shared" si="69"/>
        <v>2023</v>
      </c>
      <c r="W735" t="str">
        <f t="shared" si="70"/>
        <v>July</v>
      </c>
      <c r="X735">
        <f t="shared" si="71"/>
        <v>7</v>
      </c>
      <c r="Y735" t="str">
        <f t="shared" si="72"/>
        <v>Q3</v>
      </c>
      <c r="Z735">
        <f t="shared" si="73"/>
        <v>4</v>
      </c>
      <c r="AA735" s="2">
        <f t="shared" si="74"/>
        <v>0.47000000000000003</v>
      </c>
    </row>
    <row r="736" spans="1:27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  <c r="V736">
        <f t="shared" si="69"/>
        <v>2023</v>
      </c>
      <c r="W736" t="str">
        <f t="shared" si="70"/>
        <v>July</v>
      </c>
      <c r="X736">
        <f t="shared" si="71"/>
        <v>7</v>
      </c>
      <c r="Y736" t="str">
        <f t="shared" si="72"/>
        <v>Q3</v>
      </c>
      <c r="Z736">
        <f t="shared" si="73"/>
        <v>3</v>
      </c>
      <c r="AA736" s="2">
        <f t="shared" si="74"/>
        <v>7.5000000000000011E-2</v>
      </c>
    </row>
    <row r="737" spans="1:27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  <c r="V737">
        <f t="shared" si="69"/>
        <v>2023</v>
      </c>
      <c r="W737" t="str">
        <f t="shared" si="70"/>
        <v>July</v>
      </c>
      <c r="X737">
        <f t="shared" si="71"/>
        <v>7</v>
      </c>
      <c r="Y737" t="str">
        <f t="shared" si="72"/>
        <v>Q3</v>
      </c>
      <c r="Z737">
        <f t="shared" si="73"/>
        <v>4</v>
      </c>
      <c r="AA737" s="2">
        <f t="shared" si="74"/>
        <v>0.28999999999999998</v>
      </c>
    </row>
    <row r="738" spans="1:27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  <c r="V738">
        <f t="shared" si="69"/>
        <v>2023</v>
      </c>
      <c r="W738" t="str">
        <f t="shared" si="70"/>
        <v>July</v>
      </c>
      <c r="X738">
        <f t="shared" si="71"/>
        <v>7</v>
      </c>
      <c r="Y738" t="str">
        <f t="shared" si="72"/>
        <v>Q3</v>
      </c>
      <c r="Z738">
        <f t="shared" si="73"/>
        <v>3</v>
      </c>
      <c r="AA738" s="2">
        <f t="shared" si="74"/>
        <v>0.29000000000000004</v>
      </c>
    </row>
    <row r="739" spans="1:27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  <c r="V739">
        <f t="shared" si="69"/>
        <v>2023</v>
      </c>
      <c r="W739" t="str">
        <f t="shared" si="70"/>
        <v>July</v>
      </c>
      <c r="X739">
        <f t="shared" si="71"/>
        <v>7</v>
      </c>
      <c r="Y739" t="str">
        <f t="shared" si="72"/>
        <v>Q3</v>
      </c>
      <c r="Z739">
        <f t="shared" si="73"/>
        <v>6</v>
      </c>
      <c r="AA739" s="2">
        <f t="shared" si="74"/>
        <v>0.1125</v>
      </c>
    </row>
    <row r="740" spans="1:27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  <c r="V740">
        <f t="shared" si="69"/>
        <v>2023</v>
      </c>
      <c r="W740" t="str">
        <f t="shared" si="70"/>
        <v>July</v>
      </c>
      <c r="X740">
        <f t="shared" si="71"/>
        <v>7</v>
      </c>
      <c r="Y740" t="str">
        <f t="shared" si="72"/>
        <v>Q3</v>
      </c>
      <c r="Z740">
        <f t="shared" si="73"/>
        <v>4</v>
      </c>
      <c r="AA740" s="2">
        <f t="shared" si="74"/>
        <v>-2.857142857142838E-2</v>
      </c>
    </row>
    <row r="741" spans="1:27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  <c r="V741">
        <f t="shared" si="69"/>
        <v>2023</v>
      </c>
      <c r="W741" t="str">
        <f t="shared" si="70"/>
        <v>July</v>
      </c>
      <c r="X741">
        <f t="shared" si="71"/>
        <v>7</v>
      </c>
      <c r="Y741" t="str">
        <f t="shared" si="72"/>
        <v>Q3</v>
      </c>
      <c r="Z741">
        <f t="shared" si="73"/>
        <v>5</v>
      </c>
      <c r="AA741" s="2">
        <f t="shared" si="74"/>
        <v>-2.5000000000000144E-2</v>
      </c>
    </row>
    <row r="742" spans="1:27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  <c r="V742">
        <f t="shared" si="69"/>
        <v>2023</v>
      </c>
      <c r="W742" t="str">
        <f t="shared" si="70"/>
        <v>July</v>
      </c>
      <c r="X742">
        <f t="shared" si="71"/>
        <v>7</v>
      </c>
      <c r="Y742" t="str">
        <f t="shared" si="72"/>
        <v>Q3</v>
      </c>
      <c r="Z742">
        <f t="shared" si="73"/>
        <v>4</v>
      </c>
      <c r="AA742" s="2">
        <f t="shared" si="74"/>
        <v>0.17499999999999999</v>
      </c>
    </row>
    <row r="743" spans="1:27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  <c r="V743">
        <f t="shared" si="69"/>
        <v>2023</v>
      </c>
      <c r="W743" t="str">
        <f t="shared" si="70"/>
        <v>July</v>
      </c>
      <c r="X743">
        <f t="shared" si="71"/>
        <v>7</v>
      </c>
      <c r="Y743" t="str">
        <f t="shared" si="72"/>
        <v>Q3</v>
      </c>
      <c r="Z743">
        <f t="shared" si="73"/>
        <v>6</v>
      </c>
      <c r="AA743" s="2">
        <f t="shared" si="74"/>
        <v>0.33750000000000002</v>
      </c>
    </row>
    <row r="744" spans="1:27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  <c r="V744">
        <f t="shared" si="69"/>
        <v>2023</v>
      </c>
      <c r="W744" t="str">
        <f t="shared" si="70"/>
        <v>July</v>
      </c>
      <c r="X744">
        <f t="shared" si="71"/>
        <v>7</v>
      </c>
      <c r="Y744" t="str">
        <f t="shared" si="72"/>
        <v>Q3</v>
      </c>
      <c r="Z744">
        <f t="shared" si="73"/>
        <v>5</v>
      </c>
      <c r="AA744" s="2">
        <f t="shared" si="74"/>
        <v>0.36249999999999999</v>
      </c>
    </row>
    <row r="745" spans="1:27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  <c r="V745">
        <f t="shared" si="69"/>
        <v>2023</v>
      </c>
      <c r="W745" t="str">
        <f t="shared" si="70"/>
        <v>July</v>
      </c>
      <c r="X745">
        <f t="shared" si="71"/>
        <v>7</v>
      </c>
      <c r="Y745" t="str">
        <f t="shared" si="72"/>
        <v>Q3</v>
      </c>
      <c r="Z745">
        <f t="shared" si="73"/>
        <v>4</v>
      </c>
      <c r="AA745" s="2">
        <f t="shared" si="74"/>
        <v>0.16250000000000001</v>
      </c>
    </row>
    <row r="746" spans="1:27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  <c r="V746">
        <f t="shared" si="69"/>
        <v>2023</v>
      </c>
      <c r="W746" t="str">
        <f t="shared" si="70"/>
        <v>July</v>
      </c>
      <c r="X746">
        <f t="shared" si="71"/>
        <v>7</v>
      </c>
      <c r="Y746" t="str">
        <f t="shared" si="72"/>
        <v>Q3</v>
      </c>
      <c r="Z746">
        <f t="shared" si="73"/>
        <v>3</v>
      </c>
      <c r="AA746" s="2">
        <f t="shared" si="74"/>
        <v>0.36249999999999999</v>
      </c>
    </row>
    <row r="747" spans="1:27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  <c r="V747">
        <f t="shared" si="69"/>
        <v>2023</v>
      </c>
      <c r="W747" t="str">
        <f t="shared" si="70"/>
        <v>July</v>
      </c>
      <c r="X747">
        <f t="shared" si="71"/>
        <v>7</v>
      </c>
      <c r="Y747" t="str">
        <f t="shared" si="72"/>
        <v>Q3</v>
      </c>
      <c r="Z747">
        <f t="shared" si="73"/>
        <v>4</v>
      </c>
      <c r="AA747" s="2">
        <f t="shared" si="74"/>
        <v>0.35000000000000003</v>
      </c>
    </row>
    <row r="748" spans="1:27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  <c r="V748">
        <f t="shared" si="69"/>
        <v>2023</v>
      </c>
      <c r="W748" t="str">
        <f t="shared" si="70"/>
        <v>July</v>
      </c>
      <c r="X748">
        <f t="shared" si="71"/>
        <v>7</v>
      </c>
      <c r="Y748" t="str">
        <f t="shared" si="72"/>
        <v>Q3</v>
      </c>
      <c r="Z748">
        <f t="shared" si="73"/>
        <v>4</v>
      </c>
      <c r="AA748" s="2">
        <f t="shared" si="74"/>
        <v>0.18</v>
      </c>
    </row>
    <row r="749" spans="1:27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  <c r="V749">
        <f t="shared" si="69"/>
        <v>2023</v>
      </c>
      <c r="W749" t="str">
        <f t="shared" si="70"/>
        <v>July</v>
      </c>
      <c r="X749">
        <f t="shared" si="71"/>
        <v>7</v>
      </c>
      <c r="Y749" t="str">
        <f t="shared" si="72"/>
        <v>Q3</v>
      </c>
      <c r="Z749">
        <f t="shared" si="73"/>
        <v>3</v>
      </c>
      <c r="AA749" s="2">
        <f t="shared" si="74"/>
        <v>0.13750000000000001</v>
      </c>
    </row>
    <row r="750" spans="1:27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  <c r="V750">
        <f t="shared" si="69"/>
        <v>2023</v>
      </c>
      <c r="W750" t="str">
        <f t="shared" si="70"/>
        <v>July</v>
      </c>
      <c r="X750">
        <f t="shared" si="71"/>
        <v>7</v>
      </c>
      <c r="Y750" t="str">
        <f t="shared" si="72"/>
        <v>Q3</v>
      </c>
      <c r="Z750">
        <f t="shared" si="73"/>
        <v>4</v>
      </c>
      <c r="AA750" s="2">
        <f t="shared" si="74"/>
        <v>0.11249999999999999</v>
      </c>
    </row>
    <row r="751" spans="1:27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  <c r="V751">
        <f t="shared" si="69"/>
        <v>2023</v>
      </c>
      <c r="W751" t="str">
        <f t="shared" si="70"/>
        <v>July</v>
      </c>
      <c r="X751">
        <f t="shared" si="71"/>
        <v>7</v>
      </c>
      <c r="Y751" t="str">
        <f t="shared" si="72"/>
        <v>Q3</v>
      </c>
      <c r="Z751">
        <f t="shared" si="73"/>
        <v>4</v>
      </c>
      <c r="AA751" s="2">
        <f t="shared" si="74"/>
        <v>1.2499999999999942E-2</v>
      </c>
    </row>
    <row r="752" spans="1:27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  <c r="V752">
        <f t="shared" si="69"/>
        <v>2023</v>
      </c>
      <c r="W752" t="str">
        <f t="shared" si="70"/>
        <v>July</v>
      </c>
      <c r="X752">
        <f t="shared" si="71"/>
        <v>7</v>
      </c>
      <c r="Y752" t="str">
        <f t="shared" si="72"/>
        <v>Q3</v>
      </c>
      <c r="Z752">
        <f t="shared" si="73"/>
        <v>4</v>
      </c>
      <c r="AA752" s="2">
        <f t="shared" si="74"/>
        <v>3.7499999999999999E-2</v>
      </c>
    </row>
    <row r="753" spans="1:27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  <c r="V753">
        <f t="shared" ref="V753:V816" si="75">YEAR(C753)</f>
        <v>2023</v>
      </c>
      <c r="W753" t="str">
        <f t="shared" si="70"/>
        <v>July</v>
      </c>
      <c r="X753">
        <f t="shared" si="71"/>
        <v>7</v>
      </c>
      <c r="Y753" t="str">
        <f t="shared" si="72"/>
        <v>Q3</v>
      </c>
      <c r="Z753">
        <f t="shared" si="73"/>
        <v>6</v>
      </c>
      <c r="AA753" s="2">
        <f t="shared" si="74"/>
        <v>0.28000000000000003</v>
      </c>
    </row>
    <row r="754" spans="1:27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  <c r="V754">
        <f t="shared" si="75"/>
        <v>2023</v>
      </c>
      <c r="W754" t="str">
        <f t="shared" si="70"/>
        <v>July</v>
      </c>
      <c r="X754">
        <f t="shared" si="71"/>
        <v>7</v>
      </c>
      <c r="Y754" t="str">
        <f t="shared" si="72"/>
        <v>Q3</v>
      </c>
      <c r="Z754">
        <f t="shared" si="73"/>
        <v>4</v>
      </c>
      <c r="AA754" s="2">
        <f t="shared" si="74"/>
        <v>0.1125</v>
      </c>
    </row>
    <row r="755" spans="1:27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  <c r="V755">
        <f t="shared" si="75"/>
        <v>2023</v>
      </c>
      <c r="W755" t="str">
        <f t="shared" si="70"/>
        <v>July</v>
      </c>
      <c r="X755">
        <f t="shared" si="71"/>
        <v>7</v>
      </c>
      <c r="Y755" t="str">
        <f t="shared" si="72"/>
        <v>Q3</v>
      </c>
      <c r="Z755">
        <f t="shared" si="73"/>
        <v>3</v>
      </c>
      <c r="AA755" s="2">
        <f t="shared" si="74"/>
        <v>0.25</v>
      </c>
    </row>
    <row r="756" spans="1:27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  <c r="V756">
        <f t="shared" si="75"/>
        <v>2023</v>
      </c>
      <c r="W756" t="str">
        <f t="shared" si="70"/>
        <v>July</v>
      </c>
      <c r="X756">
        <f t="shared" si="71"/>
        <v>7</v>
      </c>
      <c r="Y756" t="str">
        <f t="shared" si="72"/>
        <v>Q3</v>
      </c>
      <c r="Z756">
        <f t="shared" si="73"/>
        <v>6</v>
      </c>
      <c r="AA756" s="2">
        <f t="shared" si="74"/>
        <v>-1.55</v>
      </c>
    </row>
    <row r="757" spans="1:27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  <c r="V757">
        <f t="shared" si="75"/>
        <v>2023</v>
      </c>
      <c r="W757" t="str">
        <f t="shared" si="70"/>
        <v>July</v>
      </c>
      <c r="X757">
        <f t="shared" si="71"/>
        <v>7</v>
      </c>
      <c r="Y757" t="str">
        <f t="shared" si="72"/>
        <v>Q3</v>
      </c>
      <c r="Z757">
        <f t="shared" si="73"/>
        <v>7</v>
      </c>
      <c r="AA757" s="2">
        <f t="shared" si="74"/>
        <v>0.1125</v>
      </c>
    </row>
    <row r="758" spans="1:27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  <c r="V758">
        <f t="shared" si="75"/>
        <v>2023</v>
      </c>
      <c r="W758" t="str">
        <f t="shared" si="70"/>
        <v>July</v>
      </c>
      <c r="X758">
        <f t="shared" si="71"/>
        <v>7</v>
      </c>
      <c r="Y758" t="str">
        <f t="shared" si="72"/>
        <v>Q3</v>
      </c>
      <c r="Z758">
        <f t="shared" si="73"/>
        <v>6</v>
      </c>
      <c r="AA758" s="2">
        <f t="shared" si="74"/>
        <v>0.1</v>
      </c>
    </row>
    <row r="759" spans="1:27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  <c r="V759">
        <f t="shared" si="75"/>
        <v>2023</v>
      </c>
      <c r="W759" t="str">
        <f t="shared" si="70"/>
        <v>July</v>
      </c>
      <c r="X759">
        <f t="shared" si="71"/>
        <v>7</v>
      </c>
      <c r="Y759" t="str">
        <f t="shared" si="72"/>
        <v>Q3</v>
      </c>
      <c r="Z759">
        <f t="shared" si="73"/>
        <v>4</v>
      </c>
      <c r="AA759" s="2">
        <f t="shared" si="74"/>
        <v>-0.16666666666666669</v>
      </c>
    </row>
    <row r="760" spans="1:27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  <c r="V760">
        <f t="shared" si="75"/>
        <v>2023</v>
      </c>
      <c r="W760" t="str">
        <f t="shared" si="70"/>
        <v>July</v>
      </c>
      <c r="X760">
        <f t="shared" si="71"/>
        <v>7</v>
      </c>
      <c r="Y760" t="str">
        <f t="shared" si="72"/>
        <v>Q3</v>
      </c>
      <c r="Z760">
        <f t="shared" si="73"/>
        <v>4</v>
      </c>
      <c r="AA760" s="2">
        <f t="shared" si="74"/>
        <v>-0.58333333333333337</v>
      </c>
    </row>
    <row r="761" spans="1:27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  <c r="V761">
        <f t="shared" si="75"/>
        <v>2023</v>
      </c>
      <c r="W761" t="str">
        <f t="shared" si="70"/>
        <v>July</v>
      </c>
      <c r="X761">
        <f t="shared" si="71"/>
        <v>7</v>
      </c>
      <c r="Y761" t="str">
        <f t="shared" si="72"/>
        <v>Q3</v>
      </c>
      <c r="Z761">
        <f t="shared" si="73"/>
        <v>4</v>
      </c>
      <c r="AA761" s="2">
        <f t="shared" si="74"/>
        <v>0.41</v>
      </c>
    </row>
    <row r="762" spans="1:27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  <c r="V762">
        <f t="shared" si="75"/>
        <v>2023</v>
      </c>
      <c r="W762" t="str">
        <f t="shared" si="70"/>
        <v>July</v>
      </c>
      <c r="X762">
        <f t="shared" si="71"/>
        <v>7</v>
      </c>
      <c r="Y762" t="str">
        <f t="shared" si="72"/>
        <v>Q3</v>
      </c>
      <c r="Z762">
        <f t="shared" si="73"/>
        <v>4</v>
      </c>
      <c r="AA762" s="2">
        <f t="shared" si="74"/>
        <v>0.43999999999999995</v>
      </c>
    </row>
    <row r="763" spans="1:27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  <c r="V763">
        <f t="shared" si="75"/>
        <v>2023</v>
      </c>
      <c r="W763" t="str">
        <f t="shared" si="70"/>
        <v>July</v>
      </c>
      <c r="X763">
        <f t="shared" si="71"/>
        <v>7</v>
      </c>
      <c r="Y763" t="str">
        <f t="shared" si="72"/>
        <v>Q3</v>
      </c>
      <c r="Z763">
        <f t="shared" si="73"/>
        <v>0</v>
      </c>
      <c r="AA763" s="2">
        <f t="shared" si="74"/>
        <v>-9.9999999999999992E-2</v>
      </c>
    </row>
    <row r="764" spans="1:27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  <c r="V764">
        <f t="shared" si="75"/>
        <v>2023</v>
      </c>
      <c r="W764" t="str">
        <f t="shared" si="70"/>
        <v>July</v>
      </c>
      <c r="X764">
        <f t="shared" si="71"/>
        <v>7</v>
      </c>
      <c r="Y764" t="str">
        <f t="shared" si="72"/>
        <v>Q3</v>
      </c>
      <c r="Z764">
        <f t="shared" si="73"/>
        <v>5</v>
      </c>
      <c r="AA764" s="2">
        <f t="shared" si="74"/>
        <v>0.32499999999999996</v>
      </c>
    </row>
    <row r="765" spans="1:27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  <c r="V765">
        <f t="shared" si="75"/>
        <v>2023</v>
      </c>
      <c r="W765" t="str">
        <f t="shared" si="70"/>
        <v>July</v>
      </c>
      <c r="X765">
        <f t="shared" si="71"/>
        <v>7</v>
      </c>
      <c r="Y765" t="str">
        <f t="shared" si="72"/>
        <v>Q3</v>
      </c>
      <c r="Z765">
        <f t="shared" si="73"/>
        <v>5</v>
      </c>
      <c r="AA765" s="2">
        <f t="shared" si="74"/>
        <v>-5.7142857142857141E-2</v>
      </c>
    </row>
    <row r="766" spans="1:27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  <c r="V766">
        <f t="shared" si="75"/>
        <v>2023</v>
      </c>
      <c r="W766" t="str">
        <f t="shared" si="70"/>
        <v>July</v>
      </c>
      <c r="X766">
        <f t="shared" si="71"/>
        <v>7</v>
      </c>
      <c r="Y766" t="str">
        <f t="shared" si="72"/>
        <v>Q3</v>
      </c>
      <c r="Z766">
        <f t="shared" si="73"/>
        <v>5</v>
      </c>
      <c r="AA766" s="2">
        <f t="shared" si="74"/>
        <v>0.36249999999999999</v>
      </c>
    </row>
    <row r="767" spans="1:27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  <c r="V767">
        <f t="shared" si="75"/>
        <v>2023</v>
      </c>
      <c r="W767" t="str">
        <f t="shared" si="70"/>
        <v>July</v>
      </c>
      <c r="X767">
        <f t="shared" si="71"/>
        <v>7</v>
      </c>
      <c r="Y767" t="str">
        <f t="shared" si="72"/>
        <v>Q3</v>
      </c>
      <c r="Z767">
        <f t="shared" si="73"/>
        <v>5</v>
      </c>
      <c r="AA767" s="2">
        <f t="shared" si="74"/>
        <v>0.48</v>
      </c>
    </row>
    <row r="768" spans="1:27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  <c r="V768">
        <f t="shared" si="75"/>
        <v>2023</v>
      </c>
      <c r="W768" t="str">
        <f t="shared" si="70"/>
        <v>July</v>
      </c>
      <c r="X768">
        <f t="shared" si="71"/>
        <v>7</v>
      </c>
      <c r="Y768" t="str">
        <f t="shared" si="72"/>
        <v>Q3</v>
      </c>
      <c r="Z768">
        <f t="shared" si="73"/>
        <v>5</v>
      </c>
      <c r="AA768" s="2">
        <f t="shared" si="74"/>
        <v>0.45999999999999996</v>
      </c>
    </row>
    <row r="769" spans="1:27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  <c r="V769">
        <f t="shared" si="75"/>
        <v>2023</v>
      </c>
      <c r="W769" t="str">
        <f t="shared" si="70"/>
        <v>July</v>
      </c>
      <c r="X769">
        <f t="shared" si="71"/>
        <v>7</v>
      </c>
      <c r="Y769" t="str">
        <f t="shared" si="72"/>
        <v>Q3</v>
      </c>
      <c r="Z769">
        <f t="shared" si="73"/>
        <v>5</v>
      </c>
      <c r="AA769" s="2">
        <f t="shared" si="74"/>
        <v>0.26</v>
      </c>
    </row>
    <row r="770" spans="1:27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  <c r="V770">
        <f t="shared" si="75"/>
        <v>2023</v>
      </c>
      <c r="W770" t="str">
        <f t="shared" si="70"/>
        <v>July</v>
      </c>
      <c r="X770">
        <f t="shared" si="71"/>
        <v>7</v>
      </c>
      <c r="Y770" t="str">
        <f t="shared" si="72"/>
        <v>Q3</v>
      </c>
      <c r="Z770">
        <f t="shared" si="73"/>
        <v>4</v>
      </c>
      <c r="AA770" s="2">
        <f t="shared" si="74"/>
        <v>-0.14285714285714285</v>
      </c>
    </row>
    <row r="771" spans="1:27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  <c r="V771">
        <f t="shared" si="75"/>
        <v>2023</v>
      </c>
      <c r="W771" t="str">
        <f t="shared" ref="W771:W834" si="76">TEXT(C771,"mmmm")</f>
        <v>July</v>
      </c>
      <c r="X771">
        <f t="shared" ref="X771:X834" si="77">MONTH(C771)</f>
        <v>7</v>
      </c>
      <c r="Y771" t="str">
        <f t="shared" ref="Y771:Y834" si="78">"Q"&amp;ROUNDUP(MONTH(C771)/3,0)</f>
        <v>Q3</v>
      </c>
      <c r="Z771">
        <f t="shared" ref="Z771:Z834" si="79">D771-C771</f>
        <v>2</v>
      </c>
      <c r="AA771" s="2">
        <f t="shared" ref="AA771:AA834" si="80">IF(R771=0,0,U771/R771)</f>
        <v>0.36</v>
      </c>
    </row>
    <row r="772" spans="1:27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  <c r="V772">
        <f t="shared" si="75"/>
        <v>2023</v>
      </c>
      <c r="W772" t="str">
        <f t="shared" si="76"/>
        <v>July</v>
      </c>
      <c r="X772">
        <f t="shared" si="77"/>
        <v>7</v>
      </c>
      <c r="Y772" t="str">
        <f t="shared" si="78"/>
        <v>Q3</v>
      </c>
      <c r="Z772">
        <f t="shared" si="79"/>
        <v>4</v>
      </c>
      <c r="AA772" s="2">
        <f t="shared" si="80"/>
        <v>-0.85</v>
      </c>
    </row>
    <row r="773" spans="1:27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  <c r="V773">
        <f t="shared" si="75"/>
        <v>2023</v>
      </c>
      <c r="W773" t="str">
        <f t="shared" si="76"/>
        <v>July</v>
      </c>
      <c r="X773">
        <f t="shared" si="77"/>
        <v>7</v>
      </c>
      <c r="Y773" t="str">
        <f t="shared" si="78"/>
        <v>Q3</v>
      </c>
      <c r="Z773">
        <f t="shared" si="79"/>
        <v>3</v>
      </c>
      <c r="AA773" s="2">
        <f t="shared" si="80"/>
        <v>0.29000000000000004</v>
      </c>
    </row>
    <row r="774" spans="1:27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  <c r="V774">
        <f t="shared" si="75"/>
        <v>2023</v>
      </c>
      <c r="W774" t="str">
        <f t="shared" si="76"/>
        <v>July</v>
      </c>
      <c r="X774">
        <f t="shared" si="77"/>
        <v>7</v>
      </c>
      <c r="Y774" t="str">
        <f t="shared" si="78"/>
        <v>Q3</v>
      </c>
      <c r="Z774">
        <f t="shared" si="79"/>
        <v>0</v>
      </c>
      <c r="AA774" s="2">
        <f t="shared" si="80"/>
        <v>-0.8</v>
      </c>
    </row>
    <row r="775" spans="1:27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  <c r="V775">
        <f t="shared" si="75"/>
        <v>2023</v>
      </c>
      <c r="W775" t="str">
        <f t="shared" si="76"/>
        <v>July</v>
      </c>
      <c r="X775">
        <f t="shared" si="77"/>
        <v>7</v>
      </c>
      <c r="Y775" t="str">
        <f t="shared" si="78"/>
        <v>Q3</v>
      </c>
      <c r="Z775">
        <f t="shared" si="79"/>
        <v>2</v>
      </c>
      <c r="AA775" s="2">
        <f t="shared" si="80"/>
        <v>0.36249999999999993</v>
      </c>
    </row>
    <row r="776" spans="1:27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  <c r="V776">
        <f t="shared" si="75"/>
        <v>2023</v>
      </c>
      <c r="W776" t="str">
        <f t="shared" si="76"/>
        <v>July</v>
      </c>
      <c r="X776">
        <f t="shared" si="77"/>
        <v>7</v>
      </c>
      <c r="Y776" t="str">
        <f t="shared" si="78"/>
        <v>Q3</v>
      </c>
      <c r="Z776">
        <f t="shared" si="79"/>
        <v>2</v>
      </c>
      <c r="AA776" s="2">
        <f t="shared" si="80"/>
        <v>0.33749999999999997</v>
      </c>
    </row>
    <row r="777" spans="1:27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  <c r="V777">
        <f t="shared" si="75"/>
        <v>2023</v>
      </c>
      <c r="W777" t="str">
        <f t="shared" si="76"/>
        <v>July</v>
      </c>
      <c r="X777">
        <f t="shared" si="77"/>
        <v>7</v>
      </c>
      <c r="Y777" t="str">
        <f t="shared" si="78"/>
        <v>Q3</v>
      </c>
      <c r="Z777">
        <f t="shared" si="79"/>
        <v>2</v>
      </c>
      <c r="AA777" s="2">
        <f t="shared" si="80"/>
        <v>0.48000000000000004</v>
      </c>
    </row>
    <row r="778" spans="1:27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  <c r="V778">
        <f t="shared" si="75"/>
        <v>2023</v>
      </c>
      <c r="W778" t="str">
        <f t="shared" si="76"/>
        <v>July</v>
      </c>
      <c r="X778">
        <f t="shared" si="77"/>
        <v>7</v>
      </c>
      <c r="Y778" t="str">
        <f t="shared" si="78"/>
        <v>Q3</v>
      </c>
      <c r="Z778">
        <f t="shared" si="79"/>
        <v>2</v>
      </c>
      <c r="AA778" s="2">
        <f t="shared" si="80"/>
        <v>0.48999999999999994</v>
      </c>
    </row>
    <row r="779" spans="1:27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  <c r="V779">
        <f t="shared" si="75"/>
        <v>2023</v>
      </c>
      <c r="W779" t="str">
        <f t="shared" si="76"/>
        <v>July</v>
      </c>
      <c r="X779">
        <f t="shared" si="77"/>
        <v>7</v>
      </c>
      <c r="Y779" t="str">
        <f t="shared" si="78"/>
        <v>Q3</v>
      </c>
      <c r="Z779">
        <f t="shared" si="79"/>
        <v>3</v>
      </c>
      <c r="AA779" s="2">
        <f t="shared" si="80"/>
        <v>0.49</v>
      </c>
    </row>
    <row r="780" spans="1:27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  <c r="V780">
        <f t="shared" si="75"/>
        <v>2023</v>
      </c>
      <c r="W780" t="str">
        <f t="shared" si="76"/>
        <v>July</v>
      </c>
      <c r="X780">
        <f t="shared" si="77"/>
        <v>7</v>
      </c>
      <c r="Y780" t="str">
        <f t="shared" si="78"/>
        <v>Q3</v>
      </c>
      <c r="Z780">
        <f t="shared" si="79"/>
        <v>2</v>
      </c>
      <c r="AA780" s="2">
        <f t="shared" si="80"/>
        <v>0.47000000000000003</v>
      </c>
    </row>
    <row r="781" spans="1:27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  <c r="V781">
        <f t="shared" si="75"/>
        <v>2023</v>
      </c>
      <c r="W781" t="str">
        <f t="shared" si="76"/>
        <v>July</v>
      </c>
      <c r="X781">
        <f t="shared" si="77"/>
        <v>7</v>
      </c>
      <c r="Y781" t="str">
        <f t="shared" si="78"/>
        <v>Q3</v>
      </c>
      <c r="Z781">
        <f t="shared" si="79"/>
        <v>3</v>
      </c>
      <c r="AA781" s="2">
        <f t="shared" si="80"/>
        <v>0.3</v>
      </c>
    </row>
    <row r="782" spans="1:27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  <c r="V782">
        <f t="shared" si="75"/>
        <v>2023</v>
      </c>
      <c r="W782" t="str">
        <f t="shared" si="76"/>
        <v>July</v>
      </c>
      <c r="X782">
        <f t="shared" si="77"/>
        <v>7</v>
      </c>
      <c r="Y782" t="str">
        <f t="shared" si="78"/>
        <v>Q3</v>
      </c>
      <c r="Z782">
        <f t="shared" si="79"/>
        <v>0</v>
      </c>
      <c r="AA782" s="2">
        <f t="shared" si="80"/>
        <v>-0.19999999999999998</v>
      </c>
    </row>
    <row r="783" spans="1:27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  <c r="V783">
        <f t="shared" si="75"/>
        <v>2023</v>
      </c>
      <c r="W783" t="str">
        <f t="shared" si="76"/>
        <v>July</v>
      </c>
      <c r="X783">
        <f t="shared" si="77"/>
        <v>7</v>
      </c>
      <c r="Y783" t="str">
        <f t="shared" si="78"/>
        <v>Q3</v>
      </c>
      <c r="Z783">
        <f t="shared" si="79"/>
        <v>4</v>
      </c>
      <c r="AA783" s="2">
        <f t="shared" si="80"/>
        <v>0.11250000000000002</v>
      </c>
    </row>
    <row r="784" spans="1:27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  <c r="V784">
        <f t="shared" si="75"/>
        <v>2023</v>
      </c>
      <c r="W784" t="str">
        <f t="shared" si="76"/>
        <v>July</v>
      </c>
      <c r="X784">
        <f t="shared" si="77"/>
        <v>7</v>
      </c>
      <c r="Y784" t="str">
        <f t="shared" si="78"/>
        <v>Q3</v>
      </c>
      <c r="Z784">
        <f t="shared" si="79"/>
        <v>3</v>
      </c>
      <c r="AA784" s="2">
        <f t="shared" si="80"/>
        <v>0.36000000000000004</v>
      </c>
    </row>
    <row r="785" spans="1:27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  <c r="V785">
        <f t="shared" si="75"/>
        <v>2023</v>
      </c>
      <c r="W785" t="str">
        <f t="shared" si="76"/>
        <v>July</v>
      </c>
      <c r="X785">
        <f t="shared" si="77"/>
        <v>7</v>
      </c>
      <c r="Y785" t="str">
        <f t="shared" si="78"/>
        <v>Q3</v>
      </c>
      <c r="Z785">
        <f t="shared" si="79"/>
        <v>4</v>
      </c>
      <c r="AA785" s="2">
        <f t="shared" si="80"/>
        <v>6.25E-2</v>
      </c>
    </row>
    <row r="786" spans="1:27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  <c r="V786">
        <f t="shared" si="75"/>
        <v>2023</v>
      </c>
      <c r="W786" t="str">
        <f t="shared" si="76"/>
        <v>July</v>
      </c>
      <c r="X786">
        <f t="shared" si="77"/>
        <v>7</v>
      </c>
      <c r="Y786" t="str">
        <f t="shared" si="78"/>
        <v>Q3</v>
      </c>
      <c r="Z786">
        <f t="shared" si="79"/>
        <v>4</v>
      </c>
      <c r="AA786" s="2">
        <f t="shared" si="80"/>
        <v>-0.14285714285714285</v>
      </c>
    </row>
    <row r="787" spans="1:27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  <c r="V787">
        <f t="shared" si="75"/>
        <v>2023</v>
      </c>
      <c r="W787" t="str">
        <f t="shared" si="76"/>
        <v>July</v>
      </c>
      <c r="X787">
        <f t="shared" si="77"/>
        <v>7</v>
      </c>
      <c r="Y787" t="str">
        <f t="shared" si="78"/>
        <v>Q3</v>
      </c>
      <c r="Z787">
        <f t="shared" si="79"/>
        <v>4</v>
      </c>
      <c r="AA787" s="2">
        <f t="shared" si="80"/>
        <v>9.9999999999999992E-2</v>
      </c>
    </row>
    <row r="788" spans="1:27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  <c r="V788">
        <f t="shared" si="75"/>
        <v>2023</v>
      </c>
      <c r="W788" t="str">
        <f t="shared" si="76"/>
        <v>July</v>
      </c>
      <c r="X788">
        <f t="shared" si="77"/>
        <v>7</v>
      </c>
      <c r="Y788" t="str">
        <f t="shared" si="78"/>
        <v>Q3</v>
      </c>
      <c r="Z788">
        <f t="shared" si="79"/>
        <v>4</v>
      </c>
      <c r="AA788" s="2">
        <f t="shared" si="80"/>
        <v>-2.6</v>
      </c>
    </row>
    <row r="789" spans="1:27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  <c r="V789">
        <f t="shared" si="75"/>
        <v>2023</v>
      </c>
      <c r="W789" t="str">
        <f t="shared" si="76"/>
        <v>July</v>
      </c>
      <c r="X789">
        <f t="shared" si="77"/>
        <v>7</v>
      </c>
      <c r="Y789" t="str">
        <f t="shared" si="78"/>
        <v>Q3</v>
      </c>
      <c r="Z789">
        <f t="shared" si="79"/>
        <v>4</v>
      </c>
      <c r="AA789" s="2">
        <f t="shared" si="80"/>
        <v>0.26</v>
      </c>
    </row>
    <row r="790" spans="1:27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  <c r="V790">
        <f t="shared" si="75"/>
        <v>2023</v>
      </c>
      <c r="W790" t="str">
        <f t="shared" si="76"/>
        <v>July</v>
      </c>
      <c r="X790">
        <f t="shared" si="77"/>
        <v>7</v>
      </c>
      <c r="Y790" t="str">
        <f t="shared" si="78"/>
        <v>Q3</v>
      </c>
      <c r="Z790">
        <f t="shared" si="79"/>
        <v>4</v>
      </c>
      <c r="AA790" s="2">
        <f t="shared" si="80"/>
        <v>-1.75</v>
      </c>
    </row>
    <row r="791" spans="1:27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  <c r="V791">
        <f t="shared" si="75"/>
        <v>2023</v>
      </c>
      <c r="W791" t="str">
        <f t="shared" si="76"/>
        <v>July</v>
      </c>
      <c r="X791">
        <f t="shared" si="77"/>
        <v>7</v>
      </c>
      <c r="Y791" t="str">
        <f t="shared" si="78"/>
        <v>Q3</v>
      </c>
      <c r="Z791">
        <f t="shared" si="79"/>
        <v>4</v>
      </c>
      <c r="AA791" s="2">
        <f t="shared" si="80"/>
        <v>0.33749999999999997</v>
      </c>
    </row>
    <row r="792" spans="1:27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  <c r="V792">
        <f t="shared" si="75"/>
        <v>2023</v>
      </c>
      <c r="W792" t="str">
        <f t="shared" si="76"/>
        <v>July</v>
      </c>
      <c r="X792">
        <f t="shared" si="77"/>
        <v>7</v>
      </c>
      <c r="Y792" t="str">
        <f t="shared" si="78"/>
        <v>Q3</v>
      </c>
      <c r="Z792">
        <f t="shared" si="79"/>
        <v>6</v>
      </c>
      <c r="AA792" s="2">
        <f t="shared" si="80"/>
        <v>0.28000000000000003</v>
      </c>
    </row>
    <row r="793" spans="1:27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  <c r="V793">
        <f t="shared" si="75"/>
        <v>2023</v>
      </c>
      <c r="W793" t="str">
        <f t="shared" si="76"/>
        <v>July</v>
      </c>
      <c r="X793">
        <f t="shared" si="77"/>
        <v>7</v>
      </c>
      <c r="Y793" t="str">
        <f t="shared" si="78"/>
        <v>Q3</v>
      </c>
      <c r="Z793">
        <f t="shared" si="79"/>
        <v>2</v>
      </c>
      <c r="AA793" s="2">
        <f t="shared" si="80"/>
        <v>0.1</v>
      </c>
    </row>
    <row r="794" spans="1:27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  <c r="V794">
        <f t="shared" si="75"/>
        <v>2023</v>
      </c>
      <c r="W794" t="str">
        <f t="shared" si="76"/>
        <v>July</v>
      </c>
      <c r="X794">
        <f t="shared" si="77"/>
        <v>7</v>
      </c>
      <c r="Y794" t="str">
        <f t="shared" si="78"/>
        <v>Q3</v>
      </c>
      <c r="Z794">
        <f t="shared" si="79"/>
        <v>2</v>
      </c>
      <c r="AA794" s="2">
        <f t="shared" si="80"/>
        <v>0.1125</v>
      </c>
    </row>
    <row r="795" spans="1:27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  <c r="V795">
        <f t="shared" si="75"/>
        <v>2023</v>
      </c>
      <c r="W795" t="str">
        <f t="shared" si="76"/>
        <v>July</v>
      </c>
      <c r="X795">
        <f t="shared" si="77"/>
        <v>7</v>
      </c>
      <c r="Y795" t="str">
        <f t="shared" si="78"/>
        <v>Q3</v>
      </c>
      <c r="Z795">
        <f t="shared" si="79"/>
        <v>5</v>
      </c>
      <c r="AA795" s="2">
        <f t="shared" si="80"/>
        <v>0.28000000000000003</v>
      </c>
    </row>
    <row r="796" spans="1:27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  <c r="V796">
        <f t="shared" si="75"/>
        <v>2023</v>
      </c>
      <c r="W796" t="str">
        <f t="shared" si="76"/>
        <v>July</v>
      </c>
      <c r="X796">
        <f t="shared" si="77"/>
        <v>7</v>
      </c>
      <c r="Y796" t="str">
        <f t="shared" si="78"/>
        <v>Q3</v>
      </c>
      <c r="Z796">
        <f t="shared" si="79"/>
        <v>2</v>
      </c>
      <c r="AA796" s="2">
        <f t="shared" si="80"/>
        <v>0.28000000000000003</v>
      </c>
    </row>
    <row r="797" spans="1:27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  <c r="V797">
        <f t="shared" si="75"/>
        <v>2023</v>
      </c>
      <c r="W797" t="str">
        <f t="shared" si="76"/>
        <v>July</v>
      </c>
      <c r="X797">
        <f t="shared" si="77"/>
        <v>7</v>
      </c>
      <c r="Y797" t="str">
        <f t="shared" si="78"/>
        <v>Q3</v>
      </c>
      <c r="Z797">
        <f t="shared" si="79"/>
        <v>6</v>
      </c>
      <c r="AA797" s="2">
        <f t="shared" si="80"/>
        <v>0.33</v>
      </c>
    </row>
    <row r="798" spans="1:27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  <c r="V798">
        <f t="shared" si="75"/>
        <v>2023</v>
      </c>
      <c r="W798" t="str">
        <f t="shared" si="76"/>
        <v>July</v>
      </c>
      <c r="X798">
        <f t="shared" si="77"/>
        <v>7</v>
      </c>
      <c r="Y798" t="str">
        <f t="shared" si="78"/>
        <v>Q3</v>
      </c>
      <c r="Z798">
        <f t="shared" si="79"/>
        <v>2</v>
      </c>
      <c r="AA798" s="2">
        <f t="shared" si="80"/>
        <v>0.28999999999999998</v>
      </c>
    </row>
    <row r="799" spans="1:27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  <c r="V799">
        <f t="shared" si="75"/>
        <v>2023</v>
      </c>
      <c r="W799" t="str">
        <f t="shared" si="76"/>
        <v>July</v>
      </c>
      <c r="X799">
        <f t="shared" si="77"/>
        <v>7</v>
      </c>
      <c r="Y799" t="str">
        <f t="shared" si="78"/>
        <v>Q3</v>
      </c>
      <c r="Z799">
        <f t="shared" si="79"/>
        <v>2</v>
      </c>
      <c r="AA799" s="2">
        <f t="shared" si="80"/>
        <v>4.9999999999999996E-2</v>
      </c>
    </row>
    <row r="800" spans="1:27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  <c r="V800">
        <f t="shared" si="75"/>
        <v>2023</v>
      </c>
      <c r="W800" t="str">
        <f t="shared" si="76"/>
        <v>July</v>
      </c>
      <c r="X800">
        <f t="shared" si="77"/>
        <v>7</v>
      </c>
      <c r="Y800" t="str">
        <f t="shared" si="78"/>
        <v>Q3</v>
      </c>
      <c r="Z800">
        <f t="shared" si="79"/>
        <v>5</v>
      </c>
      <c r="AA800" s="2">
        <f t="shared" si="80"/>
        <v>0.36</v>
      </c>
    </row>
    <row r="801" spans="1:27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  <c r="V801">
        <f t="shared" si="75"/>
        <v>2023</v>
      </c>
      <c r="W801" t="str">
        <f t="shared" si="76"/>
        <v>July</v>
      </c>
      <c r="X801">
        <f t="shared" si="77"/>
        <v>7</v>
      </c>
      <c r="Y801" t="str">
        <f t="shared" si="78"/>
        <v>Q3</v>
      </c>
      <c r="Z801">
        <f t="shared" si="79"/>
        <v>4</v>
      </c>
      <c r="AA801" s="2">
        <f t="shared" si="80"/>
        <v>0.1</v>
      </c>
    </row>
    <row r="802" spans="1:27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  <c r="V802">
        <f t="shared" si="75"/>
        <v>2023</v>
      </c>
      <c r="W802" t="str">
        <f t="shared" si="76"/>
        <v>July</v>
      </c>
      <c r="X802">
        <f t="shared" si="77"/>
        <v>7</v>
      </c>
      <c r="Y802" t="str">
        <f t="shared" si="78"/>
        <v>Q3</v>
      </c>
      <c r="Z802">
        <f t="shared" si="79"/>
        <v>4</v>
      </c>
      <c r="AA802" s="2">
        <f t="shared" si="80"/>
        <v>-0.7</v>
      </c>
    </row>
    <row r="803" spans="1:27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  <c r="V803">
        <f t="shared" si="75"/>
        <v>2023</v>
      </c>
      <c r="W803" t="str">
        <f t="shared" si="76"/>
        <v>July</v>
      </c>
      <c r="X803">
        <f t="shared" si="77"/>
        <v>7</v>
      </c>
      <c r="Y803" t="str">
        <f t="shared" si="78"/>
        <v>Q3</v>
      </c>
      <c r="Z803">
        <f t="shared" si="79"/>
        <v>4</v>
      </c>
      <c r="AA803" s="2">
        <f t="shared" si="80"/>
        <v>0.28999999999999998</v>
      </c>
    </row>
    <row r="804" spans="1:27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  <c r="V804">
        <f t="shared" si="75"/>
        <v>2023</v>
      </c>
      <c r="W804" t="str">
        <f t="shared" si="76"/>
        <v>July</v>
      </c>
      <c r="X804">
        <f t="shared" si="77"/>
        <v>7</v>
      </c>
      <c r="Y804" t="str">
        <f t="shared" si="78"/>
        <v>Q3</v>
      </c>
      <c r="Z804">
        <f t="shared" si="79"/>
        <v>1</v>
      </c>
      <c r="AA804" s="2">
        <f t="shared" si="80"/>
        <v>7.9999999999999905E-2</v>
      </c>
    </row>
    <row r="805" spans="1:27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  <c r="V805">
        <f t="shared" si="75"/>
        <v>2023</v>
      </c>
      <c r="W805" t="str">
        <f t="shared" si="76"/>
        <v>July</v>
      </c>
      <c r="X805">
        <f t="shared" si="77"/>
        <v>7</v>
      </c>
      <c r="Y805" t="str">
        <f t="shared" si="78"/>
        <v>Q3</v>
      </c>
      <c r="Z805">
        <f t="shared" si="79"/>
        <v>4</v>
      </c>
      <c r="AA805" s="2">
        <f t="shared" si="80"/>
        <v>-6.25E-2</v>
      </c>
    </row>
    <row r="806" spans="1:27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  <c r="V806">
        <f t="shared" si="75"/>
        <v>2023</v>
      </c>
      <c r="W806" t="str">
        <f t="shared" si="76"/>
        <v>July</v>
      </c>
      <c r="X806">
        <f t="shared" si="77"/>
        <v>7</v>
      </c>
      <c r="Y806" t="str">
        <f t="shared" si="78"/>
        <v>Q3</v>
      </c>
      <c r="Z806">
        <f t="shared" si="79"/>
        <v>4</v>
      </c>
      <c r="AA806" s="2">
        <f t="shared" si="80"/>
        <v>0.11</v>
      </c>
    </row>
    <row r="807" spans="1:27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  <c r="V807">
        <f t="shared" si="75"/>
        <v>2023</v>
      </c>
      <c r="W807" t="str">
        <f t="shared" si="76"/>
        <v>July</v>
      </c>
      <c r="X807">
        <f t="shared" si="77"/>
        <v>7</v>
      </c>
      <c r="Y807" t="str">
        <f t="shared" si="78"/>
        <v>Q3</v>
      </c>
      <c r="Z807">
        <f t="shared" si="79"/>
        <v>4</v>
      </c>
      <c r="AA807" s="2">
        <f t="shared" si="80"/>
        <v>0.17499999999999999</v>
      </c>
    </row>
    <row r="808" spans="1:27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  <c r="V808">
        <f t="shared" si="75"/>
        <v>2023</v>
      </c>
      <c r="W808" t="str">
        <f t="shared" si="76"/>
        <v>July</v>
      </c>
      <c r="X808">
        <f t="shared" si="77"/>
        <v>7</v>
      </c>
      <c r="Y808" t="str">
        <f t="shared" si="78"/>
        <v>Q3</v>
      </c>
      <c r="Z808">
        <f t="shared" si="79"/>
        <v>4</v>
      </c>
      <c r="AA808" s="2">
        <f t="shared" si="80"/>
        <v>0.10000000000000017</v>
      </c>
    </row>
    <row r="809" spans="1:27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  <c r="V809">
        <f t="shared" si="75"/>
        <v>2023</v>
      </c>
      <c r="W809" t="str">
        <f t="shared" si="76"/>
        <v>July</v>
      </c>
      <c r="X809">
        <f t="shared" si="77"/>
        <v>7</v>
      </c>
      <c r="Y809" t="str">
        <f t="shared" si="78"/>
        <v>Q3</v>
      </c>
      <c r="Z809">
        <f t="shared" si="79"/>
        <v>4</v>
      </c>
      <c r="AA809" s="2">
        <f t="shared" si="80"/>
        <v>0.125</v>
      </c>
    </row>
    <row r="810" spans="1:27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  <c r="V810">
        <f t="shared" si="75"/>
        <v>2023</v>
      </c>
      <c r="W810" t="str">
        <f t="shared" si="76"/>
        <v>July</v>
      </c>
      <c r="X810">
        <f t="shared" si="77"/>
        <v>7</v>
      </c>
      <c r="Y810" t="str">
        <f t="shared" si="78"/>
        <v>Q3</v>
      </c>
      <c r="Z810">
        <f t="shared" si="79"/>
        <v>2</v>
      </c>
      <c r="AA810" s="2">
        <f t="shared" si="80"/>
        <v>0.43999999999999995</v>
      </c>
    </row>
    <row r="811" spans="1:27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  <c r="V811">
        <f t="shared" si="75"/>
        <v>2023</v>
      </c>
      <c r="W811" t="str">
        <f t="shared" si="76"/>
        <v>July</v>
      </c>
      <c r="X811">
        <f t="shared" si="77"/>
        <v>7</v>
      </c>
      <c r="Y811" t="str">
        <f t="shared" si="78"/>
        <v>Q3</v>
      </c>
      <c r="Z811">
        <f t="shared" si="79"/>
        <v>2</v>
      </c>
      <c r="AA811" s="2">
        <f t="shared" si="80"/>
        <v>0.48999999999999994</v>
      </c>
    </row>
    <row r="812" spans="1:27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  <c r="V812">
        <f t="shared" si="75"/>
        <v>2023</v>
      </c>
      <c r="W812" t="str">
        <f t="shared" si="76"/>
        <v>July</v>
      </c>
      <c r="X812">
        <f t="shared" si="77"/>
        <v>7</v>
      </c>
      <c r="Y812" t="str">
        <f t="shared" si="78"/>
        <v>Q3</v>
      </c>
      <c r="Z812">
        <f t="shared" si="79"/>
        <v>2</v>
      </c>
      <c r="AA812" s="2">
        <f t="shared" si="80"/>
        <v>0.28000000000000003</v>
      </c>
    </row>
    <row r="813" spans="1:27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  <c r="V813">
        <f t="shared" si="75"/>
        <v>2023</v>
      </c>
      <c r="W813" t="str">
        <f t="shared" si="76"/>
        <v>July</v>
      </c>
      <c r="X813">
        <f t="shared" si="77"/>
        <v>7</v>
      </c>
      <c r="Y813" t="str">
        <f t="shared" si="78"/>
        <v>Q3</v>
      </c>
      <c r="Z813">
        <f t="shared" si="79"/>
        <v>2</v>
      </c>
      <c r="AA813" s="2">
        <f t="shared" si="80"/>
        <v>0.04</v>
      </c>
    </row>
    <row r="814" spans="1:27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  <c r="V814">
        <f t="shared" si="75"/>
        <v>2023</v>
      </c>
      <c r="W814" t="str">
        <f t="shared" si="76"/>
        <v>July</v>
      </c>
      <c r="X814">
        <f t="shared" si="77"/>
        <v>7</v>
      </c>
      <c r="Y814" t="str">
        <f t="shared" si="78"/>
        <v>Q3</v>
      </c>
      <c r="Z814">
        <f t="shared" si="79"/>
        <v>2</v>
      </c>
      <c r="AA814" s="2">
        <f t="shared" si="80"/>
        <v>0.28999999999999998</v>
      </c>
    </row>
    <row r="815" spans="1:27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  <c r="V815">
        <f t="shared" si="75"/>
        <v>2023</v>
      </c>
      <c r="W815" t="str">
        <f t="shared" si="76"/>
        <v>July</v>
      </c>
      <c r="X815">
        <f t="shared" si="77"/>
        <v>7</v>
      </c>
      <c r="Y815" t="str">
        <f t="shared" si="78"/>
        <v>Q3</v>
      </c>
      <c r="Z815">
        <f t="shared" si="79"/>
        <v>6</v>
      </c>
      <c r="AA815" s="2">
        <f t="shared" si="80"/>
        <v>0.27</v>
      </c>
    </row>
    <row r="816" spans="1:27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  <c r="V816">
        <f t="shared" si="75"/>
        <v>2023</v>
      </c>
      <c r="W816" t="str">
        <f t="shared" si="76"/>
        <v>July</v>
      </c>
      <c r="X816">
        <f t="shared" si="77"/>
        <v>7</v>
      </c>
      <c r="Y816" t="str">
        <f t="shared" si="78"/>
        <v>Q3</v>
      </c>
      <c r="Z816">
        <f t="shared" si="79"/>
        <v>7</v>
      </c>
      <c r="AA816" s="2">
        <f t="shared" si="80"/>
        <v>-0.16250000000000001</v>
      </c>
    </row>
    <row r="817" spans="1:27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  <c r="V817">
        <f t="shared" ref="V817:V880" si="81">YEAR(C817)</f>
        <v>2023</v>
      </c>
      <c r="W817" t="str">
        <f t="shared" si="76"/>
        <v>July</v>
      </c>
      <c r="X817">
        <f t="shared" si="77"/>
        <v>7</v>
      </c>
      <c r="Y817" t="str">
        <f t="shared" si="78"/>
        <v>Q3</v>
      </c>
      <c r="Z817">
        <f t="shared" si="79"/>
        <v>6</v>
      </c>
      <c r="AA817" s="2">
        <f t="shared" si="80"/>
        <v>0.36</v>
      </c>
    </row>
    <row r="818" spans="1:27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  <c r="V818">
        <f t="shared" si="81"/>
        <v>2023</v>
      </c>
      <c r="W818" t="str">
        <f t="shared" si="76"/>
        <v>July</v>
      </c>
      <c r="X818">
        <f t="shared" si="77"/>
        <v>7</v>
      </c>
      <c r="Y818" t="str">
        <f t="shared" si="78"/>
        <v>Q3</v>
      </c>
      <c r="Z818">
        <f t="shared" si="79"/>
        <v>7</v>
      </c>
      <c r="AA818" s="2">
        <f t="shared" si="80"/>
        <v>0.27</v>
      </c>
    </row>
    <row r="819" spans="1:27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  <c r="V819">
        <f t="shared" si="81"/>
        <v>2023</v>
      </c>
      <c r="W819" t="str">
        <f t="shared" si="76"/>
        <v>July</v>
      </c>
      <c r="X819">
        <f t="shared" si="77"/>
        <v>7</v>
      </c>
      <c r="Y819" t="str">
        <f t="shared" si="78"/>
        <v>Q3</v>
      </c>
      <c r="Z819">
        <f t="shared" si="79"/>
        <v>4</v>
      </c>
      <c r="AA819" s="2">
        <f t="shared" si="80"/>
        <v>-0.57500000000000007</v>
      </c>
    </row>
    <row r="820" spans="1:27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  <c r="V820">
        <f t="shared" si="81"/>
        <v>2023</v>
      </c>
      <c r="W820" t="str">
        <f t="shared" si="76"/>
        <v>July</v>
      </c>
      <c r="X820">
        <f t="shared" si="77"/>
        <v>7</v>
      </c>
      <c r="Y820" t="str">
        <f t="shared" si="78"/>
        <v>Q3</v>
      </c>
      <c r="Z820">
        <f t="shared" si="79"/>
        <v>4</v>
      </c>
      <c r="AA820" s="2">
        <f t="shared" si="80"/>
        <v>-2.5</v>
      </c>
    </row>
    <row r="821" spans="1:27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  <c r="V821">
        <f t="shared" si="81"/>
        <v>2023</v>
      </c>
      <c r="W821" t="str">
        <f t="shared" si="76"/>
        <v>July</v>
      </c>
      <c r="X821">
        <f t="shared" si="77"/>
        <v>7</v>
      </c>
      <c r="Y821" t="str">
        <f t="shared" si="78"/>
        <v>Q3</v>
      </c>
      <c r="Z821">
        <f t="shared" si="79"/>
        <v>4</v>
      </c>
      <c r="AA821" s="2">
        <f t="shared" si="80"/>
        <v>-1.6</v>
      </c>
    </row>
    <row r="822" spans="1:27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  <c r="V822">
        <f t="shared" si="81"/>
        <v>2023</v>
      </c>
      <c r="W822" t="str">
        <f t="shared" si="76"/>
        <v>July</v>
      </c>
      <c r="X822">
        <f t="shared" si="77"/>
        <v>7</v>
      </c>
      <c r="Y822" t="str">
        <f t="shared" si="78"/>
        <v>Q3</v>
      </c>
      <c r="Z822">
        <f t="shared" si="79"/>
        <v>4</v>
      </c>
      <c r="AA822" s="2">
        <f t="shared" si="80"/>
        <v>-1.5</v>
      </c>
    </row>
    <row r="823" spans="1:27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  <c r="V823">
        <f t="shared" si="81"/>
        <v>2023</v>
      </c>
      <c r="W823" t="str">
        <f t="shared" si="76"/>
        <v>July</v>
      </c>
      <c r="X823">
        <f t="shared" si="77"/>
        <v>7</v>
      </c>
      <c r="Y823" t="str">
        <f t="shared" si="78"/>
        <v>Q3</v>
      </c>
      <c r="Z823">
        <f t="shared" si="79"/>
        <v>4</v>
      </c>
      <c r="AA823" s="2">
        <f t="shared" si="80"/>
        <v>-1.7000000000000002</v>
      </c>
    </row>
    <row r="824" spans="1:27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  <c r="V824">
        <f t="shared" si="81"/>
        <v>2023</v>
      </c>
      <c r="W824" t="str">
        <f t="shared" si="76"/>
        <v>July</v>
      </c>
      <c r="X824">
        <f t="shared" si="77"/>
        <v>7</v>
      </c>
      <c r="Y824" t="str">
        <f t="shared" si="78"/>
        <v>Q3</v>
      </c>
      <c r="Z824">
        <f t="shared" si="79"/>
        <v>6</v>
      </c>
      <c r="AA824" s="2">
        <f t="shared" si="80"/>
        <v>0.47000000000000003</v>
      </c>
    </row>
    <row r="825" spans="1:27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  <c r="V825">
        <f t="shared" si="81"/>
        <v>2023</v>
      </c>
      <c r="W825" t="str">
        <f t="shared" si="76"/>
        <v>July</v>
      </c>
      <c r="X825">
        <f t="shared" si="77"/>
        <v>7</v>
      </c>
      <c r="Y825" t="str">
        <f t="shared" si="78"/>
        <v>Q3</v>
      </c>
      <c r="Z825">
        <f t="shared" si="79"/>
        <v>4</v>
      </c>
      <c r="AA825" s="2">
        <f t="shared" si="80"/>
        <v>-0.23749999999999999</v>
      </c>
    </row>
    <row r="826" spans="1:27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  <c r="V826">
        <f t="shared" si="81"/>
        <v>2023</v>
      </c>
      <c r="W826" t="str">
        <f t="shared" si="76"/>
        <v>July</v>
      </c>
      <c r="X826">
        <f t="shared" si="77"/>
        <v>7</v>
      </c>
      <c r="Y826" t="str">
        <f t="shared" si="78"/>
        <v>Q3</v>
      </c>
      <c r="Z826">
        <f t="shared" si="79"/>
        <v>6</v>
      </c>
      <c r="AA826" s="2">
        <f t="shared" si="80"/>
        <v>0.31</v>
      </c>
    </row>
    <row r="827" spans="1:27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  <c r="V827">
        <f t="shared" si="81"/>
        <v>2023</v>
      </c>
      <c r="W827" t="str">
        <f t="shared" si="76"/>
        <v>July</v>
      </c>
      <c r="X827">
        <f t="shared" si="77"/>
        <v>7</v>
      </c>
      <c r="Y827" t="str">
        <f t="shared" si="78"/>
        <v>Q3</v>
      </c>
      <c r="Z827">
        <f t="shared" si="79"/>
        <v>4</v>
      </c>
      <c r="AA827" s="2">
        <f t="shared" si="80"/>
        <v>-6.25E-2</v>
      </c>
    </row>
    <row r="828" spans="1:27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  <c r="V828">
        <f t="shared" si="81"/>
        <v>2023</v>
      </c>
      <c r="W828" t="str">
        <f t="shared" si="76"/>
        <v>July</v>
      </c>
      <c r="X828">
        <f t="shared" si="77"/>
        <v>7</v>
      </c>
      <c r="Y828" t="str">
        <f t="shared" si="78"/>
        <v>Q3</v>
      </c>
      <c r="Z828">
        <f t="shared" si="79"/>
        <v>7</v>
      </c>
      <c r="AA828" s="2">
        <f t="shared" si="80"/>
        <v>0.41000000000000003</v>
      </c>
    </row>
    <row r="829" spans="1:27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  <c r="V829">
        <f t="shared" si="81"/>
        <v>2023</v>
      </c>
      <c r="W829" t="str">
        <f t="shared" si="76"/>
        <v>July</v>
      </c>
      <c r="X829">
        <f t="shared" si="77"/>
        <v>7</v>
      </c>
      <c r="Y829" t="str">
        <f t="shared" si="78"/>
        <v>Q3</v>
      </c>
      <c r="Z829">
        <f t="shared" si="79"/>
        <v>7</v>
      </c>
      <c r="AA829" s="2">
        <f t="shared" si="80"/>
        <v>0.125</v>
      </c>
    </row>
    <row r="830" spans="1:27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  <c r="V830">
        <f t="shared" si="81"/>
        <v>2023</v>
      </c>
      <c r="W830" t="str">
        <f t="shared" si="76"/>
        <v>July</v>
      </c>
      <c r="X830">
        <f t="shared" si="77"/>
        <v>7</v>
      </c>
      <c r="Y830" t="str">
        <f t="shared" si="78"/>
        <v>Q3</v>
      </c>
      <c r="Z830">
        <f t="shared" si="79"/>
        <v>6</v>
      </c>
      <c r="AA830" s="2">
        <f t="shared" si="80"/>
        <v>0.49</v>
      </c>
    </row>
    <row r="831" spans="1:27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  <c r="V831">
        <f t="shared" si="81"/>
        <v>2023</v>
      </c>
      <c r="W831" t="str">
        <f t="shared" si="76"/>
        <v>July</v>
      </c>
      <c r="X831">
        <f t="shared" si="77"/>
        <v>7</v>
      </c>
      <c r="Y831" t="str">
        <f t="shared" si="78"/>
        <v>Q3</v>
      </c>
      <c r="Z831">
        <f t="shared" si="79"/>
        <v>3</v>
      </c>
      <c r="AA831" s="2">
        <f t="shared" si="80"/>
        <v>0</v>
      </c>
    </row>
    <row r="832" spans="1:27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  <c r="V832">
        <f t="shared" si="81"/>
        <v>2023</v>
      </c>
      <c r="W832" t="str">
        <f t="shared" si="76"/>
        <v>July</v>
      </c>
      <c r="X832">
        <f t="shared" si="77"/>
        <v>7</v>
      </c>
      <c r="Y832" t="str">
        <f t="shared" si="78"/>
        <v>Q3</v>
      </c>
      <c r="Z832">
        <f t="shared" si="79"/>
        <v>2</v>
      </c>
      <c r="AA832" s="2">
        <f t="shared" si="80"/>
        <v>0.16</v>
      </c>
    </row>
    <row r="833" spans="1:27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  <c r="V833">
        <f t="shared" si="81"/>
        <v>2023</v>
      </c>
      <c r="W833" t="str">
        <f t="shared" si="76"/>
        <v>July</v>
      </c>
      <c r="X833">
        <f t="shared" si="77"/>
        <v>7</v>
      </c>
      <c r="Y833" t="str">
        <f t="shared" si="78"/>
        <v>Q3</v>
      </c>
      <c r="Z833">
        <f t="shared" si="79"/>
        <v>0</v>
      </c>
      <c r="AA833" s="2">
        <f t="shared" si="80"/>
        <v>9.9999999999999992E-2</v>
      </c>
    </row>
    <row r="834" spans="1:27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  <c r="V834">
        <f t="shared" si="81"/>
        <v>2023</v>
      </c>
      <c r="W834" t="str">
        <f t="shared" si="76"/>
        <v>July</v>
      </c>
      <c r="X834">
        <f t="shared" si="77"/>
        <v>7</v>
      </c>
      <c r="Y834" t="str">
        <f t="shared" si="78"/>
        <v>Q3</v>
      </c>
      <c r="Z834">
        <f t="shared" si="79"/>
        <v>0</v>
      </c>
      <c r="AA834" s="2">
        <f t="shared" si="80"/>
        <v>0.33749999999999997</v>
      </c>
    </row>
    <row r="835" spans="1:27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  <c r="V835">
        <f t="shared" si="81"/>
        <v>2023</v>
      </c>
      <c r="W835" t="str">
        <f t="shared" ref="W835:W898" si="82">TEXT(C835,"mmmm")</f>
        <v>July</v>
      </c>
      <c r="X835">
        <f t="shared" ref="X835:X898" si="83">MONTH(C835)</f>
        <v>7</v>
      </c>
      <c r="Y835" t="str">
        <f t="shared" ref="Y835:Y898" si="84">"Q"&amp;ROUNDUP(MONTH(C835)/3,0)</f>
        <v>Q3</v>
      </c>
      <c r="Z835">
        <f t="shared" ref="Z835:Z898" si="85">D835-C835</f>
        <v>0</v>
      </c>
      <c r="AA835" s="2">
        <f t="shared" ref="AA835:AA898" si="86">IF(R835=0,0,U835/R835)</f>
        <v>0.36249999999999999</v>
      </c>
    </row>
    <row r="836" spans="1:27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  <c r="V836">
        <f t="shared" si="81"/>
        <v>2023</v>
      </c>
      <c r="W836" t="str">
        <f t="shared" si="82"/>
        <v>July</v>
      </c>
      <c r="X836">
        <f t="shared" si="83"/>
        <v>7</v>
      </c>
      <c r="Y836" t="str">
        <f t="shared" si="84"/>
        <v>Q3</v>
      </c>
      <c r="Z836">
        <f t="shared" si="85"/>
        <v>6</v>
      </c>
      <c r="AA836" s="2">
        <f t="shared" si="86"/>
        <v>0.19</v>
      </c>
    </row>
    <row r="837" spans="1:27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  <c r="V837">
        <f t="shared" si="81"/>
        <v>2023</v>
      </c>
      <c r="W837" t="str">
        <f t="shared" si="82"/>
        <v>August</v>
      </c>
      <c r="X837">
        <f t="shared" si="83"/>
        <v>8</v>
      </c>
      <c r="Y837" t="str">
        <f t="shared" si="84"/>
        <v>Q3</v>
      </c>
      <c r="Z837">
        <f t="shared" si="85"/>
        <v>4</v>
      </c>
      <c r="AA837" s="2">
        <f t="shared" si="86"/>
        <v>0.27499999999999997</v>
      </c>
    </row>
    <row r="838" spans="1:27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  <c r="V838">
        <f t="shared" si="81"/>
        <v>2023</v>
      </c>
      <c r="W838" t="str">
        <f t="shared" si="82"/>
        <v>August</v>
      </c>
      <c r="X838">
        <f t="shared" si="83"/>
        <v>8</v>
      </c>
      <c r="Y838" t="str">
        <f t="shared" si="84"/>
        <v>Q3</v>
      </c>
      <c r="Z838">
        <f t="shared" si="85"/>
        <v>4</v>
      </c>
      <c r="AA838" s="2">
        <f t="shared" si="86"/>
        <v>0.16250000000000001</v>
      </c>
    </row>
    <row r="839" spans="1:27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  <c r="V839">
        <f t="shared" si="81"/>
        <v>2023</v>
      </c>
      <c r="W839" t="str">
        <f t="shared" si="82"/>
        <v>August</v>
      </c>
      <c r="X839">
        <f t="shared" si="83"/>
        <v>8</v>
      </c>
      <c r="Y839" t="str">
        <f t="shared" si="84"/>
        <v>Q3</v>
      </c>
      <c r="Z839">
        <f t="shared" si="85"/>
        <v>2</v>
      </c>
      <c r="AA839" s="2">
        <f t="shared" si="86"/>
        <v>0.35000000000000003</v>
      </c>
    </row>
    <row r="840" spans="1:27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  <c r="V840">
        <f t="shared" si="81"/>
        <v>2023</v>
      </c>
      <c r="W840" t="str">
        <f t="shared" si="82"/>
        <v>August</v>
      </c>
      <c r="X840">
        <f t="shared" si="83"/>
        <v>8</v>
      </c>
      <c r="Y840" t="str">
        <f t="shared" si="84"/>
        <v>Q3</v>
      </c>
      <c r="Z840">
        <f t="shared" si="85"/>
        <v>5</v>
      </c>
      <c r="AA840" s="2">
        <f t="shared" si="86"/>
        <v>0.33750000000000002</v>
      </c>
    </row>
    <row r="841" spans="1:27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  <c r="V841">
        <f t="shared" si="81"/>
        <v>2023</v>
      </c>
      <c r="W841" t="str">
        <f t="shared" si="82"/>
        <v>August</v>
      </c>
      <c r="X841">
        <f t="shared" si="83"/>
        <v>8</v>
      </c>
      <c r="Y841" t="str">
        <f t="shared" si="84"/>
        <v>Q3</v>
      </c>
      <c r="Z841">
        <f t="shared" si="85"/>
        <v>4</v>
      </c>
      <c r="AA841" s="2">
        <f t="shared" si="86"/>
        <v>0.33749999999999997</v>
      </c>
    </row>
    <row r="842" spans="1:27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  <c r="V842">
        <f t="shared" si="81"/>
        <v>2023</v>
      </c>
      <c r="W842" t="str">
        <f t="shared" si="82"/>
        <v>August</v>
      </c>
      <c r="X842">
        <f t="shared" si="83"/>
        <v>8</v>
      </c>
      <c r="Y842" t="str">
        <f t="shared" si="84"/>
        <v>Q3</v>
      </c>
      <c r="Z842">
        <f t="shared" si="85"/>
        <v>4</v>
      </c>
      <c r="AA842" s="2">
        <f t="shared" si="86"/>
        <v>0.375</v>
      </c>
    </row>
    <row r="843" spans="1:27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  <c r="V843">
        <f t="shared" si="81"/>
        <v>2023</v>
      </c>
      <c r="W843" t="str">
        <f t="shared" si="82"/>
        <v>August</v>
      </c>
      <c r="X843">
        <f t="shared" si="83"/>
        <v>8</v>
      </c>
      <c r="Y843" t="str">
        <f t="shared" si="84"/>
        <v>Q3</v>
      </c>
      <c r="Z843">
        <f t="shared" si="85"/>
        <v>6</v>
      </c>
      <c r="AA843" s="2">
        <f t="shared" si="86"/>
        <v>0.47</v>
      </c>
    </row>
    <row r="844" spans="1:27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  <c r="V844">
        <f t="shared" si="81"/>
        <v>2023</v>
      </c>
      <c r="W844" t="str">
        <f t="shared" si="82"/>
        <v>August</v>
      </c>
      <c r="X844">
        <f t="shared" si="83"/>
        <v>8</v>
      </c>
      <c r="Y844" t="str">
        <f t="shared" si="84"/>
        <v>Q3</v>
      </c>
      <c r="Z844">
        <f t="shared" si="85"/>
        <v>6</v>
      </c>
      <c r="AA844" s="2">
        <f t="shared" si="86"/>
        <v>0.26999999999999996</v>
      </c>
    </row>
    <row r="845" spans="1:27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  <c r="V845">
        <f t="shared" si="81"/>
        <v>2023</v>
      </c>
      <c r="W845" t="str">
        <f t="shared" si="82"/>
        <v>August</v>
      </c>
      <c r="X845">
        <f t="shared" si="83"/>
        <v>8</v>
      </c>
      <c r="Y845" t="str">
        <f t="shared" si="84"/>
        <v>Q3</v>
      </c>
      <c r="Z845">
        <f t="shared" si="85"/>
        <v>6</v>
      </c>
      <c r="AA845" s="2">
        <f t="shared" si="86"/>
        <v>0.43</v>
      </c>
    </row>
    <row r="846" spans="1:27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  <c r="V846">
        <f t="shared" si="81"/>
        <v>2023</v>
      </c>
      <c r="W846" t="str">
        <f t="shared" si="82"/>
        <v>August</v>
      </c>
      <c r="X846">
        <f t="shared" si="83"/>
        <v>8</v>
      </c>
      <c r="Y846" t="str">
        <f t="shared" si="84"/>
        <v>Q3</v>
      </c>
      <c r="Z846">
        <f t="shared" si="85"/>
        <v>2</v>
      </c>
      <c r="AA846" s="2">
        <f t="shared" si="86"/>
        <v>-0.74</v>
      </c>
    </row>
    <row r="847" spans="1:27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  <c r="V847">
        <f t="shared" si="81"/>
        <v>2023</v>
      </c>
      <c r="W847" t="str">
        <f t="shared" si="82"/>
        <v>August</v>
      </c>
      <c r="X847">
        <f t="shared" si="83"/>
        <v>8</v>
      </c>
      <c r="Y847" t="str">
        <f t="shared" si="84"/>
        <v>Q3</v>
      </c>
      <c r="Z847">
        <f t="shared" si="85"/>
        <v>2</v>
      </c>
      <c r="AA847" s="2">
        <f t="shared" si="86"/>
        <v>0.11249999999999999</v>
      </c>
    </row>
    <row r="848" spans="1:27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  <c r="V848">
        <f t="shared" si="81"/>
        <v>2023</v>
      </c>
      <c r="W848" t="str">
        <f t="shared" si="82"/>
        <v>August</v>
      </c>
      <c r="X848">
        <f t="shared" si="83"/>
        <v>8</v>
      </c>
      <c r="Y848" t="str">
        <f t="shared" si="84"/>
        <v>Q3</v>
      </c>
      <c r="Z848">
        <f t="shared" si="85"/>
        <v>5</v>
      </c>
      <c r="AA848" s="2">
        <f t="shared" si="86"/>
        <v>0.47</v>
      </c>
    </row>
    <row r="849" spans="1:27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  <c r="V849">
        <f t="shared" si="81"/>
        <v>2023</v>
      </c>
      <c r="W849" t="str">
        <f t="shared" si="82"/>
        <v>August</v>
      </c>
      <c r="X849">
        <f t="shared" si="83"/>
        <v>8</v>
      </c>
      <c r="Y849" t="str">
        <f t="shared" si="84"/>
        <v>Q3</v>
      </c>
      <c r="Z849">
        <f t="shared" si="85"/>
        <v>2</v>
      </c>
      <c r="AA849" s="2">
        <f t="shared" si="86"/>
        <v>0.36250000000000004</v>
      </c>
    </row>
    <row r="850" spans="1:27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  <c r="V850">
        <f t="shared" si="81"/>
        <v>2023</v>
      </c>
      <c r="W850" t="str">
        <f t="shared" si="82"/>
        <v>August</v>
      </c>
      <c r="X850">
        <f t="shared" si="83"/>
        <v>8</v>
      </c>
      <c r="Y850" t="str">
        <f t="shared" si="84"/>
        <v>Q3</v>
      </c>
      <c r="Z850">
        <f t="shared" si="85"/>
        <v>5</v>
      </c>
      <c r="AA850" s="2">
        <f t="shared" si="86"/>
        <v>0.27</v>
      </c>
    </row>
    <row r="851" spans="1:27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  <c r="V851">
        <f t="shared" si="81"/>
        <v>2023</v>
      </c>
      <c r="W851" t="str">
        <f t="shared" si="82"/>
        <v>August</v>
      </c>
      <c r="X851">
        <f t="shared" si="83"/>
        <v>8</v>
      </c>
      <c r="Y851" t="str">
        <f t="shared" si="84"/>
        <v>Q3</v>
      </c>
      <c r="Z851">
        <f t="shared" si="85"/>
        <v>5</v>
      </c>
      <c r="AA851" s="2">
        <f t="shared" si="86"/>
        <v>0.26</v>
      </c>
    </row>
    <row r="852" spans="1:27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  <c r="V852">
        <f t="shared" si="81"/>
        <v>2023</v>
      </c>
      <c r="W852" t="str">
        <f t="shared" si="82"/>
        <v>August</v>
      </c>
      <c r="X852">
        <f t="shared" si="83"/>
        <v>8</v>
      </c>
      <c r="Y852" t="str">
        <f t="shared" si="84"/>
        <v>Q3</v>
      </c>
      <c r="Z852">
        <f t="shared" si="85"/>
        <v>4</v>
      </c>
      <c r="AA852" s="2">
        <f t="shared" si="86"/>
        <v>0.27</v>
      </c>
    </row>
    <row r="853" spans="1:27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  <c r="V853">
        <f t="shared" si="81"/>
        <v>2023</v>
      </c>
      <c r="W853" t="str">
        <f t="shared" si="82"/>
        <v>August</v>
      </c>
      <c r="X853">
        <f t="shared" si="83"/>
        <v>8</v>
      </c>
      <c r="Y853" t="str">
        <f t="shared" si="84"/>
        <v>Q3</v>
      </c>
      <c r="Z853">
        <f t="shared" si="85"/>
        <v>5</v>
      </c>
      <c r="AA853" s="2">
        <f t="shared" si="86"/>
        <v>0.27999999999999997</v>
      </c>
    </row>
    <row r="854" spans="1:27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  <c r="V854">
        <f t="shared" si="81"/>
        <v>2023</v>
      </c>
      <c r="W854" t="str">
        <f t="shared" si="82"/>
        <v>August</v>
      </c>
      <c r="X854">
        <f t="shared" si="83"/>
        <v>8</v>
      </c>
      <c r="Y854" t="str">
        <f t="shared" si="84"/>
        <v>Q3</v>
      </c>
      <c r="Z854">
        <f t="shared" si="85"/>
        <v>5</v>
      </c>
      <c r="AA854" s="2">
        <f t="shared" si="86"/>
        <v>0.26000000000000006</v>
      </c>
    </row>
    <row r="855" spans="1:27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  <c r="V855">
        <f t="shared" si="81"/>
        <v>2023</v>
      </c>
      <c r="W855" t="str">
        <f t="shared" si="82"/>
        <v>August</v>
      </c>
      <c r="X855">
        <f t="shared" si="83"/>
        <v>8</v>
      </c>
      <c r="Y855" t="str">
        <f t="shared" si="84"/>
        <v>Q3</v>
      </c>
      <c r="Z855">
        <f t="shared" si="85"/>
        <v>5</v>
      </c>
      <c r="AA855" s="2">
        <f t="shared" si="86"/>
        <v>0.36250000000000004</v>
      </c>
    </row>
    <row r="856" spans="1:27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  <c r="V856">
        <f t="shared" si="81"/>
        <v>2023</v>
      </c>
      <c r="W856" t="str">
        <f t="shared" si="82"/>
        <v>August</v>
      </c>
      <c r="X856">
        <f t="shared" si="83"/>
        <v>8</v>
      </c>
      <c r="Y856" t="str">
        <f t="shared" si="84"/>
        <v>Q3</v>
      </c>
      <c r="Z856">
        <f t="shared" si="85"/>
        <v>5</v>
      </c>
      <c r="AA856" s="2">
        <f t="shared" si="86"/>
        <v>0.49</v>
      </c>
    </row>
    <row r="857" spans="1:27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  <c r="V857">
        <f t="shared" si="81"/>
        <v>2023</v>
      </c>
      <c r="W857" t="str">
        <f t="shared" si="82"/>
        <v>August</v>
      </c>
      <c r="X857">
        <f t="shared" si="83"/>
        <v>8</v>
      </c>
      <c r="Y857" t="str">
        <f t="shared" si="84"/>
        <v>Q3</v>
      </c>
      <c r="Z857">
        <f t="shared" si="85"/>
        <v>4</v>
      </c>
      <c r="AA857" s="2">
        <f t="shared" si="86"/>
        <v>0.48</v>
      </c>
    </row>
    <row r="858" spans="1:27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  <c r="V858">
        <f t="shared" si="81"/>
        <v>2023</v>
      </c>
      <c r="W858" t="str">
        <f t="shared" si="82"/>
        <v>August</v>
      </c>
      <c r="X858">
        <f t="shared" si="83"/>
        <v>8</v>
      </c>
      <c r="Y858" t="str">
        <f t="shared" si="84"/>
        <v>Q3</v>
      </c>
      <c r="Z858">
        <f t="shared" si="85"/>
        <v>5</v>
      </c>
      <c r="AA858" s="2">
        <f t="shared" si="86"/>
        <v>4.9999999999999933E-2</v>
      </c>
    </row>
    <row r="859" spans="1:27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  <c r="V859">
        <f t="shared" si="81"/>
        <v>2023</v>
      </c>
      <c r="W859" t="str">
        <f t="shared" si="82"/>
        <v>August</v>
      </c>
      <c r="X859">
        <f t="shared" si="83"/>
        <v>8</v>
      </c>
      <c r="Y859" t="str">
        <f t="shared" si="84"/>
        <v>Q3</v>
      </c>
      <c r="Z859">
        <f t="shared" si="85"/>
        <v>4</v>
      </c>
      <c r="AA859" s="2">
        <f t="shared" si="86"/>
        <v>0.41000000000000003</v>
      </c>
    </row>
    <row r="860" spans="1:27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  <c r="V860">
        <f t="shared" si="81"/>
        <v>2023</v>
      </c>
      <c r="W860" t="str">
        <f t="shared" si="82"/>
        <v>August</v>
      </c>
      <c r="X860">
        <f t="shared" si="83"/>
        <v>8</v>
      </c>
      <c r="Y860" t="str">
        <f t="shared" si="84"/>
        <v>Q3</v>
      </c>
      <c r="Z860">
        <f t="shared" si="85"/>
        <v>5</v>
      </c>
      <c r="AA860" s="2">
        <f t="shared" si="86"/>
        <v>8.7499999999999994E-2</v>
      </c>
    </row>
    <row r="861" spans="1:27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  <c r="V861">
        <f t="shared" si="81"/>
        <v>2023</v>
      </c>
      <c r="W861" t="str">
        <f t="shared" si="82"/>
        <v>August</v>
      </c>
      <c r="X861">
        <f t="shared" si="83"/>
        <v>8</v>
      </c>
      <c r="Y861" t="str">
        <f t="shared" si="84"/>
        <v>Q3</v>
      </c>
      <c r="Z861">
        <f t="shared" si="85"/>
        <v>2</v>
      </c>
      <c r="AA861" s="2">
        <f t="shared" si="86"/>
        <v>0.26</v>
      </c>
    </row>
    <row r="862" spans="1:27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  <c r="V862">
        <f t="shared" si="81"/>
        <v>2023</v>
      </c>
      <c r="W862" t="str">
        <f t="shared" si="82"/>
        <v>August</v>
      </c>
      <c r="X862">
        <f t="shared" si="83"/>
        <v>8</v>
      </c>
      <c r="Y862" t="str">
        <f t="shared" si="84"/>
        <v>Q3</v>
      </c>
      <c r="Z862">
        <f t="shared" si="85"/>
        <v>4</v>
      </c>
      <c r="AA862" s="2">
        <f t="shared" si="86"/>
        <v>6.25E-2</v>
      </c>
    </row>
    <row r="863" spans="1:27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  <c r="V863">
        <f t="shared" si="81"/>
        <v>2023</v>
      </c>
      <c r="W863" t="str">
        <f t="shared" si="82"/>
        <v>August</v>
      </c>
      <c r="X863">
        <f t="shared" si="83"/>
        <v>8</v>
      </c>
      <c r="Y863" t="str">
        <f t="shared" si="84"/>
        <v>Q3</v>
      </c>
      <c r="Z863">
        <f t="shared" si="85"/>
        <v>7</v>
      </c>
      <c r="AA863" s="2">
        <f t="shared" si="86"/>
        <v>8.5714285714285701E-2</v>
      </c>
    </row>
    <row r="864" spans="1:27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  <c r="V864">
        <f t="shared" si="81"/>
        <v>2023</v>
      </c>
      <c r="W864" t="str">
        <f t="shared" si="82"/>
        <v>August</v>
      </c>
      <c r="X864">
        <f t="shared" si="83"/>
        <v>8</v>
      </c>
      <c r="Y864" t="str">
        <f t="shared" si="84"/>
        <v>Q3</v>
      </c>
      <c r="Z864">
        <f t="shared" si="85"/>
        <v>2</v>
      </c>
      <c r="AA864" s="2">
        <f t="shared" si="86"/>
        <v>0.28000000000000003</v>
      </c>
    </row>
    <row r="865" spans="1:27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  <c r="V865">
        <f t="shared" si="81"/>
        <v>2023</v>
      </c>
      <c r="W865" t="str">
        <f t="shared" si="82"/>
        <v>August</v>
      </c>
      <c r="X865">
        <f t="shared" si="83"/>
        <v>8</v>
      </c>
      <c r="Y865" t="str">
        <f t="shared" si="84"/>
        <v>Q3</v>
      </c>
      <c r="Z865">
        <f t="shared" si="85"/>
        <v>2</v>
      </c>
      <c r="AA865" s="2">
        <f t="shared" si="86"/>
        <v>0.44000000000000006</v>
      </c>
    </row>
    <row r="866" spans="1:27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  <c r="V866">
        <f t="shared" si="81"/>
        <v>2023</v>
      </c>
      <c r="W866" t="str">
        <f t="shared" si="82"/>
        <v>August</v>
      </c>
      <c r="X866">
        <f t="shared" si="83"/>
        <v>8</v>
      </c>
      <c r="Y866" t="str">
        <f t="shared" si="84"/>
        <v>Q3</v>
      </c>
      <c r="Z866">
        <f t="shared" si="85"/>
        <v>6</v>
      </c>
      <c r="AA866" s="2">
        <f t="shared" si="86"/>
        <v>0.44</v>
      </c>
    </row>
    <row r="867" spans="1:27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  <c r="V867">
        <f t="shared" si="81"/>
        <v>2023</v>
      </c>
      <c r="W867" t="str">
        <f t="shared" si="82"/>
        <v>August</v>
      </c>
      <c r="X867">
        <f t="shared" si="83"/>
        <v>8</v>
      </c>
      <c r="Y867" t="str">
        <f t="shared" si="84"/>
        <v>Q3</v>
      </c>
      <c r="Z867">
        <f t="shared" si="85"/>
        <v>6</v>
      </c>
      <c r="AA867" s="2">
        <f t="shared" si="86"/>
        <v>0.28000000000000003</v>
      </c>
    </row>
    <row r="868" spans="1:27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  <c r="V868">
        <f t="shared" si="81"/>
        <v>2023</v>
      </c>
      <c r="W868" t="str">
        <f t="shared" si="82"/>
        <v>August</v>
      </c>
      <c r="X868">
        <f t="shared" si="83"/>
        <v>8</v>
      </c>
      <c r="Y868" t="str">
        <f t="shared" si="84"/>
        <v>Q3</v>
      </c>
      <c r="Z868">
        <f t="shared" si="85"/>
        <v>4</v>
      </c>
      <c r="AA868" s="2">
        <f t="shared" si="86"/>
        <v>0.46999999999999992</v>
      </c>
    </row>
    <row r="869" spans="1:27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  <c r="V869">
        <f t="shared" si="81"/>
        <v>2023</v>
      </c>
      <c r="W869" t="str">
        <f t="shared" si="82"/>
        <v>August</v>
      </c>
      <c r="X869">
        <f t="shared" si="83"/>
        <v>8</v>
      </c>
      <c r="Y869" t="str">
        <f t="shared" si="84"/>
        <v>Q3</v>
      </c>
      <c r="Z869">
        <f t="shared" si="85"/>
        <v>4</v>
      </c>
      <c r="AA869" s="2">
        <f t="shared" si="86"/>
        <v>0.48000000000000004</v>
      </c>
    </row>
    <row r="870" spans="1:27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  <c r="V870">
        <f t="shared" si="81"/>
        <v>2023</v>
      </c>
      <c r="W870" t="str">
        <f t="shared" si="82"/>
        <v>August</v>
      </c>
      <c r="X870">
        <f t="shared" si="83"/>
        <v>8</v>
      </c>
      <c r="Y870" t="str">
        <f t="shared" si="84"/>
        <v>Q3</v>
      </c>
      <c r="Z870">
        <f t="shared" si="85"/>
        <v>6</v>
      </c>
      <c r="AA870" s="2">
        <f t="shared" si="86"/>
        <v>3.9999999999999876E-2</v>
      </c>
    </row>
    <row r="871" spans="1:27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  <c r="V871">
        <f t="shared" si="81"/>
        <v>2023</v>
      </c>
      <c r="W871" t="str">
        <f t="shared" si="82"/>
        <v>August</v>
      </c>
      <c r="X871">
        <f t="shared" si="83"/>
        <v>8</v>
      </c>
      <c r="Y871" t="str">
        <f t="shared" si="84"/>
        <v>Q3</v>
      </c>
      <c r="Z871">
        <f t="shared" si="85"/>
        <v>6</v>
      </c>
      <c r="AA871" s="2">
        <f t="shared" si="86"/>
        <v>9.9999999999999992E-2</v>
      </c>
    </row>
    <row r="872" spans="1:27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  <c r="V872">
        <f t="shared" si="81"/>
        <v>2023</v>
      </c>
      <c r="W872" t="str">
        <f t="shared" si="82"/>
        <v>August</v>
      </c>
      <c r="X872">
        <f t="shared" si="83"/>
        <v>8</v>
      </c>
      <c r="Y872" t="str">
        <f t="shared" si="84"/>
        <v>Q3</v>
      </c>
      <c r="Z872">
        <f t="shared" si="85"/>
        <v>6</v>
      </c>
      <c r="AA872" s="2">
        <f t="shared" si="86"/>
        <v>0.27</v>
      </c>
    </row>
    <row r="873" spans="1:27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  <c r="V873">
        <f t="shared" si="81"/>
        <v>2023</v>
      </c>
      <c r="W873" t="str">
        <f t="shared" si="82"/>
        <v>August</v>
      </c>
      <c r="X873">
        <f t="shared" si="83"/>
        <v>8</v>
      </c>
      <c r="Y873" t="str">
        <f t="shared" si="84"/>
        <v>Q3</v>
      </c>
      <c r="Z873">
        <f t="shared" si="85"/>
        <v>5</v>
      </c>
      <c r="AA873" s="2">
        <f t="shared" si="86"/>
        <v>0.36000000000000004</v>
      </c>
    </row>
    <row r="874" spans="1:27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  <c r="V874">
        <f t="shared" si="81"/>
        <v>2023</v>
      </c>
      <c r="W874" t="str">
        <f t="shared" si="82"/>
        <v>August</v>
      </c>
      <c r="X874">
        <f t="shared" si="83"/>
        <v>8</v>
      </c>
      <c r="Y874" t="str">
        <f t="shared" si="84"/>
        <v>Q3</v>
      </c>
      <c r="Z874">
        <f t="shared" si="85"/>
        <v>5</v>
      </c>
      <c r="AA874" s="2">
        <f t="shared" si="86"/>
        <v>0.42000000000000004</v>
      </c>
    </row>
    <row r="875" spans="1:27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  <c r="V875">
        <f t="shared" si="81"/>
        <v>2023</v>
      </c>
      <c r="W875" t="str">
        <f t="shared" si="82"/>
        <v>August</v>
      </c>
      <c r="X875">
        <f t="shared" si="83"/>
        <v>8</v>
      </c>
      <c r="Y875" t="str">
        <f t="shared" si="84"/>
        <v>Q3</v>
      </c>
      <c r="Z875">
        <f t="shared" si="85"/>
        <v>2</v>
      </c>
      <c r="AA875" s="2">
        <f t="shared" si="86"/>
        <v>-4.999999999999994E-2</v>
      </c>
    </row>
    <row r="876" spans="1:27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  <c r="V876">
        <f t="shared" si="81"/>
        <v>2023</v>
      </c>
      <c r="W876" t="str">
        <f t="shared" si="82"/>
        <v>August</v>
      </c>
      <c r="X876">
        <f t="shared" si="83"/>
        <v>8</v>
      </c>
      <c r="Y876" t="str">
        <f t="shared" si="84"/>
        <v>Q3</v>
      </c>
      <c r="Z876">
        <f t="shared" si="85"/>
        <v>6</v>
      </c>
      <c r="AA876" s="2">
        <f t="shared" si="86"/>
        <v>-2.5000000000000081E-2</v>
      </c>
    </row>
    <row r="877" spans="1:27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  <c r="V877">
        <f t="shared" si="81"/>
        <v>2023</v>
      </c>
      <c r="W877" t="str">
        <f t="shared" si="82"/>
        <v>August</v>
      </c>
      <c r="X877">
        <f t="shared" si="83"/>
        <v>8</v>
      </c>
      <c r="Y877" t="str">
        <f t="shared" si="84"/>
        <v>Q3</v>
      </c>
      <c r="Z877">
        <f t="shared" si="85"/>
        <v>7</v>
      </c>
      <c r="AA877" s="2">
        <f t="shared" si="86"/>
        <v>0.28000000000000003</v>
      </c>
    </row>
    <row r="878" spans="1:27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  <c r="V878">
        <f t="shared" si="81"/>
        <v>2023</v>
      </c>
      <c r="W878" t="str">
        <f t="shared" si="82"/>
        <v>August</v>
      </c>
      <c r="X878">
        <f t="shared" si="83"/>
        <v>8</v>
      </c>
      <c r="Y878" t="str">
        <f t="shared" si="84"/>
        <v>Q3</v>
      </c>
      <c r="Z878">
        <f t="shared" si="85"/>
        <v>4</v>
      </c>
      <c r="AA878" s="2">
        <f t="shared" si="86"/>
        <v>0.42</v>
      </c>
    </row>
    <row r="879" spans="1:27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  <c r="V879">
        <f t="shared" si="81"/>
        <v>2023</v>
      </c>
      <c r="W879" t="str">
        <f t="shared" si="82"/>
        <v>August</v>
      </c>
      <c r="X879">
        <f t="shared" si="83"/>
        <v>8</v>
      </c>
      <c r="Y879" t="str">
        <f t="shared" si="84"/>
        <v>Q3</v>
      </c>
      <c r="Z879">
        <f t="shared" si="85"/>
        <v>4</v>
      </c>
      <c r="AA879" s="2">
        <f t="shared" si="86"/>
        <v>0.22222222222222221</v>
      </c>
    </row>
    <row r="880" spans="1:27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  <c r="V880">
        <f t="shared" si="81"/>
        <v>2023</v>
      </c>
      <c r="W880" t="str">
        <f t="shared" si="82"/>
        <v>August</v>
      </c>
      <c r="X880">
        <f t="shared" si="83"/>
        <v>8</v>
      </c>
      <c r="Y880" t="str">
        <f t="shared" si="84"/>
        <v>Q3</v>
      </c>
      <c r="Z880">
        <f t="shared" si="85"/>
        <v>7</v>
      </c>
      <c r="AA880" s="2">
        <f t="shared" si="86"/>
        <v>0.28999999999999998</v>
      </c>
    </row>
    <row r="881" spans="1:27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  <c r="V881">
        <f t="shared" ref="V881:V944" si="87">YEAR(C881)</f>
        <v>2023</v>
      </c>
      <c r="W881" t="str">
        <f t="shared" si="82"/>
        <v>August</v>
      </c>
      <c r="X881">
        <f t="shared" si="83"/>
        <v>8</v>
      </c>
      <c r="Y881" t="str">
        <f t="shared" si="84"/>
        <v>Q3</v>
      </c>
      <c r="Z881">
        <f t="shared" si="85"/>
        <v>4</v>
      </c>
      <c r="AA881" s="2">
        <f t="shared" si="86"/>
        <v>0.44999999999999996</v>
      </c>
    </row>
    <row r="882" spans="1:27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  <c r="V882">
        <f t="shared" si="87"/>
        <v>2023</v>
      </c>
      <c r="W882" t="str">
        <f t="shared" si="82"/>
        <v>August</v>
      </c>
      <c r="X882">
        <f t="shared" si="83"/>
        <v>8</v>
      </c>
      <c r="Y882" t="str">
        <f t="shared" si="84"/>
        <v>Q3</v>
      </c>
      <c r="Z882">
        <f t="shared" si="85"/>
        <v>3</v>
      </c>
      <c r="AA882" s="2">
        <f t="shared" si="86"/>
        <v>0.26</v>
      </c>
    </row>
    <row r="883" spans="1:27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  <c r="V883">
        <f t="shared" si="87"/>
        <v>2023</v>
      </c>
      <c r="W883" t="str">
        <f t="shared" si="82"/>
        <v>August</v>
      </c>
      <c r="X883">
        <f t="shared" si="83"/>
        <v>8</v>
      </c>
      <c r="Y883" t="str">
        <f t="shared" si="84"/>
        <v>Q3</v>
      </c>
      <c r="Z883">
        <f t="shared" si="85"/>
        <v>6</v>
      </c>
      <c r="AA883" s="2">
        <f t="shared" si="86"/>
        <v>-0.1125</v>
      </c>
    </row>
    <row r="884" spans="1:27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  <c r="V884">
        <f t="shared" si="87"/>
        <v>2023</v>
      </c>
      <c r="W884" t="str">
        <f t="shared" si="82"/>
        <v>August</v>
      </c>
      <c r="X884">
        <f t="shared" si="83"/>
        <v>8</v>
      </c>
      <c r="Y884" t="str">
        <f t="shared" si="84"/>
        <v>Q3</v>
      </c>
      <c r="Z884">
        <f t="shared" si="85"/>
        <v>4</v>
      </c>
      <c r="AA884" s="2">
        <f t="shared" si="86"/>
        <v>0.5</v>
      </c>
    </row>
    <row r="885" spans="1:27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  <c r="V885">
        <f t="shared" si="87"/>
        <v>2023</v>
      </c>
      <c r="W885" t="str">
        <f t="shared" si="82"/>
        <v>August</v>
      </c>
      <c r="X885">
        <f t="shared" si="83"/>
        <v>8</v>
      </c>
      <c r="Y885" t="str">
        <f t="shared" si="84"/>
        <v>Q3</v>
      </c>
      <c r="Z885">
        <f t="shared" si="85"/>
        <v>7</v>
      </c>
      <c r="AA885" s="2">
        <f t="shared" si="86"/>
        <v>0.36249999999999999</v>
      </c>
    </row>
    <row r="886" spans="1:27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  <c r="V886">
        <f t="shared" si="87"/>
        <v>2023</v>
      </c>
      <c r="W886" t="str">
        <f t="shared" si="82"/>
        <v>August</v>
      </c>
      <c r="X886">
        <f t="shared" si="83"/>
        <v>8</v>
      </c>
      <c r="Y886" t="str">
        <f t="shared" si="84"/>
        <v>Q3</v>
      </c>
      <c r="Z886">
        <f t="shared" si="85"/>
        <v>4</v>
      </c>
      <c r="AA886" s="2">
        <f t="shared" si="86"/>
        <v>0.27999999999999997</v>
      </c>
    </row>
    <row r="887" spans="1:27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  <c r="V887">
        <f t="shared" si="87"/>
        <v>2023</v>
      </c>
      <c r="W887" t="str">
        <f t="shared" si="82"/>
        <v>August</v>
      </c>
      <c r="X887">
        <f t="shared" si="83"/>
        <v>8</v>
      </c>
      <c r="Y887" t="str">
        <f t="shared" si="84"/>
        <v>Q3</v>
      </c>
      <c r="Z887">
        <f t="shared" si="85"/>
        <v>7</v>
      </c>
      <c r="AA887" s="2">
        <f t="shared" si="86"/>
        <v>0.125</v>
      </c>
    </row>
    <row r="888" spans="1:27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  <c r="V888">
        <f t="shared" si="87"/>
        <v>2023</v>
      </c>
      <c r="W888" t="str">
        <f t="shared" si="82"/>
        <v>August</v>
      </c>
      <c r="X888">
        <f t="shared" si="83"/>
        <v>8</v>
      </c>
      <c r="Y888" t="str">
        <f t="shared" si="84"/>
        <v>Q3</v>
      </c>
      <c r="Z888">
        <f t="shared" si="85"/>
        <v>2</v>
      </c>
      <c r="AA888" s="2">
        <f t="shared" si="86"/>
        <v>0.29002808988764045</v>
      </c>
    </row>
    <row r="889" spans="1:27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  <c r="V889">
        <f t="shared" si="87"/>
        <v>2023</v>
      </c>
      <c r="W889" t="str">
        <f t="shared" si="82"/>
        <v>August</v>
      </c>
      <c r="X889">
        <f t="shared" si="83"/>
        <v>8</v>
      </c>
      <c r="Y889" t="str">
        <f t="shared" si="84"/>
        <v>Q3</v>
      </c>
      <c r="Z889">
        <f t="shared" si="85"/>
        <v>2</v>
      </c>
      <c r="AA889" s="2">
        <f t="shared" si="86"/>
        <v>0.30005042864346954</v>
      </c>
    </row>
    <row r="890" spans="1:27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  <c r="V890">
        <f t="shared" si="87"/>
        <v>2023</v>
      </c>
      <c r="W890" t="str">
        <f t="shared" si="82"/>
        <v>August</v>
      </c>
      <c r="X890">
        <f t="shared" si="83"/>
        <v>8</v>
      </c>
      <c r="Y890" t="str">
        <f t="shared" si="84"/>
        <v>Q3</v>
      </c>
      <c r="Z890">
        <f t="shared" si="85"/>
        <v>2</v>
      </c>
      <c r="AA890" s="2">
        <f t="shared" si="86"/>
        <v>0.46999062206939668</v>
      </c>
    </row>
    <row r="891" spans="1:27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  <c r="V891">
        <f t="shared" si="87"/>
        <v>2023</v>
      </c>
      <c r="W891" t="str">
        <f t="shared" si="82"/>
        <v>August</v>
      </c>
      <c r="X891">
        <f t="shared" si="83"/>
        <v>8</v>
      </c>
      <c r="Y891" t="str">
        <f t="shared" si="84"/>
        <v>Q3</v>
      </c>
      <c r="Z891">
        <f t="shared" si="85"/>
        <v>4</v>
      </c>
      <c r="AA891" s="2">
        <f t="shared" si="86"/>
        <v>-0.7</v>
      </c>
    </row>
    <row r="892" spans="1:27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  <c r="V892">
        <f t="shared" si="87"/>
        <v>2023</v>
      </c>
      <c r="W892" t="str">
        <f t="shared" si="82"/>
        <v>August</v>
      </c>
      <c r="X892">
        <f t="shared" si="83"/>
        <v>8</v>
      </c>
      <c r="Y892" t="str">
        <f t="shared" si="84"/>
        <v>Q3</v>
      </c>
      <c r="Z892">
        <f t="shared" si="85"/>
        <v>4</v>
      </c>
      <c r="AA892" s="2">
        <f t="shared" si="86"/>
        <v>0.31249999999999994</v>
      </c>
    </row>
    <row r="893" spans="1:27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  <c r="V893">
        <f t="shared" si="87"/>
        <v>2023</v>
      </c>
      <c r="W893" t="str">
        <f t="shared" si="82"/>
        <v>August</v>
      </c>
      <c r="X893">
        <f t="shared" si="83"/>
        <v>8</v>
      </c>
      <c r="Y893" t="str">
        <f t="shared" si="84"/>
        <v>Q3</v>
      </c>
      <c r="Z893">
        <f t="shared" si="85"/>
        <v>4</v>
      </c>
      <c r="AA893" s="2">
        <f t="shared" si="86"/>
        <v>-0.21249999999999997</v>
      </c>
    </row>
    <row r="894" spans="1:27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  <c r="V894">
        <f t="shared" si="87"/>
        <v>2023</v>
      </c>
      <c r="W894" t="str">
        <f t="shared" si="82"/>
        <v>August</v>
      </c>
      <c r="X894">
        <f t="shared" si="83"/>
        <v>8</v>
      </c>
      <c r="Y894" t="str">
        <f t="shared" si="84"/>
        <v>Q3</v>
      </c>
      <c r="Z894">
        <f t="shared" si="85"/>
        <v>7</v>
      </c>
      <c r="AA894" s="2">
        <f t="shared" si="86"/>
        <v>0.45999999999999996</v>
      </c>
    </row>
    <row r="895" spans="1:27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  <c r="V895">
        <f t="shared" si="87"/>
        <v>2023</v>
      </c>
      <c r="W895" t="str">
        <f t="shared" si="82"/>
        <v>August</v>
      </c>
      <c r="X895">
        <f t="shared" si="83"/>
        <v>8</v>
      </c>
      <c r="Y895" t="str">
        <f t="shared" si="84"/>
        <v>Q3</v>
      </c>
      <c r="Z895">
        <f t="shared" si="85"/>
        <v>5</v>
      </c>
      <c r="AA895" s="2">
        <f t="shared" si="86"/>
        <v>0.44999999999999996</v>
      </c>
    </row>
    <row r="896" spans="1:27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  <c r="V896">
        <f t="shared" si="87"/>
        <v>2023</v>
      </c>
      <c r="W896" t="str">
        <f t="shared" si="82"/>
        <v>August</v>
      </c>
      <c r="X896">
        <f t="shared" si="83"/>
        <v>8</v>
      </c>
      <c r="Y896" t="str">
        <f t="shared" si="84"/>
        <v>Q3</v>
      </c>
      <c r="Z896">
        <f t="shared" si="85"/>
        <v>7</v>
      </c>
      <c r="AA896" s="2">
        <f t="shared" si="86"/>
        <v>0.35000000000000003</v>
      </c>
    </row>
    <row r="897" spans="1:27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  <c r="V897">
        <f t="shared" si="87"/>
        <v>2023</v>
      </c>
      <c r="W897" t="str">
        <f t="shared" si="82"/>
        <v>August</v>
      </c>
      <c r="X897">
        <f t="shared" si="83"/>
        <v>8</v>
      </c>
      <c r="Y897" t="str">
        <f t="shared" si="84"/>
        <v>Q3</v>
      </c>
      <c r="Z897">
        <f t="shared" si="85"/>
        <v>4</v>
      </c>
      <c r="AA897" s="2">
        <f t="shared" si="86"/>
        <v>-0.19999999999999998</v>
      </c>
    </row>
    <row r="898" spans="1:27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  <c r="V898">
        <f t="shared" si="87"/>
        <v>2023</v>
      </c>
      <c r="W898" t="str">
        <f t="shared" si="82"/>
        <v>August</v>
      </c>
      <c r="X898">
        <f t="shared" si="83"/>
        <v>8</v>
      </c>
      <c r="Y898" t="str">
        <f t="shared" si="84"/>
        <v>Q3</v>
      </c>
      <c r="Z898">
        <f t="shared" si="85"/>
        <v>4</v>
      </c>
      <c r="AA898" s="2">
        <f t="shared" si="86"/>
        <v>6.25E-2</v>
      </c>
    </row>
    <row r="899" spans="1:27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  <c r="V899">
        <f t="shared" si="87"/>
        <v>2023</v>
      </c>
      <c r="W899" t="str">
        <f t="shared" ref="W899:W962" si="88">TEXT(C899,"mmmm")</f>
        <v>August</v>
      </c>
      <c r="X899">
        <f t="shared" ref="X899:X962" si="89">MONTH(C899)</f>
        <v>8</v>
      </c>
      <c r="Y899" t="str">
        <f t="shared" ref="Y899:Y962" si="90">"Q"&amp;ROUNDUP(MONTH(C899)/3,0)</f>
        <v>Q3</v>
      </c>
      <c r="Z899">
        <f t="shared" ref="Z899:Z962" si="91">D899-C899</f>
        <v>7</v>
      </c>
      <c r="AA899" s="2">
        <f t="shared" ref="AA899:AA962" si="92">IF(R899=0,0,U899/R899)</f>
        <v>0.125</v>
      </c>
    </row>
    <row r="900" spans="1:27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  <c r="V900">
        <f t="shared" si="87"/>
        <v>2023</v>
      </c>
      <c r="W900" t="str">
        <f t="shared" si="88"/>
        <v>August</v>
      </c>
      <c r="X900">
        <f t="shared" si="89"/>
        <v>8</v>
      </c>
      <c r="Y900" t="str">
        <f t="shared" si="90"/>
        <v>Q3</v>
      </c>
      <c r="Z900">
        <f t="shared" si="91"/>
        <v>4</v>
      </c>
      <c r="AA900" s="2">
        <f t="shared" si="92"/>
        <v>0.44</v>
      </c>
    </row>
    <row r="901" spans="1:27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  <c r="V901">
        <f t="shared" si="87"/>
        <v>2023</v>
      </c>
      <c r="W901" t="str">
        <f t="shared" si="88"/>
        <v>August</v>
      </c>
      <c r="X901">
        <f t="shared" si="89"/>
        <v>8</v>
      </c>
      <c r="Y901" t="str">
        <f t="shared" si="90"/>
        <v>Q3</v>
      </c>
      <c r="Z901">
        <f t="shared" si="91"/>
        <v>4</v>
      </c>
      <c r="AA901" s="2">
        <f t="shared" si="92"/>
        <v>0.26</v>
      </c>
    </row>
    <row r="902" spans="1:27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  <c r="V902">
        <f t="shared" si="87"/>
        <v>2023</v>
      </c>
      <c r="W902" t="str">
        <f t="shared" si="88"/>
        <v>August</v>
      </c>
      <c r="X902">
        <f t="shared" si="89"/>
        <v>8</v>
      </c>
      <c r="Y902" t="str">
        <f t="shared" si="90"/>
        <v>Q3</v>
      </c>
      <c r="Z902">
        <f t="shared" si="91"/>
        <v>4</v>
      </c>
      <c r="AA902" s="2">
        <f t="shared" si="92"/>
        <v>0.47</v>
      </c>
    </row>
    <row r="903" spans="1:27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  <c r="V903">
        <f t="shared" si="87"/>
        <v>2023</v>
      </c>
      <c r="W903" t="str">
        <f t="shared" si="88"/>
        <v>August</v>
      </c>
      <c r="X903">
        <f t="shared" si="89"/>
        <v>8</v>
      </c>
      <c r="Y903" t="str">
        <f t="shared" si="90"/>
        <v>Q3</v>
      </c>
      <c r="Z903">
        <f t="shared" si="91"/>
        <v>5</v>
      </c>
      <c r="AA903" s="2">
        <f t="shared" si="92"/>
        <v>0.05</v>
      </c>
    </row>
    <row r="904" spans="1:27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  <c r="V904">
        <f t="shared" si="87"/>
        <v>2023</v>
      </c>
      <c r="W904" t="str">
        <f t="shared" si="88"/>
        <v>August</v>
      </c>
      <c r="X904">
        <f t="shared" si="89"/>
        <v>8</v>
      </c>
      <c r="Y904" t="str">
        <f t="shared" si="90"/>
        <v>Q3</v>
      </c>
      <c r="Z904">
        <f t="shared" si="91"/>
        <v>4</v>
      </c>
      <c r="AA904" s="2">
        <f t="shared" si="92"/>
        <v>0.37</v>
      </c>
    </row>
    <row r="905" spans="1:27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  <c r="V905">
        <f t="shared" si="87"/>
        <v>2023</v>
      </c>
      <c r="W905" t="str">
        <f t="shared" si="88"/>
        <v>August</v>
      </c>
      <c r="X905">
        <f t="shared" si="89"/>
        <v>8</v>
      </c>
      <c r="Y905" t="str">
        <f t="shared" si="90"/>
        <v>Q3</v>
      </c>
      <c r="Z905">
        <f t="shared" si="91"/>
        <v>4</v>
      </c>
      <c r="AA905" s="2">
        <f t="shared" si="92"/>
        <v>7.5000000000000011E-2</v>
      </c>
    </row>
    <row r="906" spans="1:27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  <c r="V906">
        <f t="shared" si="87"/>
        <v>2023</v>
      </c>
      <c r="W906" t="str">
        <f t="shared" si="88"/>
        <v>August</v>
      </c>
      <c r="X906">
        <f t="shared" si="89"/>
        <v>8</v>
      </c>
      <c r="Y906" t="str">
        <f t="shared" si="90"/>
        <v>Q3</v>
      </c>
      <c r="Z906">
        <f t="shared" si="91"/>
        <v>4</v>
      </c>
      <c r="AA906" s="2">
        <f t="shared" si="92"/>
        <v>8.7500000000000008E-2</v>
      </c>
    </row>
    <row r="907" spans="1:27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  <c r="V907">
        <f t="shared" si="87"/>
        <v>2023</v>
      </c>
      <c r="W907" t="str">
        <f t="shared" si="88"/>
        <v>August</v>
      </c>
      <c r="X907">
        <f t="shared" si="89"/>
        <v>8</v>
      </c>
      <c r="Y907" t="str">
        <f t="shared" si="90"/>
        <v>Q3</v>
      </c>
      <c r="Z907">
        <f t="shared" si="91"/>
        <v>1</v>
      </c>
      <c r="AA907" s="2">
        <f t="shared" si="92"/>
        <v>0.48000000000000004</v>
      </c>
    </row>
    <row r="908" spans="1:27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  <c r="V908">
        <f t="shared" si="87"/>
        <v>2023</v>
      </c>
      <c r="W908" t="str">
        <f t="shared" si="88"/>
        <v>August</v>
      </c>
      <c r="X908">
        <f t="shared" si="89"/>
        <v>8</v>
      </c>
      <c r="Y908" t="str">
        <f t="shared" si="90"/>
        <v>Q3</v>
      </c>
      <c r="Z908">
        <f t="shared" si="91"/>
        <v>4</v>
      </c>
      <c r="AA908" s="2">
        <f t="shared" si="92"/>
        <v>0.5</v>
      </c>
    </row>
    <row r="909" spans="1:27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  <c r="V909">
        <f t="shared" si="87"/>
        <v>2023</v>
      </c>
      <c r="W909" t="str">
        <f t="shared" si="88"/>
        <v>August</v>
      </c>
      <c r="X909">
        <f t="shared" si="89"/>
        <v>8</v>
      </c>
      <c r="Y909" t="str">
        <f t="shared" si="90"/>
        <v>Q3</v>
      </c>
      <c r="Z909">
        <f t="shared" si="91"/>
        <v>4</v>
      </c>
      <c r="AA909" s="2">
        <f t="shared" si="92"/>
        <v>0.33749999999999997</v>
      </c>
    </row>
    <row r="910" spans="1:27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  <c r="V910">
        <f t="shared" si="87"/>
        <v>2023</v>
      </c>
      <c r="W910" t="str">
        <f t="shared" si="88"/>
        <v>August</v>
      </c>
      <c r="X910">
        <f t="shared" si="89"/>
        <v>8</v>
      </c>
      <c r="Y910" t="str">
        <f t="shared" si="90"/>
        <v>Q3</v>
      </c>
      <c r="Z910">
        <f t="shared" si="91"/>
        <v>4</v>
      </c>
      <c r="AA910" s="2">
        <f t="shared" si="92"/>
        <v>0.35000000000000003</v>
      </c>
    </row>
    <row r="911" spans="1:27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  <c r="V911">
        <f t="shared" si="87"/>
        <v>2023</v>
      </c>
      <c r="W911" t="str">
        <f t="shared" si="88"/>
        <v>August</v>
      </c>
      <c r="X911">
        <f t="shared" si="89"/>
        <v>8</v>
      </c>
      <c r="Y911" t="str">
        <f t="shared" si="90"/>
        <v>Q3</v>
      </c>
      <c r="Z911">
        <f t="shared" si="91"/>
        <v>4</v>
      </c>
      <c r="AA911" s="2">
        <f t="shared" si="92"/>
        <v>-0.1875</v>
      </c>
    </row>
    <row r="912" spans="1:27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  <c r="V912">
        <f t="shared" si="87"/>
        <v>2023</v>
      </c>
      <c r="W912" t="str">
        <f t="shared" si="88"/>
        <v>August</v>
      </c>
      <c r="X912">
        <f t="shared" si="89"/>
        <v>8</v>
      </c>
      <c r="Y912" t="str">
        <f t="shared" si="90"/>
        <v>Q3</v>
      </c>
      <c r="Z912">
        <f t="shared" si="91"/>
        <v>1</v>
      </c>
      <c r="AA912" s="2">
        <f t="shared" si="92"/>
        <v>0.36</v>
      </c>
    </row>
    <row r="913" spans="1:27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  <c r="V913">
        <f t="shared" si="87"/>
        <v>2023</v>
      </c>
      <c r="W913" t="str">
        <f t="shared" si="88"/>
        <v>August</v>
      </c>
      <c r="X913">
        <f t="shared" si="89"/>
        <v>8</v>
      </c>
      <c r="Y913" t="str">
        <f t="shared" si="90"/>
        <v>Q3</v>
      </c>
      <c r="Z913">
        <f t="shared" si="91"/>
        <v>4</v>
      </c>
      <c r="AA913" s="2">
        <f t="shared" si="92"/>
        <v>0.26250000000000001</v>
      </c>
    </row>
    <row r="914" spans="1:27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  <c r="V914">
        <f t="shared" si="87"/>
        <v>2023</v>
      </c>
      <c r="W914" t="str">
        <f t="shared" si="88"/>
        <v>August</v>
      </c>
      <c r="X914">
        <f t="shared" si="89"/>
        <v>8</v>
      </c>
      <c r="Y914" t="str">
        <f t="shared" si="90"/>
        <v>Q3</v>
      </c>
      <c r="Z914">
        <f t="shared" si="91"/>
        <v>4</v>
      </c>
      <c r="AA914" s="2">
        <f t="shared" si="92"/>
        <v>6.25E-2</v>
      </c>
    </row>
    <row r="915" spans="1:27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  <c r="V915">
        <f t="shared" si="87"/>
        <v>2023</v>
      </c>
      <c r="W915" t="str">
        <f t="shared" si="88"/>
        <v>August</v>
      </c>
      <c r="X915">
        <f t="shared" si="89"/>
        <v>8</v>
      </c>
      <c r="Y915" t="str">
        <f t="shared" si="90"/>
        <v>Q3</v>
      </c>
      <c r="Z915">
        <f t="shared" si="91"/>
        <v>4</v>
      </c>
      <c r="AA915" s="2">
        <f t="shared" si="92"/>
        <v>-6.25E-2</v>
      </c>
    </row>
    <row r="916" spans="1:27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  <c r="V916">
        <f t="shared" si="87"/>
        <v>2023</v>
      </c>
      <c r="W916" t="str">
        <f t="shared" si="88"/>
        <v>August</v>
      </c>
      <c r="X916">
        <f t="shared" si="89"/>
        <v>8</v>
      </c>
      <c r="Y916" t="str">
        <f t="shared" si="90"/>
        <v>Q3</v>
      </c>
      <c r="Z916">
        <f t="shared" si="91"/>
        <v>4</v>
      </c>
      <c r="AA916" s="2">
        <f t="shared" si="92"/>
        <v>0.27999999999999997</v>
      </c>
    </row>
    <row r="917" spans="1:27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  <c r="V917">
        <f t="shared" si="87"/>
        <v>2023</v>
      </c>
      <c r="W917" t="str">
        <f t="shared" si="88"/>
        <v>August</v>
      </c>
      <c r="X917">
        <f t="shared" si="89"/>
        <v>8</v>
      </c>
      <c r="Y917" t="str">
        <f t="shared" si="90"/>
        <v>Q3</v>
      </c>
      <c r="Z917">
        <f t="shared" si="91"/>
        <v>2</v>
      </c>
      <c r="AA917" s="2">
        <f t="shared" si="92"/>
        <v>0.11249999999999999</v>
      </c>
    </row>
    <row r="918" spans="1:27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  <c r="V918">
        <f t="shared" si="87"/>
        <v>2023</v>
      </c>
      <c r="W918" t="str">
        <f t="shared" si="88"/>
        <v>August</v>
      </c>
      <c r="X918">
        <f t="shared" si="89"/>
        <v>8</v>
      </c>
      <c r="Y918" t="str">
        <f t="shared" si="90"/>
        <v>Q3</v>
      </c>
      <c r="Z918">
        <f t="shared" si="91"/>
        <v>3</v>
      </c>
      <c r="AA918" s="2">
        <f t="shared" si="92"/>
        <v>0.48000000000000004</v>
      </c>
    </row>
    <row r="919" spans="1:27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  <c r="V919">
        <f t="shared" si="87"/>
        <v>2023</v>
      </c>
      <c r="W919" t="str">
        <f t="shared" si="88"/>
        <v>August</v>
      </c>
      <c r="X919">
        <f t="shared" si="89"/>
        <v>8</v>
      </c>
      <c r="Y919" t="str">
        <f t="shared" si="90"/>
        <v>Q3</v>
      </c>
      <c r="Z919">
        <f t="shared" si="91"/>
        <v>4</v>
      </c>
      <c r="AA919" s="2">
        <f t="shared" si="92"/>
        <v>0.35</v>
      </c>
    </row>
    <row r="920" spans="1:27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  <c r="V920">
        <f t="shared" si="87"/>
        <v>2023</v>
      </c>
      <c r="W920" t="str">
        <f t="shared" si="88"/>
        <v>August</v>
      </c>
      <c r="X920">
        <f t="shared" si="89"/>
        <v>8</v>
      </c>
      <c r="Y920" t="str">
        <f t="shared" si="90"/>
        <v>Q3</v>
      </c>
      <c r="Z920">
        <f t="shared" si="91"/>
        <v>3</v>
      </c>
      <c r="AA920" s="2">
        <f t="shared" si="92"/>
        <v>-1.7</v>
      </c>
    </row>
    <row r="921" spans="1:27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  <c r="V921">
        <f t="shared" si="87"/>
        <v>2023</v>
      </c>
      <c r="W921" t="str">
        <f t="shared" si="88"/>
        <v>August</v>
      </c>
      <c r="X921">
        <f t="shared" si="89"/>
        <v>8</v>
      </c>
      <c r="Y921" t="str">
        <f t="shared" si="90"/>
        <v>Q3</v>
      </c>
      <c r="Z921">
        <f t="shared" si="91"/>
        <v>4</v>
      </c>
      <c r="AA921" s="2">
        <f t="shared" si="92"/>
        <v>0.32500000000000001</v>
      </c>
    </row>
    <row r="922" spans="1:27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  <c r="V922">
        <f t="shared" si="87"/>
        <v>2023</v>
      </c>
      <c r="W922" t="str">
        <f t="shared" si="88"/>
        <v>August</v>
      </c>
      <c r="X922">
        <f t="shared" si="89"/>
        <v>8</v>
      </c>
      <c r="Y922" t="str">
        <f t="shared" si="90"/>
        <v>Q3</v>
      </c>
      <c r="Z922">
        <f t="shared" si="91"/>
        <v>4</v>
      </c>
      <c r="AA922" s="2">
        <f t="shared" si="92"/>
        <v>0.45</v>
      </c>
    </row>
    <row r="923" spans="1:27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  <c r="V923">
        <f t="shared" si="87"/>
        <v>2023</v>
      </c>
      <c r="W923" t="str">
        <f t="shared" si="88"/>
        <v>August</v>
      </c>
      <c r="X923">
        <f t="shared" si="89"/>
        <v>8</v>
      </c>
      <c r="Y923" t="str">
        <f t="shared" si="90"/>
        <v>Q3</v>
      </c>
      <c r="Z923">
        <f t="shared" si="91"/>
        <v>2</v>
      </c>
      <c r="AA923" s="2">
        <f t="shared" si="92"/>
        <v>0.32500000000000001</v>
      </c>
    </row>
    <row r="924" spans="1:27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  <c r="V924">
        <f t="shared" si="87"/>
        <v>2023</v>
      </c>
      <c r="W924" t="str">
        <f t="shared" si="88"/>
        <v>August</v>
      </c>
      <c r="X924">
        <f t="shared" si="89"/>
        <v>8</v>
      </c>
      <c r="Y924" t="str">
        <f t="shared" si="90"/>
        <v>Q3</v>
      </c>
      <c r="Z924">
        <f t="shared" si="91"/>
        <v>4</v>
      </c>
      <c r="AA924" s="2">
        <f t="shared" si="92"/>
        <v>-0.26666666666666666</v>
      </c>
    </row>
    <row r="925" spans="1:27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  <c r="V925">
        <f t="shared" si="87"/>
        <v>2023</v>
      </c>
      <c r="W925" t="str">
        <f t="shared" si="88"/>
        <v>August</v>
      </c>
      <c r="X925">
        <f t="shared" si="89"/>
        <v>8</v>
      </c>
      <c r="Y925" t="str">
        <f t="shared" si="90"/>
        <v>Q3</v>
      </c>
      <c r="Z925">
        <f t="shared" si="91"/>
        <v>4</v>
      </c>
      <c r="AA925" s="2">
        <f t="shared" si="92"/>
        <v>0.45999999999999996</v>
      </c>
    </row>
    <row r="926" spans="1:27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  <c r="V926">
        <f t="shared" si="87"/>
        <v>2023</v>
      </c>
      <c r="W926" t="str">
        <f t="shared" si="88"/>
        <v>August</v>
      </c>
      <c r="X926">
        <f t="shared" si="89"/>
        <v>8</v>
      </c>
      <c r="Y926" t="str">
        <f t="shared" si="90"/>
        <v>Q3</v>
      </c>
      <c r="Z926">
        <f t="shared" si="91"/>
        <v>4</v>
      </c>
      <c r="AA926" s="2">
        <f t="shared" si="92"/>
        <v>0.36000000000000004</v>
      </c>
    </row>
    <row r="927" spans="1:27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  <c r="V927">
        <f t="shared" si="87"/>
        <v>2023</v>
      </c>
      <c r="W927" t="str">
        <f t="shared" si="88"/>
        <v>August</v>
      </c>
      <c r="X927">
        <f t="shared" si="89"/>
        <v>8</v>
      </c>
      <c r="Y927" t="str">
        <f t="shared" si="90"/>
        <v>Q3</v>
      </c>
      <c r="Z927">
        <f t="shared" si="91"/>
        <v>4</v>
      </c>
      <c r="AA927" s="2">
        <f t="shared" si="92"/>
        <v>0.45999999999999996</v>
      </c>
    </row>
    <row r="928" spans="1:27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  <c r="V928">
        <f t="shared" si="87"/>
        <v>2023</v>
      </c>
      <c r="W928" t="str">
        <f t="shared" si="88"/>
        <v>August</v>
      </c>
      <c r="X928">
        <f t="shared" si="89"/>
        <v>8</v>
      </c>
      <c r="Y928" t="str">
        <f t="shared" si="90"/>
        <v>Q3</v>
      </c>
      <c r="Z928">
        <f t="shared" si="91"/>
        <v>6</v>
      </c>
      <c r="AA928" s="2">
        <f t="shared" si="92"/>
        <v>0.35000000000000003</v>
      </c>
    </row>
    <row r="929" spans="1:27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  <c r="V929">
        <f t="shared" si="87"/>
        <v>2023</v>
      </c>
      <c r="W929" t="str">
        <f t="shared" si="88"/>
        <v>August</v>
      </c>
      <c r="X929">
        <f t="shared" si="89"/>
        <v>8</v>
      </c>
      <c r="Y929" t="str">
        <f t="shared" si="90"/>
        <v>Q3</v>
      </c>
      <c r="Z929">
        <f t="shared" si="91"/>
        <v>4</v>
      </c>
      <c r="AA929" s="2">
        <f t="shared" si="92"/>
        <v>0.36</v>
      </c>
    </row>
    <row r="930" spans="1:27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  <c r="V930">
        <f t="shared" si="87"/>
        <v>2023</v>
      </c>
      <c r="W930" t="str">
        <f t="shared" si="88"/>
        <v>August</v>
      </c>
      <c r="X930">
        <f t="shared" si="89"/>
        <v>8</v>
      </c>
      <c r="Y930" t="str">
        <f t="shared" si="90"/>
        <v>Q3</v>
      </c>
      <c r="Z930">
        <f t="shared" si="91"/>
        <v>7</v>
      </c>
      <c r="AA930" s="2">
        <f t="shared" si="92"/>
        <v>0.27</v>
      </c>
    </row>
    <row r="931" spans="1:27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  <c r="V931">
        <f t="shared" si="87"/>
        <v>2023</v>
      </c>
      <c r="W931" t="str">
        <f t="shared" si="88"/>
        <v>August</v>
      </c>
      <c r="X931">
        <f t="shared" si="89"/>
        <v>8</v>
      </c>
      <c r="Y931" t="str">
        <f t="shared" si="90"/>
        <v>Q3</v>
      </c>
      <c r="Z931">
        <f t="shared" si="91"/>
        <v>2</v>
      </c>
      <c r="AA931" s="2">
        <f t="shared" si="92"/>
        <v>0.09</v>
      </c>
    </row>
    <row r="932" spans="1:27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  <c r="V932">
        <f t="shared" si="87"/>
        <v>2023</v>
      </c>
      <c r="W932" t="str">
        <f t="shared" si="88"/>
        <v>August</v>
      </c>
      <c r="X932">
        <f t="shared" si="89"/>
        <v>8</v>
      </c>
      <c r="Y932" t="str">
        <f t="shared" si="90"/>
        <v>Q3</v>
      </c>
      <c r="Z932">
        <f t="shared" si="91"/>
        <v>5</v>
      </c>
      <c r="AA932" s="2">
        <f t="shared" si="92"/>
        <v>0.16249999999999998</v>
      </c>
    </row>
    <row r="933" spans="1:27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  <c r="V933">
        <f t="shared" si="87"/>
        <v>2023</v>
      </c>
      <c r="W933" t="str">
        <f t="shared" si="88"/>
        <v>August</v>
      </c>
      <c r="X933">
        <f t="shared" si="89"/>
        <v>8</v>
      </c>
      <c r="Y933" t="str">
        <f t="shared" si="90"/>
        <v>Q3</v>
      </c>
      <c r="Z933">
        <f t="shared" si="91"/>
        <v>2</v>
      </c>
      <c r="AA933" s="2">
        <f t="shared" si="92"/>
        <v>0.32500000000000001</v>
      </c>
    </row>
    <row r="934" spans="1:27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  <c r="V934">
        <f t="shared" si="87"/>
        <v>2023</v>
      </c>
      <c r="W934" t="str">
        <f t="shared" si="88"/>
        <v>August</v>
      </c>
      <c r="X934">
        <f t="shared" si="89"/>
        <v>8</v>
      </c>
      <c r="Y934" t="str">
        <f t="shared" si="90"/>
        <v>Q3</v>
      </c>
      <c r="Z934">
        <f t="shared" si="91"/>
        <v>2</v>
      </c>
      <c r="AA934" s="2">
        <f t="shared" si="92"/>
        <v>-0.76666666666666672</v>
      </c>
    </row>
    <row r="935" spans="1:27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  <c r="V935">
        <f t="shared" si="87"/>
        <v>2023</v>
      </c>
      <c r="W935" t="str">
        <f t="shared" si="88"/>
        <v>August</v>
      </c>
      <c r="X935">
        <f t="shared" si="89"/>
        <v>8</v>
      </c>
      <c r="Y935" t="str">
        <f t="shared" si="90"/>
        <v>Q3</v>
      </c>
      <c r="Z935">
        <f t="shared" si="91"/>
        <v>4</v>
      </c>
      <c r="AA935" s="2">
        <f t="shared" si="92"/>
        <v>0.03</v>
      </c>
    </row>
    <row r="936" spans="1:27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  <c r="V936">
        <f t="shared" si="87"/>
        <v>2023</v>
      </c>
      <c r="W936" t="str">
        <f t="shared" si="88"/>
        <v>August</v>
      </c>
      <c r="X936">
        <f t="shared" si="89"/>
        <v>8</v>
      </c>
      <c r="Y936" t="str">
        <f t="shared" si="90"/>
        <v>Q3</v>
      </c>
      <c r="Z936">
        <f t="shared" si="91"/>
        <v>2</v>
      </c>
      <c r="AA936" s="2">
        <f t="shared" si="92"/>
        <v>0.125</v>
      </c>
    </row>
    <row r="937" spans="1:27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  <c r="V937">
        <f t="shared" si="87"/>
        <v>2023</v>
      </c>
      <c r="W937" t="str">
        <f t="shared" si="88"/>
        <v>August</v>
      </c>
      <c r="X937">
        <f t="shared" si="89"/>
        <v>8</v>
      </c>
      <c r="Y937" t="str">
        <f t="shared" si="90"/>
        <v>Q3</v>
      </c>
      <c r="Z937">
        <f t="shared" si="91"/>
        <v>4</v>
      </c>
      <c r="AA937" s="2">
        <f t="shared" si="92"/>
        <v>0.47993827160493824</v>
      </c>
    </row>
    <row r="938" spans="1:27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  <c r="V938">
        <f t="shared" si="87"/>
        <v>2023</v>
      </c>
      <c r="W938" t="str">
        <f t="shared" si="88"/>
        <v>August</v>
      </c>
      <c r="X938">
        <f t="shared" si="89"/>
        <v>8</v>
      </c>
      <c r="Y938" t="str">
        <f t="shared" si="90"/>
        <v>Q3</v>
      </c>
      <c r="Z938">
        <f t="shared" si="91"/>
        <v>5</v>
      </c>
      <c r="AA938" s="2">
        <f t="shared" si="92"/>
        <v>0.47001211371427098</v>
      </c>
    </row>
    <row r="939" spans="1:27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  <c r="V939">
        <f t="shared" si="87"/>
        <v>2023</v>
      </c>
      <c r="W939" t="str">
        <f t="shared" si="88"/>
        <v>August</v>
      </c>
      <c r="X939">
        <f t="shared" si="89"/>
        <v>8</v>
      </c>
      <c r="Y939" t="str">
        <f t="shared" si="90"/>
        <v>Q3</v>
      </c>
      <c r="Z939">
        <f t="shared" si="91"/>
        <v>5</v>
      </c>
      <c r="AA939" s="2">
        <f t="shared" si="92"/>
        <v>0.29000000000000004</v>
      </c>
    </row>
    <row r="940" spans="1:27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  <c r="V940">
        <f t="shared" si="87"/>
        <v>2023</v>
      </c>
      <c r="W940" t="str">
        <f t="shared" si="88"/>
        <v>August</v>
      </c>
      <c r="X940">
        <f t="shared" si="89"/>
        <v>8</v>
      </c>
      <c r="Y940" t="str">
        <f t="shared" si="90"/>
        <v>Q3</v>
      </c>
      <c r="Z940">
        <f t="shared" si="91"/>
        <v>5</v>
      </c>
      <c r="AA940" s="2">
        <f t="shared" si="92"/>
        <v>-1.4285714285714405E-2</v>
      </c>
    </row>
    <row r="941" spans="1:27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  <c r="V941">
        <f t="shared" si="87"/>
        <v>2023</v>
      </c>
      <c r="W941" t="str">
        <f t="shared" si="88"/>
        <v>August</v>
      </c>
      <c r="X941">
        <f t="shared" si="89"/>
        <v>8</v>
      </c>
      <c r="Y941" t="str">
        <f t="shared" si="90"/>
        <v>Q3</v>
      </c>
      <c r="Z941">
        <f t="shared" si="91"/>
        <v>5</v>
      </c>
      <c r="AA941" s="2">
        <f t="shared" si="92"/>
        <v>0.47000000000000003</v>
      </c>
    </row>
    <row r="942" spans="1:27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  <c r="V942">
        <f t="shared" si="87"/>
        <v>2023</v>
      </c>
      <c r="W942" t="str">
        <f t="shared" si="88"/>
        <v>August</v>
      </c>
      <c r="X942">
        <f t="shared" si="89"/>
        <v>8</v>
      </c>
      <c r="Y942" t="str">
        <f t="shared" si="90"/>
        <v>Q3</v>
      </c>
      <c r="Z942">
        <f t="shared" si="91"/>
        <v>5</v>
      </c>
      <c r="AA942" s="2">
        <f t="shared" si="92"/>
        <v>0.46</v>
      </c>
    </row>
    <row r="943" spans="1:27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  <c r="V943">
        <f t="shared" si="87"/>
        <v>2023</v>
      </c>
      <c r="W943" t="str">
        <f t="shared" si="88"/>
        <v>August</v>
      </c>
      <c r="X943">
        <f t="shared" si="89"/>
        <v>8</v>
      </c>
      <c r="Y943" t="str">
        <f t="shared" si="90"/>
        <v>Q3</v>
      </c>
      <c r="Z943">
        <f t="shared" si="91"/>
        <v>3</v>
      </c>
      <c r="AA943" s="2">
        <f t="shared" si="92"/>
        <v>0.26250000000000001</v>
      </c>
    </row>
    <row r="944" spans="1:27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  <c r="V944">
        <f t="shared" si="87"/>
        <v>2023</v>
      </c>
      <c r="W944" t="str">
        <f t="shared" si="88"/>
        <v>August</v>
      </c>
      <c r="X944">
        <f t="shared" si="89"/>
        <v>8</v>
      </c>
      <c r="Y944" t="str">
        <f t="shared" si="90"/>
        <v>Q3</v>
      </c>
      <c r="Z944">
        <f t="shared" si="91"/>
        <v>3</v>
      </c>
      <c r="AA944" s="2">
        <f t="shared" si="92"/>
        <v>0.48999999999999994</v>
      </c>
    </row>
    <row r="945" spans="1:27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  <c r="V945">
        <f t="shared" ref="V945:V1008" si="93">YEAR(C945)</f>
        <v>2023</v>
      </c>
      <c r="W945" t="str">
        <f t="shared" si="88"/>
        <v>August</v>
      </c>
      <c r="X945">
        <f t="shared" si="89"/>
        <v>8</v>
      </c>
      <c r="Y945" t="str">
        <f t="shared" si="90"/>
        <v>Q3</v>
      </c>
      <c r="Z945">
        <f t="shared" si="91"/>
        <v>2</v>
      </c>
      <c r="AA945" s="2">
        <f t="shared" si="92"/>
        <v>-0.23750000000000002</v>
      </c>
    </row>
    <row r="946" spans="1:27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  <c r="V946">
        <f t="shared" si="93"/>
        <v>2023</v>
      </c>
      <c r="W946" t="str">
        <f t="shared" si="88"/>
        <v>August</v>
      </c>
      <c r="X946">
        <f t="shared" si="89"/>
        <v>8</v>
      </c>
      <c r="Y946" t="str">
        <f t="shared" si="90"/>
        <v>Q3</v>
      </c>
      <c r="Z946">
        <f t="shared" si="91"/>
        <v>4</v>
      </c>
      <c r="AA946" s="2">
        <f t="shared" si="92"/>
        <v>0.3</v>
      </c>
    </row>
    <row r="947" spans="1:27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  <c r="V947">
        <f t="shared" si="93"/>
        <v>2023</v>
      </c>
      <c r="W947" t="str">
        <f t="shared" si="88"/>
        <v>August</v>
      </c>
      <c r="X947">
        <f t="shared" si="89"/>
        <v>8</v>
      </c>
      <c r="Y947" t="str">
        <f t="shared" si="90"/>
        <v>Q3</v>
      </c>
      <c r="Z947">
        <f t="shared" si="91"/>
        <v>4</v>
      </c>
      <c r="AA947" s="2">
        <f t="shared" si="92"/>
        <v>0.35000000000000003</v>
      </c>
    </row>
    <row r="948" spans="1:27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  <c r="V948">
        <f t="shared" si="93"/>
        <v>2023</v>
      </c>
      <c r="W948" t="str">
        <f t="shared" si="88"/>
        <v>August</v>
      </c>
      <c r="X948">
        <f t="shared" si="89"/>
        <v>8</v>
      </c>
      <c r="Y948" t="str">
        <f t="shared" si="90"/>
        <v>Q3</v>
      </c>
      <c r="Z948">
        <f t="shared" si="91"/>
        <v>4</v>
      </c>
      <c r="AA948" s="2">
        <f t="shared" si="92"/>
        <v>0.35000000000000003</v>
      </c>
    </row>
    <row r="949" spans="1:27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  <c r="V949">
        <f t="shared" si="93"/>
        <v>2023</v>
      </c>
      <c r="W949" t="str">
        <f t="shared" si="88"/>
        <v>August</v>
      </c>
      <c r="X949">
        <f t="shared" si="89"/>
        <v>8</v>
      </c>
      <c r="Y949" t="str">
        <f t="shared" si="90"/>
        <v>Q3</v>
      </c>
      <c r="Z949">
        <f t="shared" si="91"/>
        <v>4</v>
      </c>
      <c r="AA949" s="2">
        <f t="shared" si="92"/>
        <v>0.3125</v>
      </c>
    </row>
    <row r="950" spans="1:27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  <c r="V950">
        <f t="shared" si="93"/>
        <v>2023</v>
      </c>
      <c r="W950" t="str">
        <f t="shared" si="88"/>
        <v>August</v>
      </c>
      <c r="X950">
        <f t="shared" si="89"/>
        <v>8</v>
      </c>
      <c r="Y950" t="str">
        <f t="shared" si="90"/>
        <v>Q3</v>
      </c>
      <c r="Z950">
        <f t="shared" si="91"/>
        <v>4</v>
      </c>
      <c r="AA950" s="2">
        <f t="shared" si="92"/>
        <v>0.35000000000000003</v>
      </c>
    </row>
    <row r="951" spans="1:27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  <c r="V951">
        <f t="shared" si="93"/>
        <v>2023</v>
      </c>
      <c r="W951" t="str">
        <f t="shared" si="88"/>
        <v>August</v>
      </c>
      <c r="X951">
        <f t="shared" si="89"/>
        <v>8</v>
      </c>
      <c r="Y951" t="str">
        <f t="shared" si="90"/>
        <v>Q3</v>
      </c>
      <c r="Z951">
        <f t="shared" si="91"/>
        <v>5</v>
      </c>
      <c r="AA951" s="2">
        <f t="shared" si="92"/>
        <v>0.49</v>
      </c>
    </row>
    <row r="952" spans="1:27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  <c r="V952">
        <f t="shared" si="93"/>
        <v>2023</v>
      </c>
      <c r="W952" t="str">
        <f t="shared" si="88"/>
        <v>August</v>
      </c>
      <c r="X952">
        <f t="shared" si="89"/>
        <v>8</v>
      </c>
      <c r="Y952" t="str">
        <f t="shared" si="90"/>
        <v>Q3</v>
      </c>
      <c r="Z952">
        <f t="shared" si="91"/>
        <v>0</v>
      </c>
      <c r="AA952" s="2">
        <f t="shared" si="92"/>
        <v>0.47999999999999993</v>
      </c>
    </row>
    <row r="953" spans="1:27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  <c r="V953">
        <f t="shared" si="93"/>
        <v>2023</v>
      </c>
      <c r="W953" t="str">
        <f t="shared" si="88"/>
        <v>August</v>
      </c>
      <c r="X953">
        <f t="shared" si="89"/>
        <v>8</v>
      </c>
      <c r="Y953" t="str">
        <f t="shared" si="90"/>
        <v>Q3</v>
      </c>
      <c r="Z953">
        <f t="shared" si="91"/>
        <v>0</v>
      </c>
      <c r="AA953" s="2">
        <f t="shared" si="92"/>
        <v>0.49</v>
      </c>
    </row>
    <row r="954" spans="1:27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  <c r="V954">
        <f t="shared" si="93"/>
        <v>2023</v>
      </c>
      <c r="W954" t="str">
        <f t="shared" si="88"/>
        <v>August</v>
      </c>
      <c r="X954">
        <f t="shared" si="89"/>
        <v>8</v>
      </c>
      <c r="Y954" t="str">
        <f t="shared" si="90"/>
        <v>Q3</v>
      </c>
      <c r="Z954">
        <f t="shared" si="91"/>
        <v>4</v>
      </c>
      <c r="AA954" s="2">
        <f t="shared" si="92"/>
        <v>7.4999999999999997E-2</v>
      </c>
    </row>
    <row r="955" spans="1:27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  <c r="V955">
        <f t="shared" si="93"/>
        <v>2023</v>
      </c>
      <c r="W955" t="str">
        <f t="shared" si="88"/>
        <v>August</v>
      </c>
      <c r="X955">
        <f t="shared" si="89"/>
        <v>8</v>
      </c>
      <c r="Y955" t="str">
        <f t="shared" si="90"/>
        <v>Q3</v>
      </c>
      <c r="Z955">
        <f t="shared" si="91"/>
        <v>4</v>
      </c>
      <c r="AA955" s="2">
        <f t="shared" si="92"/>
        <v>7.5000000000000011E-2</v>
      </c>
    </row>
    <row r="956" spans="1:27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  <c r="V956">
        <f t="shared" si="93"/>
        <v>2023</v>
      </c>
      <c r="W956" t="str">
        <f t="shared" si="88"/>
        <v>August</v>
      </c>
      <c r="X956">
        <f t="shared" si="89"/>
        <v>8</v>
      </c>
      <c r="Y956" t="str">
        <f t="shared" si="90"/>
        <v>Q3</v>
      </c>
      <c r="Z956">
        <f t="shared" si="91"/>
        <v>2</v>
      </c>
      <c r="AA956" s="2">
        <f t="shared" si="92"/>
        <v>0.48</v>
      </c>
    </row>
    <row r="957" spans="1:27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  <c r="V957">
        <f t="shared" si="93"/>
        <v>2023</v>
      </c>
      <c r="W957" t="str">
        <f t="shared" si="88"/>
        <v>August</v>
      </c>
      <c r="X957">
        <f t="shared" si="89"/>
        <v>8</v>
      </c>
      <c r="Y957" t="str">
        <f t="shared" si="90"/>
        <v>Q3</v>
      </c>
      <c r="Z957">
        <f t="shared" si="91"/>
        <v>2</v>
      </c>
      <c r="AA957" s="2">
        <f t="shared" si="92"/>
        <v>0.35</v>
      </c>
    </row>
    <row r="958" spans="1:27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  <c r="V958">
        <f t="shared" si="93"/>
        <v>2023</v>
      </c>
      <c r="W958" t="str">
        <f t="shared" si="88"/>
        <v>August</v>
      </c>
      <c r="X958">
        <f t="shared" si="89"/>
        <v>8</v>
      </c>
      <c r="Y958" t="str">
        <f t="shared" si="90"/>
        <v>Q3</v>
      </c>
      <c r="Z958">
        <f t="shared" si="91"/>
        <v>0</v>
      </c>
      <c r="AA958" s="2">
        <f t="shared" si="92"/>
        <v>0.32500000000000001</v>
      </c>
    </row>
    <row r="959" spans="1:27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  <c r="V959">
        <f t="shared" si="93"/>
        <v>2023</v>
      </c>
      <c r="W959" t="str">
        <f t="shared" si="88"/>
        <v>August</v>
      </c>
      <c r="X959">
        <f t="shared" si="89"/>
        <v>8</v>
      </c>
      <c r="Y959" t="str">
        <f t="shared" si="90"/>
        <v>Q3</v>
      </c>
      <c r="Z959">
        <f t="shared" si="91"/>
        <v>2</v>
      </c>
      <c r="AA959" s="2">
        <f t="shared" si="92"/>
        <v>0.26</v>
      </c>
    </row>
    <row r="960" spans="1:27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  <c r="V960">
        <f t="shared" si="93"/>
        <v>2023</v>
      </c>
      <c r="W960" t="str">
        <f t="shared" si="88"/>
        <v>August</v>
      </c>
      <c r="X960">
        <f t="shared" si="89"/>
        <v>8</v>
      </c>
      <c r="Y960" t="str">
        <f t="shared" si="90"/>
        <v>Q3</v>
      </c>
      <c r="Z960">
        <f t="shared" si="91"/>
        <v>4</v>
      </c>
      <c r="AA960" s="2">
        <f t="shared" si="92"/>
        <v>0.42</v>
      </c>
    </row>
    <row r="961" spans="1:27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  <c r="V961">
        <f t="shared" si="93"/>
        <v>2023</v>
      </c>
      <c r="W961" t="str">
        <f t="shared" si="88"/>
        <v>August</v>
      </c>
      <c r="X961">
        <f t="shared" si="89"/>
        <v>8</v>
      </c>
      <c r="Y961" t="str">
        <f t="shared" si="90"/>
        <v>Q3</v>
      </c>
      <c r="Z961">
        <f t="shared" si="91"/>
        <v>5</v>
      </c>
      <c r="AA961" s="2">
        <f t="shared" si="92"/>
        <v>-0.70000000000000007</v>
      </c>
    </row>
    <row r="962" spans="1:27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  <c r="V962">
        <f t="shared" si="93"/>
        <v>2023</v>
      </c>
      <c r="W962" t="str">
        <f t="shared" si="88"/>
        <v>August</v>
      </c>
      <c r="X962">
        <f t="shared" si="89"/>
        <v>8</v>
      </c>
      <c r="Y962" t="str">
        <f t="shared" si="90"/>
        <v>Q3</v>
      </c>
      <c r="Z962">
        <f t="shared" si="91"/>
        <v>5</v>
      </c>
      <c r="AA962" s="2">
        <f t="shared" si="92"/>
        <v>-0.79999999999999993</v>
      </c>
    </row>
    <row r="963" spans="1:27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  <c r="V963">
        <f t="shared" si="93"/>
        <v>2023</v>
      </c>
      <c r="W963" t="str">
        <f t="shared" ref="W963:W1026" si="94">TEXT(C963,"mmmm")</f>
        <v>August</v>
      </c>
      <c r="X963">
        <f t="shared" ref="X963:X1026" si="95">MONTH(C963)</f>
        <v>8</v>
      </c>
      <c r="Y963" t="str">
        <f t="shared" ref="Y963:Y1026" si="96">"Q"&amp;ROUNDUP(MONTH(C963)/3,0)</f>
        <v>Q3</v>
      </c>
      <c r="Z963">
        <f t="shared" ref="Z963:Z1026" si="97">D963-C963</f>
        <v>4</v>
      </c>
      <c r="AA963" s="2">
        <f t="shared" ref="AA963:AA1026" si="98">IF(R963=0,0,U963/R963)</f>
        <v>-1.55</v>
      </c>
    </row>
    <row r="964" spans="1:27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  <c r="V964">
        <f t="shared" si="93"/>
        <v>2023</v>
      </c>
      <c r="W964" t="str">
        <f t="shared" si="94"/>
        <v>August</v>
      </c>
      <c r="X964">
        <f t="shared" si="95"/>
        <v>8</v>
      </c>
      <c r="Y964" t="str">
        <f t="shared" si="96"/>
        <v>Q3</v>
      </c>
      <c r="Z964">
        <f t="shared" si="97"/>
        <v>4</v>
      </c>
      <c r="AA964" s="2">
        <f t="shared" si="98"/>
        <v>-1.5999999999999999</v>
      </c>
    </row>
    <row r="965" spans="1:27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  <c r="V965">
        <f t="shared" si="93"/>
        <v>2023</v>
      </c>
      <c r="W965" t="str">
        <f t="shared" si="94"/>
        <v>August</v>
      </c>
      <c r="X965">
        <f t="shared" si="95"/>
        <v>8</v>
      </c>
      <c r="Y965" t="str">
        <f t="shared" si="96"/>
        <v>Q3</v>
      </c>
      <c r="Z965">
        <f t="shared" si="97"/>
        <v>5</v>
      </c>
      <c r="AA965" s="2">
        <f t="shared" si="98"/>
        <v>-0.8</v>
      </c>
    </row>
    <row r="966" spans="1:27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  <c r="V966">
        <f t="shared" si="93"/>
        <v>2023</v>
      </c>
      <c r="W966" t="str">
        <f t="shared" si="94"/>
        <v>August</v>
      </c>
      <c r="X966">
        <f t="shared" si="95"/>
        <v>8</v>
      </c>
      <c r="Y966" t="str">
        <f t="shared" si="96"/>
        <v>Q3</v>
      </c>
      <c r="Z966">
        <f t="shared" si="97"/>
        <v>2</v>
      </c>
      <c r="AA966" s="2">
        <f t="shared" si="98"/>
        <v>0.33749999999999997</v>
      </c>
    </row>
    <row r="967" spans="1:27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  <c r="V967">
        <f t="shared" si="93"/>
        <v>2023</v>
      </c>
      <c r="W967" t="str">
        <f t="shared" si="94"/>
        <v>August</v>
      </c>
      <c r="X967">
        <f t="shared" si="95"/>
        <v>8</v>
      </c>
      <c r="Y967" t="str">
        <f t="shared" si="96"/>
        <v>Q3</v>
      </c>
      <c r="Z967">
        <f t="shared" si="97"/>
        <v>2</v>
      </c>
      <c r="AA967" s="2">
        <f t="shared" si="98"/>
        <v>0.35</v>
      </c>
    </row>
    <row r="968" spans="1:27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  <c r="V968">
        <f t="shared" si="93"/>
        <v>2023</v>
      </c>
      <c r="W968" t="str">
        <f t="shared" si="94"/>
        <v>August</v>
      </c>
      <c r="X968">
        <f t="shared" si="95"/>
        <v>8</v>
      </c>
      <c r="Y968" t="str">
        <f t="shared" si="96"/>
        <v>Q3</v>
      </c>
      <c r="Z968">
        <f t="shared" si="97"/>
        <v>2</v>
      </c>
      <c r="AA968" s="2">
        <f t="shared" si="98"/>
        <v>0.36250000000000004</v>
      </c>
    </row>
    <row r="969" spans="1:27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  <c r="V969">
        <f t="shared" si="93"/>
        <v>2023</v>
      </c>
      <c r="W969" t="str">
        <f t="shared" si="94"/>
        <v>August</v>
      </c>
      <c r="X969">
        <f t="shared" si="95"/>
        <v>8</v>
      </c>
      <c r="Y969" t="str">
        <f t="shared" si="96"/>
        <v>Q3</v>
      </c>
      <c r="Z969">
        <f t="shared" si="97"/>
        <v>2</v>
      </c>
      <c r="AA969" s="2">
        <f t="shared" si="98"/>
        <v>0.3125</v>
      </c>
    </row>
    <row r="970" spans="1:27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  <c r="V970">
        <f t="shared" si="93"/>
        <v>2023</v>
      </c>
      <c r="W970" t="str">
        <f t="shared" si="94"/>
        <v>August</v>
      </c>
      <c r="X970">
        <f t="shared" si="95"/>
        <v>8</v>
      </c>
      <c r="Y970" t="str">
        <f t="shared" si="96"/>
        <v>Q3</v>
      </c>
      <c r="Z970">
        <f t="shared" si="97"/>
        <v>4</v>
      </c>
      <c r="AA970" s="2">
        <f t="shared" si="98"/>
        <v>0.47999999999999993</v>
      </c>
    </row>
    <row r="971" spans="1:27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  <c r="V971">
        <f t="shared" si="93"/>
        <v>2023</v>
      </c>
      <c r="W971" t="str">
        <f t="shared" si="94"/>
        <v>August</v>
      </c>
      <c r="X971">
        <f t="shared" si="95"/>
        <v>8</v>
      </c>
      <c r="Y971" t="str">
        <f t="shared" si="96"/>
        <v>Q3</v>
      </c>
      <c r="Z971">
        <f t="shared" si="97"/>
        <v>4</v>
      </c>
      <c r="AA971" s="2">
        <f t="shared" si="98"/>
        <v>0.26999999999999996</v>
      </c>
    </row>
    <row r="972" spans="1:27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  <c r="V972">
        <f t="shared" si="93"/>
        <v>2023</v>
      </c>
      <c r="W972" t="str">
        <f t="shared" si="94"/>
        <v>August</v>
      </c>
      <c r="X972">
        <f t="shared" si="95"/>
        <v>8</v>
      </c>
      <c r="Y972" t="str">
        <f t="shared" si="96"/>
        <v>Q3</v>
      </c>
      <c r="Z972">
        <f t="shared" si="97"/>
        <v>4</v>
      </c>
      <c r="AA972" s="2">
        <f t="shared" si="98"/>
        <v>0.32</v>
      </c>
    </row>
    <row r="973" spans="1:27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  <c r="V973">
        <f t="shared" si="93"/>
        <v>2023</v>
      </c>
      <c r="W973" t="str">
        <f t="shared" si="94"/>
        <v>August</v>
      </c>
      <c r="X973">
        <f t="shared" si="95"/>
        <v>8</v>
      </c>
      <c r="Y973" t="str">
        <f t="shared" si="96"/>
        <v>Q3</v>
      </c>
      <c r="Z973">
        <f t="shared" si="97"/>
        <v>5</v>
      </c>
      <c r="AA973" s="2">
        <f t="shared" si="98"/>
        <v>7.4999999999999997E-2</v>
      </c>
    </row>
    <row r="974" spans="1:27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  <c r="V974">
        <f t="shared" si="93"/>
        <v>2023</v>
      </c>
      <c r="W974" t="str">
        <f t="shared" si="94"/>
        <v>August</v>
      </c>
      <c r="X974">
        <f t="shared" si="95"/>
        <v>8</v>
      </c>
      <c r="Y974" t="str">
        <f t="shared" si="96"/>
        <v>Q3</v>
      </c>
      <c r="Z974">
        <f t="shared" si="97"/>
        <v>6</v>
      </c>
      <c r="AA974" s="2">
        <f t="shared" si="98"/>
        <v>0.38</v>
      </c>
    </row>
    <row r="975" spans="1:27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  <c r="V975">
        <f t="shared" si="93"/>
        <v>2023</v>
      </c>
      <c r="W975" t="str">
        <f t="shared" si="94"/>
        <v>August</v>
      </c>
      <c r="X975">
        <f t="shared" si="95"/>
        <v>8</v>
      </c>
      <c r="Y975" t="str">
        <f t="shared" si="96"/>
        <v>Q3</v>
      </c>
      <c r="Z975">
        <f t="shared" si="97"/>
        <v>6</v>
      </c>
      <c r="AA975" s="2">
        <f t="shared" si="98"/>
        <v>0.28999999999999998</v>
      </c>
    </row>
    <row r="976" spans="1:27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  <c r="V976">
        <f t="shared" si="93"/>
        <v>2023</v>
      </c>
      <c r="W976" t="str">
        <f t="shared" si="94"/>
        <v>August</v>
      </c>
      <c r="X976">
        <f t="shared" si="95"/>
        <v>8</v>
      </c>
      <c r="Y976" t="str">
        <f t="shared" si="96"/>
        <v>Q3</v>
      </c>
      <c r="Z976">
        <f t="shared" si="97"/>
        <v>6</v>
      </c>
      <c r="AA976" s="2">
        <f t="shared" si="98"/>
        <v>0.49000000000000005</v>
      </c>
    </row>
    <row r="977" spans="1:27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  <c r="V977">
        <f t="shared" si="93"/>
        <v>2023</v>
      </c>
      <c r="W977" t="str">
        <f t="shared" si="94"/>
        <v>August</v>
      </c>
      <c r="X977">
        <f t="shared" si="95"/>
        <v>8</v>
      </c>
      <c r="Y977" t="str">
        <f t="shared" si="96"/>
        <v>Q3</v>
      </c>
      <c r="Z977">
        <f t="shared" si="97"/>
        <v>6</v>
      </c>
      <c r="AA977" s="2">
        <f t="shared" si="98"/>
        <v>0.46</v>
      </c>
    </row>
    <row r="978" spans="1:27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  <c r="V978">
        <f t="shared" si="93"/>
        <v>2023</v>
      </c>
      <c r="W978" t="str">
        <f t="shared" si="94"/>
        <v>August</v>
      </c>
      <c r="X978">
        <f t="shared" si="95"/>
        <v>8</v>
      </c>
      <c r="Y978" t="str">
        <f t="shared" si="96"/>
        <v>Q3</v>
      </c>
      <c r="Z978">
        <f t="shared" si="97"/>
        <v>4</v>
      </c>
      <c r="AA978" s="2">
        <f t="shared" si="98"/>
        <v>0.13</v>
      </c>
    </row>
    <row r="979" spans="1:27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  <c r="V979">
        <f t="shared" si="93"/>
        <v>2023</v>
      </c>
      <c r="W979" t="str">
        <f t="shared" si="94"/>
        <v>August</v>
      </c>
      <c r="X979">
        <f t="shared" si="95"/>
        <v>8</v>
      </c>
      <c r="Y979" t="str">
        <f t="shared" si="96"/>
        <v>Q3</v>
      </c>
      <c r="Z979">
        <f t="shared" si="97"/>
        <v>6</v>
      </c>
      <c r="AA979" s="2">
        <f t="shared" si="98"/>
        <v>0.35</v>
      </c>
    </row>
    <row r="980" spans="1:27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  <c r="V980">
        <f t="shared" si="93"/>
        <v>2023</v>
      </c>
      <c r="W980" t="str">
        <f t="shared" si="94"/>
        <v>August</v>
      </c>
      <c r="X980">
        <f t="shared" si="95"/>
        <v>8</v>
      </c>
      <c r="Y980" t="str">
        <f t="shared" si="96"/>
        <v>Q3</v>
      </c>
      <c r="Z980">
        <f t="shared" si="97"/>
        <v>2</v>
      </c>
      <c r="AA980" s="2">
        <f t="shared" si="98"/>
        <v>0.42999999999999994</v>
      </c>
    </row>
    <row r="981" spans="1:27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  <c r="V981">
        <f t="shared" si="93"/>
        <v>2023</v>
      </c>
      <c r="W981" t="str">
        <f t="shared" si="94"/>
        <v>August</v>
      </c>
      <c r="X981">
        <f t="shared" si="95"/>
        <v>8</v>
      </c>
      <c r="Y981" t="str">
        <f t="shared" si="96"/>
        <v>Q3</v>
      </c>
      <c r="Z981">
        <f t="shared" si="97"/>
        <v>2</v>
      </c>
      <c r="AA981" s="2">
        <f t="shared" si="98"/>
        <v>0.25</v>
      </c>
    </row>
    <row r="982" spans="1:27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  <c r="V982">
        <f t="shared" si="93"/>
        <v>2023</v>
      </c>
      <c r="W982" t="str">
        <f t="shared" si="94"/>
        <v>August</v>
      </c>
      <c r="X982">
        <f t="shared" si="95"/>
        <v>8</v>
      </c>
      <c r="Y982" t="str">
        <f t="shared" si="96"/>
        <v>Q3</v>
      </c>
      <c r="Z982">
        <f t="shared" si="97"/>
        <v>5</v>
      </c>
      <c r="AA982" s="2">
        <f t="shared" si="98"/>
        <v>0.28999999999999998</v>
      </c>
    </row>
    <row r="983" spans="1:27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  <c r="V983">
        <f t="shared" si="93"/>
        <v>2023</v>
      </c>
      <c r="W983" t="str">
        <f t="shared" si="94"/>
        <v>August</v>
      </c>
      <c r="X983">
        <f t="shared" si="95"/>
        <v>8</v>
      </c>
      <c r="Y983" t="str">
        <f t="shared" si="96"/>
        <v>Q3</v>
      </c>
      <c r="Z983">
        <f t="shared" si="97"/>
        <v>5</v>
      </c>
      <c r="AA983" s="2">
        <f t="shared" si="98"/>
        <v>0.32500000000000001</v>
      </c>
    </row>
    <row r="984" spans="1:27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  <c r="V984">
        <f t="shared" si="93"/>
        <v>2023</v>
      </c>
      <c r="W984" t="str">
        <f t="shared" si="94"/>
        <v>August</v>
      </c>
      <c r="X984">
        <f t="shared" si="95"/>
        <v>8</v>
      </c>
      <c r="Y984" t="str">
        <f t="shared" si="96"/>
        <v>Q3</v>
      </c>
      <c r="Z984">
        <f t="shared" si="97"/>
        <v>3</v>
      </c>
      <c r="AA984" s="2">
        <f t="shared" si="98"/>
        <v>0.48</v>
      </c>
    </row>
    <row r="985" spans="1:27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  <c r="V985">
        <f t="shared" si="93"/>
        <v>2023</v>
      </c>
      <c r="W985" t="str">
        <f t="shared" si="94"/>
        <v>August</v>
      </c>
      <c r="X985">
        <f t="shared" si="95"/>
        <v>8</v>
      </c>
      <c r="Y985" t="str">
        <f t="shared" si="96"/>
        <v>Q3</v>
      </c>
      <c r="Z985">
        <f t="shared" si="97"/>
        <v>2</v>
      </c>
      <c r="AA985" s="2">
        <f t="shared" si="98"/>
        <v>0.28999999999999998</v>
      </c>
    </row>
    <row r="986" spans="1:27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  <c r="V986">
        <f t="shared" si="93"/>
        <v>2023</v>
      </c>
      <c r="W986" t="str">
        <f t="shared" si="94"/>
        <v>August</v>
      </c>
      <c r="X986">
        <f t="shared" si="95"/>
        <v>8</v>
      </c>
      <c r="Y986" t="str">
        <f t="shared" si="96"/>
        <v>Q3</v>
      </c>
      <c r="Z986">
        <f t="shared" si="97"/>
        <v>5</v>
      </c>
      <c r="AA986" s="2">
        <f t="shared" si="98"/>
        <v>7.4999999999999997E-2</v>
      </c>
    </row>
    <row r="987" spans="1:27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  <c r="V987">
        <f t="shared" si="93"/>
        <v>2023</v>
      </c>
      <c r="W987" t="str">
        <f t="shared" si="94"/>
        <v>August</v>
      </c>
      <c r="X987">
        <f t="shared" si="95"/>
        <v>8</v>
      </c>
      <c r="Y987" t="str">
        <f t="shared" si="96"/>
        <v>Q3</v>
      </c>
      <c r="Z987">
        <f t="shared" si="97"/>
        <v>4</v>
      </c>
      <c r="AA987" s="2">
        <f t="shared" si="98"/>
        <v>-0.63636363636363635</v>
      </c>
    </row>
    <row r="988" spans="1:27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  <c r="V988">
        <f t="shared" si="93"/>
        <v>2023</v>
      </c>
      <c r="W988" t="str">
        <f t="shared" si="94"/>
        <v>August</v>
      </c>
      <c r="X988">
        <f t="shared" si="95"/>
        <v>8</v>
      </c>
      <c r="Y988" t="str">
        <f t="shared" si="96"/>
        <v>Q3</v>
      </c>
      <c r="Z988">
        <f t="shared" si="97"/>
        <v>4</v>
      </c>
      <c r="AA988" s="2">
        <f t="shared" si="98"/>
        <v>-0.66666666666666663</v>
      </c>
    </row>
    <row r="989" spans="1:27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  <c r="V989">
        <f t="shared" si="93"/>
        <v>2023</v>
      </c>
      <c r="W989" t="str">
        <f t="shared" si="94"/>
        <v>August</v>
      </c>
      <c r="X989">
        <f t="shared" si="95"/>
        <v>8</v>
      </c>
      <c r="Y989" t="str">
        <f t="shared" si="96"/>
        <v>Q3</v>
      </c>
      <c r="Z989">
        <f t="shared" si="97"/>
        <v>4</v>
      </c>
      <c r="AA989" s="2">
        <f t="shared" si="98"/>
        <v>0.36250000000000004</v>
      </c>
    </row>
    <row r="990" spans="1:27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  <c r="V990">
        <f t="shared" si="93"/>
        <v>2023</v>
      </c>
      <c r="W990" t="str">
        <f t="shared" si="94"/>
        <v>August</v>
      </c>
      <c r="X990">
        <f t="shared" si="95"/>
        <v>8</v>
      </c>
      <c r="Y990" t="str">
        <f t="shared" si="96"/>
        <v>Q3</v>
      </c>
      <c r="Z990">
        <f t="shared" si="97"/>
        <v>0</v>
      </c>
      <c r="AA990" s="2">
        <f t="shared" si="98"/>
        <v>0.48</v>
      </c>
    </row>
    <row r="991" spans="1:27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  <c r="V991">
        <f t="shared" si="93"/>
        <v>2023</v>
      </c>
      <c r="W991" t="str">
        <f t="shared" si="94"/>
        <v>August</v>
      </c>
      <c r="X991">
        <f t="shared" si="95"/>
        <v>8</v>
      </c>
      <c r="Y991" t="str">
        <f t="shared" si="96"/>
        <v>Q3</v>
      </c>
      <c r="Z991">
        <f t="shared" si="97"/>
        <v>0</v>
      </c>
      <c r="AA991" s="2">
        <f t="shared" si="98"/>
        <v>0.49</v>
      </c>
    </row>
    <row r="992" spans="1:27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  <c r="V992">
        <f t="shared" si="93"/>
        <v>2023</v>
      </c>
      <c r="W992" t="str">
        <f t="shared" si="94"/>
        <v>August</v>
      </c>
      <c r="X992">
        <f t="shared" si="95"/>
        <v>8</v>
      </c>
      <c r="Y992" t="str">
        <f t="shared" si="96"/>
        <v>Q3</v>
      </c>
      <c r="Z992">
        <f t="shared" si="97"/>
        <v>5</v>
      </c>
      <c r="AA992" s="2">
        <f t="shared" si="98"/>
        <v>0.47</v>
      </c>
    </row>
    <row r="993" spans="1:27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  <c r="V993">
        <f t="shared" si="93"/>
        <v>2023</v>
      </c>
      <c r="W993" t="str">
        <f t="shared" si="94"/>
        <v>August</v>
      </c>
      <c r="X993">
        <f t="shared" si="95"/>
        <v>8</v>
      </c>
      <c r="Y993" t="str">
        <f t="shared" si="96"/>
        <v>Q3</v>
      </c>
      <c r="Z993">
        <f t="shared" si="97"/>
        <v>5</v>
      </c>
      <c r="AA993" s="2">
        <f t="shared" si="98"/>
        <v>9.9999999999999992E-2</v>
      </c>
    </row>
    <row r="994" spans="1:27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  <c r="V994">
        <f t="shared" si="93"/>
        <v>2023</v>
      </c>
      <c r="W994" t="str">
        <f t="shared" si="94"/>
        <v>August</v>
      </c>
      <c r="X994">
        <f t="shared" si="95"/>
        <v>8</v>
      </c>
      <c r="Y994" t="str">
        <f t="shared" si="96"/>
        <v>Q3</v>
      </c>
      <c r="Z994">
        <f t="shared" si="97"/>
        <v>5</v>
      </c>
      <c r="AA994" s="2">
        <f t="shared" si="98"/>
        <v>0.2</v>
      </c>
    </row>
    <row r="995" spans="1:27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  <c r="V995">
        <f t="shared" si="93"/>
        <v>2023</v>
      </c>
      <c r="W995" t="str">
        <f t="shared" si="94"/>
        <v>September</v>
      </c>
      <c r="X995">
        <f t="shared" si="95"/>
        <v>9</v>
      </c>
      <c r="Y995" t="str">
        <f t="shared" si="96"/>
        <v>Q3</v>
      </c>
      <c r="Z995">
        <f t="shared" si="97"/>
        <v>4</v>
      </c>
      <c r="AA995" s="2">
        <f t="shared" si="98"/>
        <v>0.29000000000000004</v>
      </c>
    </row>
    <row r="996" spans="1:27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  <c r="V996">
        <f t="shared" si="93"/>
        <v>2023</v>
      </c>
      <c r="W996" t="str">
        <f t="shared" si="94"/>
        <v>September</v>
      </c>
      <c r="X996">
        <f t="shared" si="95"/>
        <v>9</v>
      </c>
      <c r="Y996" t="str">
        <f t="shared" si="96"/>
        <v>Q3</v>
      </c>
      <c r="Z996">
        <f t="shared" si="97"/>
        <v>3</v>
      </c>
      <c r="AA996" s="2">
        <f t="shared" si="98"/>
        <v>-1.65</v>
      </c>
    </row>
    <row r="997" spans="1:27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  <c r="V997">
        <f t="shared" si="93"/>
        <v>2023</v>
      </c>
      <c r="W997" t="str">
        <f t="shared" si="94"/>
        <v>September</v>
      </c>
      <c r="X997">
        <f t="shared" si="95"/>
        <v>9</v>
      </c>
      <c r="Y997" t="str">
        <f t="shared" si="96"/>
        <v>Q3</v>
      </c>
      <c r="Z997">
        <f t="shared" si="97"/>
        <v>4</v>
      </c>
      <c r="AA997" s="2">
        <f t="shared" si="98"/>
        <v>0.35</v>
      </c>
    </row>
    <row r="998" spans="1:27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  <c r="V998">
        <f t="shared" si="93"/>
        <v>2023</v>
      </c>
      <c r="W998" t="str">
        <f t="shared" si="94"/>
        <v>September</v>
      </c>
      <c r="X998">
        <f t="shared" si="95"/>
        <v>9</v>
      </c>
      <c r="Y998" t="str">
        <f t="shared" si="96"/>
        <v>Q3</v>
      </c>
      <c r="Z998">
        <f t="shared" si="97"/>
        <v>3</v>
      </c>
      <c r="AA998" s="2">
        <f t="shared" si="98"/>
        <v>0.35000000000000003</v>
      </c>
    </row>
    <row r="999" spans="1:27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  <c r="V999">
        <f t="shared" si="93"/>
        <v>2023</v>
      </c>
      <c r="W999" t="str">
        <f t="shared" si="94"/>
        <v>September</v>
      </c>
      <c r="X999">
        <f t="shared" si="95"/>
        <v>9</v>
      </c>
      <c r="Y999" t="str">
        <f t="shared" si="96"/>
        <v>Q3</v>
      </c>
      <c r="Z999">
        <f t="shared" si="97"/>
        <v>4</v>
      </c>
      <c r="AA999" s="2">
        <f t="shared" si="98"/>
        <v>0.16</v>
      </c>
    </row>
    <row r="1000" spans="1:27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  <c r="V1000">
        <f t="shared" si="93"/>
        <v>2023</v>
      </c>
      <c r="W1000" t="str">
        <f t="shared" si="94"/>
        <v>September</v>
      </c>
      <c r="X1000">
        <f t="shared" si="95"/>
        <v>9</v>
      </c>
      <c r="Y1000" t="str">
        <f t="shared" si="96"/>
        <v>Q3</v>
      </c>
      <c r="Z1000">
        <f t="shared" si="97"/>
        <v>3</v>
      </c>
      <c r="AA1000" s="2">
        <f t="shared" si="98"/>
        <v>6.9999999999999868E-2</v>
      </c>
    </row>
    <row r="1001" spans="1:27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  <c r="V1001">
        <f t="shared" si="93"/>
        <v>2023</v>
      </c>
      <c r="W1001" t="str">
        <f t="shared" si="94"/>
        <v>September</v>
      </c>
      <c r="X1001">
        <f t="shared" si="95"/>
        <v>9</v>
      </c>
      <c r="Y1001" t="str">
        <f t="shared" si="96"/>
        <v>Q3</v>
      </c>
      <c r="Z1001">
        <f t="shared" si="97"/>
        <v>3</v>
      </c>
      <c r="AA1001" s="2">
        <f t="shared" si="98"/>
        <v>0.45</v>
      </c>
    </row>
    <row r="1002" spans="1:27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  <c r="V1002">
        <f t="shared" si="93"/>
        <v>2023</v>
      </c>
      <c r="W1002" t="str">
        <f t="shared" si="94"/>
        <v>September</v>
      </c>
      <c r="X1002">
        <f t="shared" si="95"/>
        <v>9</v>
      </c>
      <c r="Y1002" t="str">
        <f t="shared" si="96"/>
        <v>Q3</v>
      </c>
      <c r="Z1002">
        <f t="shared" si="97"/>
        <v>1</v>
      </c>
      <c r="AA1002" s="2">
        <f t="shared" si="98"/>
        <v>0.28000000000000003</v>
      </c>
    </row>
    <row r="1003" spans="1:27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  <c r="V1003">
        <f t="shared" si="93"/>
        <v>2023</v>
      </c>
      <c r="W1003" t="str">
        <f t="shared" si="94"/>
        <v>September</v>
      </c>
      <c r="X1003">
        <f t="shared" si="95"/>
        <v>9</v>
      </c>
      <c r="Y1003" t="str">
        <f t="shared" si="96"/>
        <v>Q3</v>
      </c>
      <c r="Z1003">
        <f t="shared" si="97"/>
        <v>2</v>
      </c>
      <c r="AA1003" s="2">
        <f t="shared" si="98"/>
        <v>0.38</v>
      </c>
    </row>
    <row r="1004" spans="1:27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  <c r="V1004">
        <f t="shared" si="93"/>
        <v>2023</v>
      </c>
      <c r="W1004" t="str">
        <f t="shared" si="94"/>
        <v>September</v>
      </c>
      <c r="X1004">
        <f t="shared" si="95"/>
        <v>9</v>
      </c>
      <c r="Y1004" t="str">
        <f t="shared" si="96"/>
        <v>Q3</v>
      </c>
      <c r="Z1004">
        <f t="shared" si="97"/>
        <v>5</v>
      </c>
      <c r="AA1004" s="2">
        <f t="shared" si="98"/>
        <v>0.47000000000000003</v>
      </c>
    </row>
    <row r="1005" spans="1:27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  <c r="V1005">
        <f t="shared" si="93"/>
        <v>2023</v>
      </c>
      <c r="W1005" t="str">
        <f t="shared" si="94"/>
        <v>September</v>
      </c>
      <c r="X1005">
        <f t="shared" si="95"/>
        <v>9</v>
      </c>
      <c r="Y1005" t="str">
        <f t="shared" si="96"/>
        <v>Q3</v>
      </c>
      <c r="Z1005">
        <f t="shared" si="97"/>
        <v>1</v>
      </c>
      <c r="AA1005" s="2">
        <f t="shared" si="98"/>
        <v>0.47000000000000003</v>
      </c>
    </row>
    <row r="1006" spans="1:27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  <c r="V1006">
        <f t="shared" si="93"/>
        <v>2023</v>
      </c>
      <c r="W1006" t="str">
        <f t="shared" si="94"/>
        <v>September</v>
      </c>
      <c r="X1006">
        <f t="shared" si="95"/>
        <v>9</v>
      </c>
      <c r="Y1006" t="str">
        <f t="shared" si="96"/>
        <v>Q3</v>
      </c>
      <c r="Z1006">
        <f t="shared" si="97"/>
        <v>6</v>
      </c>
      <c r="AA1006" s="2">
        <f t="shared" si="98"/>
        <v>0.19999999999999998</v>
      </c>
    </row>
    <row r="1007" spans="1:27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  <c r="V1007">
        <f t="shared" si="93"/>
        <v>2023</v>
      </c>
      <c r="W1007" t="str">
        <f t="shared" si="94"/>
        <v>September</v>
      </c>
      <c r="X1007">
        <f t="shared" si="95"/>
        <v>9</v>
      </c>
      <c r="Y1007" t="str">
        <f t="shared" si="96"/>
        <v>Q3</v>
      </c>
      <c r="Z1007">
        <f t="shared" si="97"/>
        <v>5</v>
      </c>
      <c r="AA1007" s="2">
        <f t="shared" si="98"/>
        <v>0.22500000000000001</v>
      </c>
    </row>
    <row r="1008" spans="1:27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  <c r="V1008">
        <f t="shared" si="93"/>
        <v>2023</v>
      </c>
      <c r="W1008" t="str">
        <f t="shared" si="94"/>
        <v>September</v>
      </c>
      <c r="X1008">
        <f t="shared" si="95"/>
        <v>9</v>
      </c>
      <c r="Y1008" t="str">
        <f t="shared" si="96"/>
        <v>Q3</v>
      </c>
      <c r="Z1008">
        <f t="shared" si="97"/>
        <v>5</v>
      </c>
      <c r="AA1008" s="2">
        <f t="shared" si="98"/>
        <v>-0.21666666666666665</v>
      </c>
    </row>
    <row r="1009" spans="1:27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  <c r="V1009">
        <f t="shared" ref="V1009:V1072" si="99">YEAR(C1009)</f>
        <v>2023</v>
      </c>
      <c r="W1009" t="str">
        <f t="shared" si="94"/>
        <v>September</v>
      </c>
      <c r="X1009">
        <f t="shared" si="95"/>
        <v>9</v>
      </c>
      <c r="Y1009" t="str">
        <f t="shared" si="96"/>
        <v>Q3</v>
      </c>
      <c r="Z1009">
        <f t="shared" si="97"/>
        <v>1</v>
      </c>
      <c r="AA1009" s="2">
        <f t="shared" si="98"/>
        <v>-1.5</v>
      </c>
    </row>
    <row r="1010" spans="1:27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  <c r="V1010">
        <f t="shared" si="99"/>
        <v>2023</v>
      </c>
      <c r="W1010" t="str">
        <f t="shared" si="94"/>
        <v>September</v>
      </c>
      <c r="X1010">
        <f t="shared" si="95"/>
        <v>9</v>
      </c>
      <c r="Y1010" t="str">
        <f t="shared" si="96"/>
        <v>Q3</v>
      </c>
      <c r="Z1010">
        <f t="shared" si="97"/>
        <v>0</v>
      </c>
      <c r="AA1010" s="2">
        <f t="shared" si="98"/>
        <v>0.49</v>
      </c>
    </row>
    <row r="1011" spans="1:27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  <c r="V1011">
        <f t="shared" si="99"/>
        <v>2023</v>
      </c>
      <c r="W1011" t="str">
        <f t="shared" si="94"/>
        <v>September</v>
      </c>
      <c r="X1011">
        <f t="shared" si="95"/>
        <v>9</v>
      </c>
      <c r="Y1011" t="str">
        <f t="shared" si="96"/>
        <v>Q3</v>
      </c>
      <c r="Z1011">
        <f t="shared" si="97"/>
        <v>2</v>
      </c>
      <c r="AA1011" s="2">
        <f t="shared" si="98"/>
        <v>6.25E-2</v>
      </c>
    </row>
    <row r="1012" spans="1:27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  <c r="V1012">
        <f t="shared" si="99"/>
        <v>2023</v>
      </c>
      <c r="W1012" t="str">
        <f t="shared" si="94"/>
        <v>September</v>
      </c>
      <c r="X1012">
        <f t="shared" si="95"/>
        <v>9</v>
      </c>
      <c r="Y1012" t="str">
        <f t="shared" si="96"/>
        <v>Q3</v>
      </c>
      <c r="Z1012">
        <f t="shared" si="97"/>
        <v>5</v>
      </c>
      <c r="AA1012" s="2">
        <f t="shared" si="98"/>
        <v>7.5000000000000011E-2</v>
      </c>
    </row>
    <row r="1013" spans="1:27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  <c r="V1013">
        <f t="shared" si="99"/>
        <v>2023</v>
      </c>
      <c r="W1013" t="str">
        <f t="shared" si="94"/>
        <v>September</v>
      </c>
      <c r="X1013">
        <f t="shared" si="95"/>
        <v>9</v>
      </c>
      <c r="Y1013" t="str">
        <f t="shared" si="96"/>
        <v>Q3</v>
      </c>
      <c r="Z1013">
        <f t="shared" si="97"/>
        <v>3</v>
      </c>
      <c r="AA1013" s="2">
        <f t="shared" si="98"/>
        <v>0.28999999999999998</v>
      </c>
    </row>
    <row r="1014" spans="1:27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  <c r="V1014">
        <f t="shared" si="99"/>
        <v>2023</v>
      </c>
      <c r="W1014" t="str">
        <f t="shared" si="94"/>
        <v>September</v>
      </c>
      <c r="X1014">
        <f t="shared" si="95"/>
        <v>9</v>
      </c>
      <c r="Y1014" t="str">
        <f t="shared" si="96"/>
        <v>Q3</v>
      </c>
      <c r="Z1014">
        <f t="shared" si="97"/>
        <v>3</v>
      </c>
      <c r="AA1014" s="2">
        <f t="shared" si="98"/>
        <v>0.47000000000000003</v>
      </c>
    </row>
    <row r="1015" spans="1:27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  <c r="V1015">
        <f t="shared" si="99"/>
        <v>2023</v>
      </c>
      <c r="W1015" t="str">
        <f t="shared" si="94"/>
        <v>September</v>
      </c>
      <c r="X1015">
        <f t="shared" si="95"/>
        <v>9</v>
      </c>
      <c r="Y1015" t="str">
        <f t="shared" si="96"/>
        <v>Q3</v>
      </c>
      <c r="Z1015">
        <f t="shared" si="97"/>
        <v>6</v>
      </c>
      <c r="AA1015" s="2">
        <f t="shared" si="98"/>
        <v>0.27999999999999997</v>
      </c>
    </row>
    <row r="1016" spans="1:27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  <c r="V1016">
        <f t="shared" si="99"/>
        <v>2023</v>
      </c>
      <c r="W1016" t="str">
        <f t="shared" si="94"/>
        <v>September</v>
      </c>
      <c r="X1016">
        <f t="shared" si="95"/>
        <v>9</v>
      </c>
      <c r="Y1016" t="str">
        <f t="shared" si="96"/>
        <v>Q3</v>
      </c>
      <c r="Z1016">
        <f t="shared" si="97"/>
        <v>6</v>
      </c>
      <c r="AA1016" s="2">
        <f t="shared" si="98"/>
        <v>0.19999999999999998</v>
      </c>
    </row>
    <row r="1017" spans="1:27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  <c r="V1017">
        <f t="shared" si="99"/>
        <v>2023</v>
      </c>
      <c r="W1017" t="str">
        <f t="shared" si="94"/>
        <v>September</v>
      </c>
      <c r="X1017">
        <f t="shared" si="95"/>
        <v>9</v>
      </c>
      <c r="Y1017" t="str">
        <f t="shared" si="96"/>
        <v>Q3</v>
      </c>
      <c r="Z1017">
        <f t="shared" si="97"/>
        <v>5</v>
      </c>
      <c r="AA1017" s="2">
        <f t="shared" si="98"/>
        <v>0.41</v>
      </c>
    </row>
    <row r="1018" spans="1:27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  <c r="V1018">
        <f t="shared" si="99"/>
        <v>2023</v>
      </c>
      <c r="W1018" t="str">
        <f t="shared" si="94"/>
        <v>September</v>
      </c>
      <c r="X1018">
        <f t="shared" si="95"/>
        <v>9</v>
      </c>
      <c r="Y1018" t="str">
        <f t="shared" si="96"/>
        <v>Q3</v>
      </c>
      <c r="Z1018">
        <f t="shared" si="97"/>
        <v>5</v>
      </c>
      <c r="AA1018" s="2">
        <f t="shared" si="98"/>
        <v>0.26</v>
      </c>
    </row>
    <row r="1019" spans="1:27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  <c r="V1019">
        <f t="shared" si="99"/>
        <v>2023</v>
      </c>
      <c r="W1019" t="str">
        <f t="shared" si="94"/>
        <v>September</v>
      </c>
      <c r="X1019">
        <f t="shared" si="95"/>
        <v>9</v>
      </c>
      <c r="Y1019" t="str">
        <f t="shared" si="96"/>
        <v>Q3</v>
      </c>
      <c r="Z1019">
        <f t="shared" si="97"/>
        <v>6</v>
      </c>
      <c r="AA1019" s="2">
        <f t="shared" si="98"/>
        <v>0.26</v>
      </c>
    </row>
    <row r="1020" spans="1:27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  <c r="V1020">
        <f t="shared" si="99"/>
        <v>2023</v>
      </c>
      <c r="W1020" t="str">
        <f t="shared" si="94"/>
        <v>September</v>
      </c>
      <c r="X1020">
        <f t="shared" si="95"/>
        <v>9</v>
      </c>
      <c r="Y1020" t="str">
        <f t="shared" si="96"/>
        <v>Q3</v>
      </c>
      <c r="Z1020">
        <f t="shared" si="97"/>
        <v>3</v>
      </c>
      <c r="AA1020" s="2">
        <f t="shared" si="98"/>
        <v>-0.1142857142857143</v>
      </c>
    </row>
    <row r="1021" spans="1:27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  <c r="V1021">
        <f t="shared" si="99"/>
        <v>2023</v>
      </c>
      <c r="W1021" t="str">
        <f t="shared" si="94"/>
        <v>September</v>
      </c>
      <c r="X1021">
        <f t="shared" si="95"/>
        <v>9</v>
      </c>
      <c r="Y1021" t="str">
        <f t="shared" si="96"/>
        <v>Q3</v>
      </c>
      <c r="Z1021">
        <f t="shared" si="97"/>
        <v>3</v>
      </c>
      <c r="AA1021" s="2">
        <f t="shared" si="98"/>
        <v>0.16250000000000001</v>
      </c>
    </row>
    <row r="1022" spans="1:27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  <c r="V1022">
        <f t="shared" si="99"/>
        <v>2023</v>
      </c>
      <c r="W1022" t="str">
        <f t="shared" si="94"/>
        <v>September</v>
      </c>
      <c r="X1022">
        <f t="shared" si="95"/>
        <v>9</v>
      </c>
      <c r="Y1022" t="str">
        <f t="shared" si="96"/>
        <v>Q3</v>
      </c>
      <c r="Z1022">
        <f t="shared" si="97"/>
        <v>3</v>
      </c>
      <c r="AA1022" s="2">
        <f t="shared" si="98"/>
        <v>-1.65</v>
      </c>
    </row>
    <row r="1023" spans="1:27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  <c r="V1023">
        <f t="shared" si="99"/>
        <v>2023</v>
      </c>
      <c r="W1023" t="str">
        <f t="shared" si="94"/>
        <v>September</v>
      </c>
      <c r="X1023">
        <f t="shared" si="95"/>
        <v>9</v>
      </c>
      <c r="Y1023" t="str">
        <f t="shared" si="96"/>
        <v>Q3</v>
      </c>
      <c r="Z1023">
        <f t="shared" si="97"/>
        <v>6</v>
      </c>
      <c r="AA1023" s="2">
        <f t="shared" si="98"/>
        <v>0.48</v>
      </c>
    </row>
    <row r="1024" spans="1:27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  <c r="V1024">
        <f t="shared" si="99"/>
        <v>2023</v>
      </c>
      <c r="W1024" t="str">
        <f t="shared" si="94"/>
        <v>September</v>
      </c>
      <c r="X1024">
        <f t="shared" si="95"/>
        <v>9</v>
      </c>
      <c r="Y1024" t="str">
        <f t="shared" si="96"/>
        <v>Q3</v>
      </c>
      <c r="Z1024">
        <f t="shared" si="97"/>
        <v>5</v>
      </c>
      <c r="AA1024" s="2">
        <f t="shared" si="98"/>
        <v>0.47</v>
      </c>
    </row>
    <row r="1025" spans="1:27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  <c r="V1025">
        <f t="shared" si="99"/>
        <v>2023</v>
      </c>
      <c r="W1025" t="str">
        <f t="shared" si="94"/>
        <v>September</v>
      </c>
      <c r="X1025">
        <f t="shared" si="95"/>
        <v>9</v>
      </c>
      <c r="Y1025" t="str">
        <f t="shared" si="96"/>
        <v>Q3</v>
      </c>
      <c r="Z1025">
        <f t="shared" si="97"/>
        <v>7</v>
      </c>
      <c r="AA1025" s="2">
        <f t="shared" si="98"/>
        <v>-1.7000000000000002</v>
      </c>
    </row>
    <row r="1026" spans="1:27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  <c r="V1026">
        <f t="shared" si="99"/>
        <v>2023</v>
      </c>
      <c r="W1026" t="str">
        <f t="shared" si="94"/>
        <v>September</v>
      </c>
      <c r="X1026">
        <f t="shared" si="95"/>
        <v>9</v>
      </c>
      <c r="Y1026" t="str">
        <f t="shared" si="96"/>
        <v>Q3</v>
      </c>
      <c r="Z1026">
        <f t="shared" si="97"/>
        <v>5</v>
      </c>
      <c r="AA1026" s="2">
        <f t="shared" si="98"/>
        <v>0.375</v>
      </c>
    </row>
    <row r="1027" spans="1:27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  <c r="V1027">
        <f t="shared" si="99"/>
        <v>2023</v>
      </c>
      <c r="W1027" t="str">
        <f t="shared" ref="W1027:W1090" si="100">TEXT(C1027,"mmmm")</f>
        <v>September</v>
      </c>
      <c r="X1027">
        <f t="shared" ref="X1027:X1090" si="101">MONTH(C1027)</f>
        <v>9</v>
      </c>
      <c r="Y1027" t="str">
        <f t="shared" ref="Y1027:Y1090" si="102">"Q"&amp;ROUNDUP(MONTH(C1027)/3,0)</f>
        <v>Q3</v>
      </c>
      <c r="Z1027">
        <f t="shared" ref="Z1027:Z1090" si="103">D1027-C1027</f>
        <v>7</v>
      </c>
      <c r="AA1027" s="2">
        <f t="shared" ref="AA1027:AA1090" si="104">IF(R1027=0,0,U1027/R1027)</f>
        <v>-1.7499999999999998</v>
      </c>
    </row>
    <row r="1028" spans="1:27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  <c r="V1028">
        <f t="shared" si="99"/>
        <v>2023</v>
      </c>
      <c r="W1028" t="str">
        <f t="shared" si="100"/>
        <v>September</v>
      </c>
      <c r="X1028">
        <f t="shared" si="101"/>
        <v>9</v>
      </c>
      <c r="Y1028" t="str">
        <f t="shared" si="102"/>
        <v>Q3</v>
      </c>
      <c r="Z1028">
        <f t="shared" si="103"/>
        <v>7</v>
      </c>
      <c r="AA1028" s="2">
        <f t="shared" si="104"/>
        <v>0.3125</v>
      </c>
    </row>
    <row r="1029" spans="1:27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  <c r="V1029">
        <f t="shared" si="99"/>
        <v>2023</v>
      </c>
      <c r="W1029" t="str">
        <f t="shared" si="100"/>
        <v>September</v>
      </c>
      <c r="X1029">
        <f t="shared" si="101"/>
        <v>9</v>
      </c>
      <c r="Y1029" t="str">
        <f t="shared" si="102"/>
        <v>Q3</v>
      </c>
      <c r="Z1029">
        <f t="shared" si="103"/>
        <v>5</v>
      </c>
      <c r="AA1029" s="2">
        <f t="shared" si="104"/>
        <v>0.47000000000000003</v>
      </c>
    </row>
    <row r="1030" spans="1:27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  <c r="V1030">
        <f t="shared" si="99"/>
        <v>2023</v>
      </c>
      <c r="W1030" t="str">
        <f t="shared" si="100"/>
        <v>September</v>
      </c>
      <c r="X1030">
        <f t="shared" si="101"/>
        <v>9</v>
      </c>
      <c r="Y1030" t="str">
        <f t="shared" si="102"/>
        <v>Q3</v>
      </c>
      <c r="Z1030">
        <f t="shared" si="103"/>
        <v>5</v>
      </c>
      <c r="AA1030" s="2">
        <f t="shared" si="104"/>
        <v>0.47999999999999993</v>
      </c>
    </row>
    <row r="1031" spans="1:27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  <c r="V1031">
        <f t="shared" si="99"/>
        <v>2023</v>
      </c>
      <c r="W1031" t="str">
        <f t="shared" si="100"/>
        <v>September</v>
      </c>
      <c r="X1031">
        <f t="shared" si="101"/>
        <v>9</v>
      </c>
      <c r="Y1031" t="str">
        <f t="shared" si="102"/>
        <v>Q3</v>
      </c>
      <c r="Z1031">
        <f t="shared" si="103"/>
        <v>6</v>
      </c>
      <c r="AA1031" s="2">
        <f t="shared" si="104"/>
        <v>-0.22499999999999998</v>
      </c>
    </row>
    <row r="1032" spans="1:27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  <c r="V1032">
        <f t="shared" si="99"/>
        <v>2023</v>
      </c>
      <c r="W1032" t="str">
        <f t="shared" si="100"/>
        <v>September</v>
      </c>
      <c r="X1032">
        <f t="shared" si="101"/>
        <v>9</v>
      </c>
      <c r="Y1032" t="str">
        <f t="shared" si="102"/>
        <v>Q3</v>
      </c>
      <c r="Z1032">
        <f t="shared" si="103"/>
        <v>6</v>
      </c>
      <c r="AA1032" s="2">
        <f t="shared" si="104"/>
        <v>0.29000000000000004</v>
      </c>
    </row>
    <row r="1033" spans="1:27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  <c r="V1033">
        <f t="shared" si="99"/>
        <v>2023</v>
      </c>
      <c r="W1033" t="str">
        <f t="shared" si="100"/>
        <v>September</v>
      </c>
      <c r="X1033">
        <f t="shared" si="101"/>
        <v>9</v>
      </c>
      <c r="Y1033" t="str">
        <f t="shared" si="102"/>
        <v>Q3</v>
      </c>
      <c r="Z1033">
        <f t="shared" si="103"/>
        <v>5</v>
      </c>
      <c r="AA1033" s="2">
        <f t="shared" si="104"/>
        <v>0.27</v>
      </c>
    </row>
    <row r="1034" spans="1:27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  <c r="V1034">
        <f t="shared" si="99"/>
        <v>2023</v>
      </c>
      <c r="W1034" t="str">
        <f t="shared" si="100"/>
        <v>September</v>
      </c>
      <c r="X1034">
        <f t="shared" si="101"/>
        <v>9</v>
      </c>
      <c r="Y1034" t="str">
        <f t="shared" si="102"/>
        <v>Q3</v>
      </c>
      <c r="Z1034">
        <f t="shared" si="103"/>
        <v>3</v>
      </c>
      <c r="AA1034" s="2">
        <f t="shared" si="104"/>
        <v>-6.25E-2</v>
      </c>
    </row>
    <row r="1035" spans="1:27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  <c r="V1035">
        <f t="shared" si="99"/>
        <v>2023</v>
      </c>
      <c r="W1035" t="str">
        <f t="shared" si="100"/>
        <v>September</v>
      </c>
      <c r="X1035">
        <f t="shared" si="101"/>
        <v>9</v>
      </c>
      <c r="Y1035" t="str">
        <f t="shared" si="102"/>
        <v>Q3</v>
      </c>
      <c r="Z1035">
        <f t="shared" si="103"/>
        <v>6</v>
      </c>
      <c r="AA1035" s="2">
        <f t="shared" si="104"/>
        <v>-1.4</v>
      </c>
    </row>
    <row r="1036" spans="1:27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  <c r="V1036">
        <f t="shared" si="99"/>
        <v>2023</v>
      </c>
      <c r="W1036" t="str">
        <f t="shared" si="100"/>
        <v>September</v>
      </c>
      <c r="X1036">
        <f t="shared" si="101"/>
        <v>9</v>
      </c>
      <c r="Y1036" t="str">
        <f t="shared" si="102"/>
        <v>Q3</v>
      </c>
      <c r="Z1036">
        <f t="shared" si="103"/>
        <v>5</v>
      </c>
      <c r="AA1036" s="2">
        <f t="shared" si="104"/>
        <v>0.27</v>
      </c>
    </row>
    <row r="1037" spans="1:27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  <c r="V1037">
        <f t="shared" si="99"/>
        <v>2023</v>
      </c>
      <c r="W1037" t="str">
        <f t="shared" si="100"/>
        <v>September</v>
      </c>
      <c r="X1037">
        <f t="shared" si="101"/>
        <v>9</v>
      </c>
      <c r="Y1037" t="str">
        <f t="shared" si="102"/>
        <v>Q3</v>
      </c>
      <c r="Z1037">
        <f t="shared" si="103"/>
        <v>3</v>
      </c>
      <c r="AA1037" s="2">
        <f t="shared" si="104"/>
        <v>7.4999999999999997E-2</v>
      </c>
    </row>
    <row r="1038" spans="1:27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  <c r="V1038">
        <f t="shared" si="99"/>
        <v>2023</v>
      </c>
      <c r="W1038" t="str">
        <f t="shared" si="100"/>
        <v>September</v>
      </c>
      <c r="X1038">
        <f t="shared" si="101"/>
        <v>9</v>
      </c>
      <c r="Y1038" t="str">
        <f t="shared" si="102"/>
        <v>Q3</v>
      </c>
      <c r="Z1038">
        <f t="shared" si="103"/>
        <v>6</v>
      </c>
      <c r="AA1038" s="2">
        <f t="shared" si="104"/>
        <v>0.28999999999999998</v>
      </c>
    </row>
    <row r="1039" spans="1:27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  <c r="V1039">
        <f t="shared" si="99"/>
        <v>2023</v>
      </c>
      <c r="W1039" t="str">
        <f t="shared" si="100"/>
        <v>September</v>
      </c>
      <c r="X1039">
        <f t="shared" si="101"/>
        <v>9</v>
      </c>
      <c r="Y1039" t="str">
        <f t="shared" si="102"/>
        <v>Q3</v>
      </c>
      <c r="Z1039">
        <f t="shared" si="103"/>
        <v>6</v>
      </c>
      <c r="AA1039" s="2">
        <f t="shared" si="104"/>
        <v>0.13333333333333333</v>
      </c>
    </row>
    <row r="1040" spans="1:27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  <c r="V1040">
        <f t="shared" si="99"/>
        <v>2023</v>
      </c>
      <c r="W1040" t="str">
        <f t="shared" si="100"/>
        <v>September</v>
      </c>
      <c r="X1040">
        <f t="shared" si="101"/>
        <v>9</v>
      </c>
      <c r="Y1040" t="str">
        <f t="shared" si="102"/>
        <v>Q3</v>
      </c>
      <c r="Z1040">
        <f t="shared" si="103"/>
        <v>6</v>
      </c>
      <c r="AA1040" s="2">
        <f t="shared" si="104"/>
        <v>0.125</v>
      </c>
    </row>
    <row r="1041" spans="1:27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  <c r="V1041">
        <f t="shared" si="99"/>
        <v>2023</v>
      </c>
      <c r="W1041" t="str">
        <f t="shared" si="100"/>
        <v>September</v>
      </c>
      <c r="X1041">
        <f t="shared" si="101"/>
        <v>9</v>
      </c>
      <c r="Y1041" t="str">
        <f t="shared" si="102"/>
        <v>Q3</v>
      </c>
      <c r="Z1041">
        <f t="shared" si="103"/>
        <v>4</v>
      </c>
      <c r="AA1041" s="2">
        <f t="shared" si="104"/>
        <v>-1.4285714285714401E-2</v>
      </c>
    </row>
    <row r="1042" spans="1:27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  <c r="V1042">
        <f t="shared" si="99"/>
        <v>2023</v>
      </c>
      <c r="W1042" t="str">
        <f t="shared" si="100"/>
        <v>September</v>
      </c>
      <c r="X1042">
        <f t="shared" si="101"/>
        <v>9</v>
      </c>
      <c r="Y1042" t="str">
        <f t="shared" si="102"/>
        <v>Q3</v>
      </c>
      <c r="Z1042">
        <f t="shared" si="103"/>
        <v>7</v>
      </c>
      <c r="AA1042" s="2">
        <f t="shared" si="104"/>
        <v>-1.4285714285714388E-2</v>
      </c>
    </row>
    <row r="1043" spans="1:27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  <c r="V1043">
        <f t="shared" si="99"/>
        <v>2023</v>
      </c>
      <c r="W1043" t="str">
        <f t="shared" si="100"/>
        <v>September</v>
      </c>
      <c r="X1043">
        <f t="shared" si="101"/>
        <v>9</v>
      </c>
      <c r="Y1043" t="str">
        <f t="shared" si="102"/>
        <v>Q3</v>
      </c>
      <c r="Z1043">
        <f t="shared" si="103"/>
        <v>5</v>
      </c>
      <c r="AA1043" s="2">
        <f t="shared" si="104"/>
        <v>7.7777777777777779E-2</v>
      </c>
    </row>
    <row r="1044" spans="1:27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  <c r="V1044">
        <f t="shared" si="99"/>
        <v>2023</v>
      </c>
      <c r="W1044" t="str">
        <f t="shared" si="100"/>
        <v>September</v>
      </c>
      <c r="X1044">
        <f t="shared" si="101"/>
        <v>9</v>
      </c>
      <c r="Y1044" t="str">
        <f t="shared" si="102"/>
        <v>Q3</v>
      </c>
      <c r="Z1044">
        <f t="shared" si="103"/>
        <v>4</v>
      </c>
      <c r="AA1044" s="2">
        <f t="shared" si="104"/>
        <v>0.25</v>
      </c>
    </row>
    <row r="1045" spans="1:27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  <c r="V1045">
        <f t="shared" si="99"/>
        <v>2023</v>
      </c>
      <c r="W1045" t="str">
        <f t="shared" si="100"/>
        <v>September</v>
      </c>
      <c r="X1045">
        <f t="shared" si="101"/>
        <v>9</v>
      </c>
      <c r="Y1045" t="str">
        <f t="shared" si="102"/>
        <v>Q3</v>
      </c>
      <c r="Z1045">
        <f t="shared" si="103"/>
        <v>4</v>
      </c>
      <c r="AA1045" s="2">
        <f t="shared" si="104"/>
        <v>-2.5500000000000003</v>
      </c>
    </row>
    <row r="1046" spans="1:27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  <c r="V1046">
        <f t="shared" si="99"/>
        <v>2023</v>
      </c>
      <c r="W1046" t="str">
        <f t="shared" si="100"/>
        <v>September</v>
      </c>
      <c r="X1046">
        <f t="shared" si="101"/>
        <v>9</v>
      </c>
      <c r="Y1046" t="str">
        <f t="shared" si="102"/>
        <v>Q3</v>
      </c>
      <c r="Z1046">
        <f t="shared" si="103"/>
        <v>6</v>
      </c>
      <c r="AA1046" s="2">
        <f t="shared" si="104"/>
        <v>0.43000000000000005</v>
      </c>
    </row>
    <row r="1047" spans="1:27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  <c r="V1047">
        <f t="shared" si="99"/>
        <v>2023</v>
      </c>
      <c r="W1047" t="str">
        <f t="shared" si="100"/>
        <v>September</v>
      </c>
      <c r="X1047">
        <f t="shared" si="101"/>
        <v>9</v>
      </c>
      <c r="Y1047" t="str">
        <f t="shared" si="102"/>
        <v>Q3</v>
      </c>
      <c r="Z1047">
        <f t="shared" si="103"/>
        <v>6</v>
      </c>
      <c r="AA1047" s="2">
        <f t="shared" si="104"/>
        <v>0.30000000000000004</v>
      </c>
    </row>
    <row r="1048" spans="1:27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  <c r="V1048">
        <f t="shared" si="99"/>
        <v>2023</v>
      </c>
      <c r="W1048" t="str">
        <f t="shared" si="100"/>
        <v>September</v>
      </c>
      <c r="X1048">
        <f t="shared" si="101"/>
        <v>9</v>
      </c>
      <c r="Y1048" t="str">
        <f t="shared" si="102"/>
        <v>Q3</v>
      </c>
      <c r="Z1048">
        <f t="shared" si="103"/>
        <v>4</v>
      </c>
      <c r="AA1048" s="2">
        <f t="shared" si="104"/>
        <v>0.21249999999999999</v>
      </c>
    </row>
    <row r="1049" spans="1:27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  <c r="V1049">
        <f t="shared" si="99"/>
        <v>2023</v>
      </c>
      <c r="W1049" t="str">
        <f t="shared" si="100"/>
        <v>September</v>
      </c>
      <c r="X1049">
        <f t="shared" si="101"/>
        <v>9</v>
      </c>
      <c r="Y1049" t="str">
        <f t="shared" si="102"/>
        <v>Q3</v>
      </c>
      <c r="Z1049">
        <f t="shared" si="103"/>
        <v>6</v>
      </c>
      <c r="AA1049" s="2">
        <f t="shared" si="104"/>
        <v>0.45</v>
      </c>
    </row>
    <row r="1050" spans="1:27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  <c r="V1050">
        <f t="shared" si="99"/>
        <v>2023</v>
      </c>
      <c r="W1050" t="str">
        <f t="shared" si="100"/>
        <v>September</v>
      </c>
      <c r="X1050">
        <f t="shared" si="101"/>
        <v>9</v>
      </c>
      <c r="Y1050" t="str">
        <f t="shared" si="102"/>
        <v>Q3</v>
      </c>
      <c r="Z1050">
        <f t="shared" si="103"/>
        <v>5</v>
      </c>
      <c r="AA1050" s="2">
        <f t="shared" si="104"/>
        <v>0.48</v>
      </c>
    </row>
    <row r="1051" spans="1:27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  <c r="V1051">
        <f t="shared" si="99"/>
        <v>2023</v>
      </c>
      <c r="W1051" t="str">
        <f t="shared" si="100"/>
        <v>September</v>
      </c>
      <c r="X1051">
        <f t="shared" si="101"/>
        <v>9</v>
      </c>
      <c r="Y1051" t="str">
        <f t="shared" si="102"/>
        <v>Q3</v>
      </c>
      <c r="Z1051">
        <f t="shared" si="103"/>
        <v>4</v>
      </c>
      <c r="AA1051" s="2">
        <f t="shared" si="104"/>
        <v>0.27500000000000002</v>
      </c>
    </row>
    <row r="1052" spans="1:27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  <c r="V1052">
        <f t="shared" si="99"/>
        <v>2023</v>
      </c>
      <c r="W1052" t="str">
        <f t="shared" si="100"/>
        <v>September</v>
      </c>
      <c r="X1052">
        <f t="shared" si="101"/>
        <v>9</v>
      </c>
      <c r="Y1052" t="str">
        <f t="shared" si="102"/>
        <v>Q3</v>
      </c>
      <c r="Z1052">
        <f t="shared" si="103"/>
        <v>5</v>
      </c>
      <c r="AA1052" s="2">
        <f t="shared" si="104"/>
        <v>0.35</v>
      </c>
    </row>
    <row r="1053" spans="1:27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  <c r="V1053">
        <f t="shared" si="99"/>
        <v>2023</v>
      </c>
      <c r="W1053" t="str">
        <f t="shared" si="100"/>
        <v>September</v>
      </c>
      <c r="X1053">
        <f t="shared" si="101"/>
        <v>9</v>
      </c>
      <c r="Y1053" t="str">
        <f t="shared" si="102"/>
        <v>Q3</v>
      </c>
      <c r="Z1053">
        <f t="shared" si="103"/>
        <v>5</v>
      </c>
      <c r="AA1053" s="2">
        <f t="shared" si="104"/>
        <v>-1.55</v>
      </c>
    </row>
    <row r="1054" spans="1:27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  <c r="V1054">
        <f t="shared" si="99"/>
        <v>2023</v>
      </c>
      <c r="W1054" t="str">
        <f t="shared" si="100"/>
        <v>September</v>
      </c>
      <c r="X1054">
        <f t="shared" si="101"/>
        <v>9</v>
      </c>
      <c r="Y1054" t="str">
        <f t="shared" si="102"/>
        <v>Q3</v>
      </c>
      <c r="Z1054">
        <f t="shared" si="103"/>
        <v>5</v>
      </c>
      <c r="AA1054" s="2">
        <f t="shared" si="104"/>
        <v>0.48000000000000004</v>
      </c>
    </row>
    <row r="1055" spans="1:27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  <c r="V1055">
        <f t="shared" si="99"/>
        <v>2023</v>
      </c>
      <c r="W1055" t="str">
        <f t="shared" si="100"/>
        <v>September</v>
      </c>
      <c r="X1055">
        <f t="shared" si="101"/>
        <v>9</v>
      </c>
      <c r="Y1055" t="str">
        <f t="shared" si="102"/>
        <v>Q3</v>
      </c>
      <c r="Z1055">
        <f t="shared" si="103"/>
        <v>6</v>
      </c>
      <c r="AA1055" s="2">
        <f t="shared" si="104"/>
        <v>0.49000000000000005</v>
      </c>
    </row>
    <row r="1056" spans="1:27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  <c r="V1056">
        <f t="shared" si="99"/>
        <v>2023</v>
      </c>
      <c r="W1056" t="str">
        <f t="shared" si="100"/>
        <v>September</v>
      </c>
      <c r="X1056">
        <f t="shared" si="101"/>
        <v>9</v>
      </c>
      <c r="Y1056" t="str">
        <f t="shared" si="102"/>
        <v>Q3</v>
      </c>
      <c r="Z1056">
        <f t="shared" si="103"/>
        <v>7</v>
      </c>
      <c r="AA1056" s="2">
        <f t="shared" si="104"/>
        <v>0.33750000000000002</v>
      </c>
    </row>
    <row r="1057" spans="1:27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  <c r="V1057">
        <f t="shared" si="99"/>
        <v>2023</v>
      </c>
      <c r="W1057" t="str">
        <f t="shared" si="100"/>
        <v>September</v>
      </c>
      <c r="X1057">
        <f t="shared" si="101"/>
        <v>9</v>
      </c>
      <c r="Y1057" t="str">
        <f t="shared" si="102"/>
        <v>Q3</v>
      </c>
      <c r="Z1057">
        <f t="shared" si="103"/>
        <v>7</v>
      </c>
      <c r="AA1057" s="2">
        <f t="shared" si="104"/>
        <v>0.35</v>
      </c>
    </row>
    <row r="1058" spans="1:27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  <c r="V1058">
        <f t="shared" si="99"/>
        <v>2023</v>
      </c>
      <c r="W1058" t="str">
        <f t="shared" si="100"/>
        <v>September</v>
      </c>
      <c r="X1058">
        <f t="shared" si="101"/>
        <v>9</v>
      </c>
      <c r="Y1058" t="str">
        <f t="shared" si="102"/>
        <v>Q3</v>
      </c>
      <c r="Z1058">
        <f t="shared" si="103"/>
        <v>6</v>
      </c>
      <c r="AA1058" s="2">
        <f t="shared" si="104"/>
        <v>3.9999999999999994E-2</v>
      </c>
    </row>
    <row r="1059" spans="1:27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  <c r="V1059">
        <f t="shared" si="99"/>
        <v>2023</v>
      </c>
      <c r="W1059" t="str">
        <f t="shared" si="100"/>
        <v>September</v>
      </c>
      <c r="X1059">
        <f t="shared" si="101"/>
        <v>9</v>
      </c>
      <c r="Y1059" t="str">
        <f t="shared" si="102"/>
        <v>Q3</v>
      </c>
      <c r="Z1059">
        <f t="shared" si="103"/>
        <v>4</v>
      </c>
      <c r="AA1059" s="2">
        <f t="shared" si="104"/>
        <v>-0.21250000000000002</v>
      </c>
    </row>
    <row r="1060" spans="1:27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  <c r="V1060">
        <f t="shared" si="99"/>
        <v>2023</v>
      </c>
      <c r="W1060" t="str">
        <f t="shared" si="100"/>
        <v>September</v>
      </c>
      <c r="X1060">
        <f t="shared" si="101"/>
        <v>9</v>
      </c>
      <c r="Y1060" t="str">
        <f t="shared" si="102"/>
        <v>Q3</v>
      </c>
      <c r="Z1060">
        <f t="shared" si="103"/>
        <v>6</v>
      </c>
      <c r="AA1060" s="2">
        <f t="shared" si="104"/>
        <v>0.28000000000000003</v>
      </c>
    </row>
    <row r="1061" spans="1:27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  <c r="V1061">
        <f t="shared" si="99"/>
        <v>2023</v>
      </c>
      <c r="W1061" t="str">
        <f t="shared" si="100"/>
        <v>September</v>
      </c>
      <c r="X1061">
        <f t="shared" si="101"/>
        <v>9</v>
      </c>
      <c r="Y1061" t="str">
        <f t="shared" si="102"/>
        <v>Q3</v>
      </c>
      <c r="Z1061">
        <f t="shared" si="103"/>
        <v>3</v>
      </c>
      <c r="AA1061" s="2">
        <f t="shared" si="104"/>
        <v>0.36000000000000004</v>
      </c>
    </row>
    <row r="1062" spans="1:27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  <c r="V1062">
        <f t="shared" si="99"/>
        <v>2023</v>
      </c>
      <c r="W1062" t="str">
        <f t="shared" si="100"/>
        <v>September</v>
      </c>
      <c r="X1062">
        <f t="shared" si="101"/>
        <v>9</v>
      </c>
      <c r="Y1062" t="str">
        <f t="shared" si="102"/>
        <v>Q3</v>
      </c>
      <c r="Z1062">
        <f t="shared" si="103"/>
        <v>4</v>
      </c>
      <c r="AA1062" s="2">
        <f t="shared" si="104"/>
        <v>0.16999999999999982</v>
      </c>
    </row>
    <row r="1063" spans="1:27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  <c r="V1063">
        <f t="shared" si="99"/>
        <v>2023</v>
      </c>
      <c r="W1063" t="str">
        <f t="shared" si="100"/>
        <v>September</v>
      </c>
      <c r="X1063">
        <f t="shared" si="101"/>
        <v>9</v>
      </c>
      <c r="Y1063" t="str">
        <f t="shared" si="102"/>
        <v>Q3</v>
      </c>
      <c r="Z1063">
        <f t="shared" si="103"/>
        <v>3</v>
      </c>
      <c r="AA1063" s="2">
        <f t="shared" si="104"/>
        <v>0.39</v>
      </c>
    </row>
    <row r="1064" spans="1:27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  <c r="V1064">
        <f t="shared" si="99"/>
        <v>2023</v>
      </c>
      <c r="W1064" t="str">
        <f t="shared" si="100"/>
        <v>September</v>
      </c>
      <c r="X1064">
        <f t="shared" si="101"/>
        <v>9</v>
      </c>
      <c r="Y1064" t="str">
        <f t="shared" si="102"/>
        <v>Q3</v>
      </c>
      <c r="Z1064">
        <f t="shared" si="103"/>
        <v>5</v>
      </c>
      <c r="AA1064" s="2">
        <f t="shared" si="104"/>
        <v>0.43</v>
      </c>
    </row>
    <row r="1065" spans="1:27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  <c r="V1065">
        <f t="shared" si="99"/>
        <v>2023</v>
      </c>
      <c r="W1065" t="str">
        <f t="shared" si="100"/>
        <v>September</v>
      </c>
      <c r="X1065">
        <f t="shared" si="101"/>
        <v>9</v>
      </c>
      <c r="Y1065" t="str">
        <f t="shared" si="102"/>
        <v>Q3</v>
      </c>
      <c r="Z1065">
        <f t="shared" si="103"/>
        <v>4</v>
      </c>
      <c r="AA1065" s="2">
        <f t="shared" si="104"/>
        <v>-0.16666666666666666</v>
      </c>
    </row>
    <row r="1066" spans="1:27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  <c r="V1066">
        <f t="shared" si="99"/>
        <v>2023</v>
      </c>
      <c r="W1066" t="str">
        <f t="shared" si="100"/>
        <v>September</v>
      </c>
      <c r="X1066">
        <f t="shared" si="101"/>
        <v>9</v>
      </c>
      <c r="Y1066" t="str">
        <f t="shared" si="102"/>
        <v>Q3</v>
      </c>
      <c r="Z1066">
        <f t="shared" si="103"/>
        <v>4</v>
      </c>
      <c r="AA1066" s="2">
        <f t="shared" si="104"/>
        <v>6.2500000000000069E-2</v>
      </c>
    </row>
    <row r="1067" spans="1:27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  <c r="V1067">
        <f t="shared" si="99"/>
        <v>2023</v>
      </c>
      <c r="W1067" t="str">
        <f t="shared" si="100"/>
        <v>September</v>
      </c>
      <c r="X1067">
        <f t="shared" si="101"/>
        <v>9</v>
      </c>
      <c r="Y1067" t="str">
        <f t="shared" si="102"/>
        <v>Q3</v>
      </c>
      <c r="Z1067">
        <f t="shared" si="103"/>
        <v>3</v>
      </c>
      <c r="AA1067" s="2">
        <f t="shared" si="104"/>
        <v>0.27</v>
      </c>
    </row>
    <row r="1068" spans="1:27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  <c r="V1068">
        <f t="shared" si="99"/>
        <v>2023</v>
      </c>
      <c r="W1068" t="str">
        <f t="shared" si="100"/>
        <v>September</v>
      </c>
      <c r="X1068">
        <f t="shared" si="101"/>
        <v>9</v>
      </c>
      <c r="Y1068" t="str">
        <f t="shared" si="102"/>
        <v>Q3</v>
      </c>
      <c r="Z1068">
        <f t="shared" si="103"/>
        <v>5</v>
      </c>
      <c r="AA1068" s="2">
        <f t="shared" si="104"/>
        <v>0.28749999999999998</v>
      </c>
    </row>
    <row r="1069" spans="1:27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  <c r="V1069">
        <f t="shared" si="99"/>
        <v>2023</v>
      </c>
      <c r="W1069" t="str">
        <f t="shared" si="100"/>
        <v>September</v>
      </c>
      <c r="X1069">
        <f t="shared" si="101"/>
        <v>9</v>
      </c>
      <c r="Y1069" t="str">
        <f t="shared" si="102"/>
        <v>Q3</v>
      </c>
      <c r="Z1069">
        <f t="shared" si="103"/>
        <v>2</v>
      </c>
      <c r="AA1069" s="2">
        <f t="shared" si="104"/>
        <v>0.21249999999999999</v>
      </c>
    </row>
    <row r="1070" spans="1:27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  <c r="V1070">
        <f t="shared" si="99"/>
        <v>2023</v>
      </c>
      <c r="W1070" t="str">
        <f t="shared" si="100"/>
        <v>September</v>
      </c>
      <c r="X1070">
        <f t="shared" si="101"/>
        <v>9</v>
      </c>
      <c r="Y1070" t="str">
        <f t="shared" si="102"/>
        <v>Q3</v>
      </c>
      <c r="Z1070">
        <f t="shared" si="103"/>
        <v>2</v>
      </c>
      <c r="AA1070" s="2">
        <f t="shared" si="104"/>
        <v>8.7500000000000008E-2</v>
      </c>
    </row>
    <row r="1071" spans="1:27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  <c r="V1071">
        <f t="shared" si="99"/>
        <v>2023</v>
      </c>
      <c r="W1071" t="str">
        <f t="shared" si="100"/>
        <v>September</v>
      </c>
      <c r="X1071">
        <f t="shared" si="101"/>
        <v>9</v>
      </c>
      <c r="Y1071" t="str">
        <f t="shared" si="102"/>
        <v>Q3</v>
      </c>
      <c r="Z1071">
        <f t="shared" si="103"/>
        <v>6</v>
      </c>
      <c r="AA1071" s="2">
        <f t="shared" si="104"/>
        <v>0.5</v>
      </c>
    </row>
    <row r="1072" spans="1:27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  <c r="V1072">
        <f t="shared" si="99"/>
        <v>2023</v>
      </c>
      <c r="W1072" t="str">
        <f t="shared" si="100"/>
        <v>September</v>
      </c>
      <c r="X1072">
        <f t="shared" si="101"/>
        <v>9</v>
      </c>
      <c r="Y1072" t="str">
        <f t="shared" si="102"/>
        <v>Q3</v>
      </c>
      <c r="Z1072">
        <f t="shared" si="103"/>
        <v>5</v>
      </c>
      <c r="AA1072" s="2">
        <f t="shared" si="104"/>
        <v>0.35000000000000003</v>
      </c>
    </row>
    <row r="1073" spans="1:27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  <c r="V1073">
        <f t="shared" ref="V1073:V1136" si="105">YEAR(C1073)</f>
        <v>2023</v>
      </c>
      <c r="W1073" t="str">
        <f t="shared" si="100"/>
        <v>September</v>
      </c>
      <c r="X1073">
        <f t="shared" si="101"/>
        <v>9</v>
      </c>
      <c r="Y1073" t="str">
        <f t="shared" si="102"/>
        <v>Q3</v>
      </c>
      <c r="Z1073">
        <f t="shared" si="103"/>
        <v>3</v>
      </c>
      <c r="AA1073" s="2">
        <f t="shared" si="104"/>
        <v>0.48</v>
      </c>
    </row>
    <row r="1074" spans="1:27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  <c r="V1074">
        <f t="shared" si="105"/>
        <v>2023</v>
      </c>
      <c r="W1074" t="str">
        <f t="shared" si="100"/>
        <v>September</v>
      </c>
      <c r="X1074">
        <f t="shared" si="101"/>
        <v>9</v>
      </c>
      <c r="Y1074" t="str">
        <f t="shared" si="102"/>
        <v>Q3</v>
      </c>
      <c r="Z1074">
        <f t="shared" si="103"/>
        <v>5</v>
      </c>
      <c r="AA1074" s="2">
        <f t="shared" si="104"/>
        <v>0.31249999999999994</v>
      </c>
    </row>
    <row r="1075" spans="1:27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  <c r="V1075">
        <f t="shared" si="105"/>
        <v>2023</v>
      </c>
      <c r="W1075" t="str">
        <f t="shared" si="100"/>
        <v>September</v>
      </c>
      <c r="X1075">
        <f t="shared" si="101"/>
        <v>9</v>
      </c>
      <c r="Y1075" t="str">
        <f t="shared" si="102"/>
        <v>Q3</v>
      </c>
      <c r="Z1075">
        <f t="shared" si="103"/>
        <v>3</v>
      </c>
      <c r="AA1075" s="2">
        <f t="shared" si="104"/>
        <v>0.49</v>
      </c>
    </row>
    <row r="1076" spans="1:27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  <c r="V1076">
        <f t="shared" si="105"/>
        <v>2023</v>
      </c>
      <c r="W1076" t="str">
        <f t="shared" si="100"/>
        <v>September</v>
      </c>
      <c r="X1076">
        <f t="shared" si="101"/>
        <v>9</v>
      </c>
      <c r="Y1076" t="str">
        <f t="shared" si="102"/>
        <v>Q3</v>
      </c>
      <c r="Z1076">
        <f t="shared" si="103"/>
        <v>3</v>
      </c>
      <c r="AA1076" s="2">
        <f t="shared" si="104"/>
        <v>0.18</v>
      </c>
    </row>
    <row r="1077" spans="1:27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  <c r="V1077">
        <f t="shared" si="105"/>
        <v>2023</v>
      </c>
      <c r="W1077" t="str">
        <f t="shared" si="100"/>
        <v>September</v>
      </c>
      <c r="X1077">
        <f t="shared" si="101"/>
        <v>9</v>
      </c>
      <c r="Y1077" t="str">
        <f t="shared" si="102"/>
        <v>Q3</v>
      </c>
      <c r="Z1077">
        <f t="shared" si="103"/>
        <v>5</v>
      </c>
      <c r="AA1077" s="2">
        <f t="shared" si="104"/>
        <v>-7.5000000000000011E-2</v>
      </c>
    </row>
    <row r="1078" spans="1:27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  <c r="V1078">
        <f t="shared" si="105"/>
        <v>2023</v>
      </c>
      <c r="W1078" t="str">
        <f t="shared" si="100"/>
        <v>September</v>
      </c>
      <c r="X1078">
        <f t="shared" si="101"/>
        <v>9</v>
      </c>
      <c r="Y1078" t="str">
        <f t="shared" si="102"/>
        <v>Q3</v>
      </c>
      <c r="Z1078">
        <f t="shared" si="103"/>
        <v>4</v>
      </c>
      <c r="AA1078" s="2">
        <f t="shared" si="104"/>
        <v>-0.43999999999999995</v>
      </c>
    </row>
    <row r="1079" spans="1:27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  <c r="V1079">
        <f t="shared" si="105"/>
        <v>2023</v>
      </c>
      <c r="W1079" t="str">
        <f t="shared" si="100"/>
        <v>September</v>
      </c>
      <c r="X1079">
        <f t="shared" si="101"/>
        <v>9</v>
      </c>
      <c r="Y1079" t="str">
        <f t="shared" si="102"/>
        <v>Q3</v>
      </c>
      <c r="Z1079">
        <f t="shared" si="103"/>
        <v>5</v>
      </c>
      <c r="AA1079" s="2">
        <f t="shared" si="104"/>
        <v>-0.23333333333333334</v>
      </c>
    </row>
    <row r="1080" spans="1:27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  <c r="V1080">
        <f t="shared" si="105"/>
        <v>2023</v>
      </c>
      <c r="W1080" t="str">
        <f t="shared" si="100"/>
        <v>September</v>
      </c>
      <c r="X1080">
        <f t="shared" si="101"/>
        <v>9</v>
      </c>
      <c r="Y1080" t="str">
        <f t="shared" si="102"/>
        <v>Q3</v>
      </c>
      <c r="Z1080">
        <f t="shared" si="103"/>
        <v>6</v>
      </c>
      <c r="AA1080" s="2">
        <f t="shared" si="104"/>
        <v>0.1</v>
      </c>
    </row>
    <row r="1081" spans="1:27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  <c r="V1081">
        <f t="shared" si="105"/>
        <v>2023</v>
      </c>
      <c r="W1081" t="str">
        <f t="shared" si="100"/>
        <v>September</v>
      </c>
      <c r="X1081">
        <f t="shared" si="101"/>
        <v>9</v>
      </c>
      <c r="Y1081" t="str">
        <f t="shared" si="102"/>
        <v>Q3</v>
      </c>
      <c r="Z1081">
        <f t="shared" si="103"/>
        <v>3</v>
      </c>
      <c r="AA1081" s="2">
        <f t="shared" si="104"/>
        <v>0.3</v>
      </c>
    </row>
    <row r="1082" spans="1:27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  <c r="V1082">
        <f t="shared" si="105"/>
        <v>2023</v>
      </c>
      <c r="W1082" t="str">
        <f t="shared" si="100"/>
        <v>September</v>
      </c>
      <c r="X1082">
        <f t="shared" si="101"/>
        <v>9</v>
      </c>
      <c r="Y1082" t="str">
        <f t="shared" si="102"/>
        <v>Q3</v>
      </c>
      <c r="Z1082">
        <f t="shared" si="103"/>
        <v>3</v>
      </c>
      <c r="AA1082" s="2">
        <f t="shared" si="104"/>
        <v>0.27</v>
      </c>
    </row>
    <row r="1083" spans="1:27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  <c r="V1083">
        <f t="shared" si="105"/>
        <v>2023</v>
      </c>
      <c r="W1083" t="str">
        <f t="shared" si="100"/>
        <v>September</v>
      </c>
      <c r="X1083">
        <f t="shared" si="101"/>
        <v>9</v>
      </c>
      <c r="Y1083" t="str">
        <f t="shared" si="102"/>
        <v>Q3</v>
      </c>
      <c r="Z1083">
        <f t="shared" si="103"/>
        <v>4</v>
      </c>
      <c r="AA1083" s="2">
        <f t="shared" si="104"/>
        <v>0.49</v>
      </c>
    </row>
    <row r="1084" spans="1:27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  <c r="V1084">
        <f t="shared" si="105"/>
        <v>2023</v>
      </c>
      <c r="W1084" t="str">
        <f t="shared" si="100"/>
        <v>September</v>
      </c>
      <c r="X1084">
        <f t="shared" si="101"/>
        <v>9</v>
      </c>
      <c r="Y1084" t="str">
        <f t="shared" si="102"/>
        <v>Q3</v>
      </c>
      <c r="Z1084">
        <f t="shared" si="103"/>
        <v>6</v>
      </c>
      <c r="AA1084" s="2">
        <f t="shared" si="104"/>
        <v>0.35</v>
      </c>
    </row>
    <row r="1085" spans="1:27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  <c r="V1085">
        <f t="shared" si="105"/>
        <v>2023</v>
      </c>
      <c r="W1085" t="str">
        <f t="shared" si="100"/>
        <v>September</v>
      </c>
      <c r="X1085">
        <f t="shared" si="101"/>
        <v>9</v>
      </c>
      <c r="Y1085" t="str">
        <f t="shared" si="102"/>
        <v>Q3</v>
      </c>
      <c r="Z1085">
        <f t="shared" si="103"/>
        <v>3</v>
      </c>
      <c r="AA1085" s="2">
        <f t="shared" si="104"/>
        <v>0.25</v>
      </c>
    </row>
    <row r="1086" spans="1:27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  <c r="V1086">
        <f t="shared" si="105"/>
        <v>2023</v>
      </c>
      <c r="W1086" t="str">
        <f t="shared" si="100"/>
        <v>September</v>
      </c>
      <c r="X1086">
        <f t="shared" si="101"/>
        <v>9</v>
      </c>
      <c r="Y1086" t="str">
        <f t="shared" si="102"/>
        <v>Q3</v>
      </c>
      <c r="Z1086">
        <f t="shared" si="103"/>
        <v>5</v>
      </c>
      <c r="AA1086" s="2">
        <f t="shared" si="104"/>
        <v>0.16999999999999998</v>
      </c>
    </row>
    <row r="1087" spans="1:27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  <c r="V1087">
        <f t="shared" si="105"/>
        <v>2023</v>
      </c>
      <c r="W1087" t="str">
        <f t="shared" si="100"/>
        <v>September</v>
      </c>
      <c r="X1087">
        <f t="shared" si="101"/>
        <v>9</v>
      </c>
      <c r="Y1087" t="str">
        <f t="shared" si="102"/>
        <v>Q3</v>
      </c>
      <c r="Z1087">
        <f t="shared" si="103"/>
        <v>5</v>
      </c>
      <c r="AA1087" s="2">
        <f t="shared" si="104"/>
        <v>0.11111111111111112</v>
      </c>
    </row>
    <row r="1088" spans="1:27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  <c r="V1088">
        <f t="shared" si="105"/>
        <v>2023</v>
      </c>
      <c r="W1088" t="str">
        <f t="shared" si="100"/>
        <v>September</v>
      </c>
      <c r="X1088">
        <f t="shared" si="101"/>
        <v>9</v>
      </c>
      <c r="Y1088" t="str">
        <f t="shared" si="102"/>
        <v>Q3</v>
      </c>
      <c r="Z1088">
        <f t="shared" si="103"/>
        <v>7</v>
      </c>
      <c r="AA1088" s="2">
        <f t="shared" si="104"/>
        <v>0.32</v>
      </c>
    </row>
    <row r="1089" spans="1:27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  <c r="V1089">
        <f t="shared" si="105"/>
        <v>2023</v>
      </c>
      <c r="W1089" t="str">
        <f t="shared" si="100"/>
        <v>September</v>
      </c>
      <c r="X1089">
        <f t="shared" si="101"/>
        <v>9</v>
      </c>
      <c r="Y1089" t="str">
        <f t="shared" si="102"/>
        <v>Q3</v>
      </c>
      <c r="Z1089">
        <f t="shared" si="103"/>
        <v>5</v>
      </c>
      <c r="AA1089" s="2">
        <f t="shared" si="104"/>
        <v>0.1125</v>
      </c>
    </row>
    <row r="1090" spans="1:27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  <c r="V1090">
        <f t="shared" si="105"/>
        <v>2023</v>
      </c>
      <c r="W1090" t="str">
        <f t="shared" si="100"/>
        <v>September</v>
      </c>
      <c r="X1090">
        <f t="shared" si="101"/>
        <v>9</v>
      </c>
      <c r="Y1090" t="str">
        <f t="shared" si="102"/>
        <v>Q3</v>
      </c>
      <c r="Z1090">
        <f t="shared" si="103"/>
        <v>5</v>
      </c>
      <c r="AA1090" s="2">
        <f t="shared" si="104"/>
        <v>-0.73333333333333339</v>
      </c>
    </row>
    <row r="1091" spans="1:27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  <c r="V1091">
        <f t="shared" si="105"/>
        <v>2023</v>
      </c>
      <c r="W1091" t="str">
        <f t="shared" ref="W1091:W1154" si="106">TEXT(C1091,"mmmm")</f>
        <v>September</v>
      </c>
      <c r="X1091">
        <f t="shared" ref="X1091:X1154" si="107">MONTH(C1091)</f>
        <v>9</v>
      </c>
      <c r="Y1091" t="str">
        <f t="shared" ref="Y1091:Y1154" si="108">"Q"&amp;ROUNDUP(MONTH(C1091)/3,0)</f>
        <v>Q3</v>
      </c>
      <c r="Z1091">
        <f t="shared" ref="Z1091:Z1154" si="109">D1091-C1091</f>
        <v>4</v>
      </c>
      <c r="AA1091" s="2">
        <f t="shared" ref="AA1091:AA1154" si="110">IF(R1091=0,0,U1091/R1091)</f>
        <v>-1.55</v>
      </c>
    </row>
    <row r="1092" spans="1:27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  <c r="V1092">
        <f t="shared" si="105"/>
        <v>2023</v>
      </c>
      <c r="W1092" t="str">
        <f t="shared" si="106"/>
        <v>September</v>
      </c>
      <c r="X1092">
        <f t="shared" si="107"/>
        <v>9</v>
      </c>
      <c r="Y1092" t="str">
        <f t="shared" si="108"/>
        <v>Q3</v>
      </c>
      <c r="Z1092">
        <f t="shared" si="109"/>
        <v>7</v>
      </c>
      <c r="AA1092" s="2">
        <f t="shared" si="110"/>
        <v>0.45000000000000007</v>
      </c>
    </row>
    <row r="1093" spans="1:27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  <c r="V1093">
        <f t="shared" si="105"/>
        <v>2023</v>
      </c>
      <c r="W1093" t="str">
        <f t="shared" si="106"/>
        <v>September</v>
      </c>
      <c r="X1093">
        <f t="shared" si="107"/>
        <v>9</v>
      </c>
      <c r="Y1093" t="str">
        <f t="shared" si="108"/>
        <v>Q3</v>
      </c>
      <c r="Z1093">
        <f t="shared" si="109"/>
        <v>5</v>
      </c>
      <c r="AA1093" s="2">
        <f t="shared" si="110"/>
        <v>0.35</v>
      </c>
    </row>
    <row r="1094" spans="1:27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  <c r="V1094">
        <f t="shared" si="105"/>
        <v>2023</v>
      </c>
      <c r="W1094" t="str">
        <f t="shared" si="106"/>
        <v>September</v>
      </c>
      <c r="X1094">
        <f t="shared" si="107"/>
        <v>9</v>
      </c>
      <c r="Y1094" t="str">
        <f t="shared" si="108"/>
        <v>Q3</v>
      </c>
      <c r="Z1094">
        <f t="shared" si="109"/>
        <v>7</v>
      </c>
      <c r="AA1094" s="2">
        <f t="shared" si="110"/>
        <v>2.0000000000000028E-2</v>
      </c>
    </row>
    <row r="1095" spans="1:27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  <c r="V1095">
        <f t="shared" si="105"/>
        <v>2023</v>
      </c>
      <c r="W1095" t="str">
        <f t="shared" si="106"/>
        <v>September</v>
      </c>
      <c r="X1095">
        <f t="shared" si="107"/>
        <v>9</v>
      </c>
      <c r="Y1095" t="str">
        <f t="shared" si="108"/>
        <v>Q3</v>
      </c>
      <c r="Z1095">
        <f t="shared" si="109"/>
        <v>7</v>
      </c>
      <c r="AA1095" s="2">
        <f t="shared" si="110"/>
        <v>0.19</v>
      </c>
    </row>
    <row r="1096" spans="1:27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  <c r="V1096">
        <f t="shared" si="105"/>
        <v>2023</v>
      </c>
      <c r="W1096" t="str">
        <f t="shared" si="106"/>
        <v>September</v>
      </c>
      <c r="X1096">
        <f t="shared" si="107"/>
        <v>9</v>
      </c>
      <c r="Y1096" t="str">
        <f t="shared" si="108"/>
        <v>Q3</v>
      </c>
      <c r="Z1096">
        <f t="shared" si="109"/>
        <v>5</v>
      </c>
      <c r="AA1096" s="2">
        <f t="shared" si="110"/>
        <v>0.15</v>
      </c>
    </row>
    <row r="1097" spans="1:27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  <c r="V1097">
        <f t="shared" si="105"/>
        <v>2023</v>
      </c>
      <c r="W1097" t="str">
        <f t="shared" si="106"/>
        <v>September</v>
      </c>
      <c r="X1097">
        <f t="shared" si="107"/>
        <v>9</v>
      </c>
      <c r="Y1097" t="str">
        <f t="shared" si="108"/>
        <v>Q3</v>
      </c>
      <c r="Z1097">
        <f t="shared" si="109"/>
        <v>1</v>
      </c>
      <c r="AA1097" s="2">
        <f t="shared" si="110"/>
        <v>0.43000000000000005</v>
      </c>
    </row>
    <row r="1098" spans="1:27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  <c r="V1098">
        <f t="shared" si="105"/>
        <v>2023</v>
      </c>
      <c r="W1098" t="str">
        <f t="shared" si="106"/>
        <v>September</v>
      </c>
      <c r="X1098">
        <f t="shared" si="107"/>
        <v>9</v>
      </c>
      <c r="Y1098" t="str">
        <f t="shared" si="108"/>
        <v>Q3</v>
      </c>
      <c r="Z1098">
        <f t="shared" si="109"/>
        <v>4</v>
      </c>
      <c r="AA1098" s="2">
        <f t="shared" si="110"/>
        <v>-2.8571428571428512E-2</v>
      </c>
    </row>
    <row r="1099" spans="1:27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  <c r="V1099">
        <f t="shared" si="105"/>
        <v>2023</v>
      </c>
      <c r="W1099" t="str">
        <f t="shared" si="106"/>
        <v>September</v>
      </c>
      <c r="X1099">
        <f t="shared" si="107"/>
        <v>9</v>
      </c>
      <c r="Y1099" t="str">
        <f t="shared" si="108"/>
        <v>Q3</v>
      </c>
      <c r="Z1099">
        <f t="shared" si="109"/>
        <v>0</v>
      </c>
      <c r="AA1099" s="2">
        <f t="shared" si="110"/>
        <v>0.38999999999999996</v>
      </c>
    </row>
    <row r="1100" spans="1:27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  <c r="V1100">
        <f t="shared" si="105"/>
        <v>2023</v>
      </c>
      <c r="W1100" t="str">
        <f t="shared" si="106"/>
        <v>September</v>
      </c>
      <c r="X1100">
        <f t="shared" si="107"/>
        <v>9</v>
      </c>
      <c r="Y1100" t="str">
        <f t="shared" si="108"/>
        <v>Q3</v>
      </c>
      <c r="Z1100">
        <f t="shared" si="109"/>
        <v>0</v>
      </c>
      <c r="AA1100" s="2">
        <f t="shared" si="110"/>
        <v>0.43</v>
      </c>
    </row>
    <row r="1101" spans="1:27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  <c r="V1101">
        <f t="shared" si="105"/>
        <v>2023</v>
      </c>
      <c r="W1101" t="str">
        <f t="shared" si="106"/>
        <v>September</v>
      </c>
      <c r="X1101">
        <f t="shared" si="107"/>
        <v>9</v>
      </c>
      <c r="Y1101" t="str">
        <f t="shared" si="108"/>
        <v>Q3</v>
      </c>
      <c r="Z1101">
        <f t="shared" si="109"/>
        <v>6</v>
      </c>
      <c r="AA1101" s="2">
        <f t="shared" si="110"/>
        <v>0.27</v>
      </c>
    </row>
    <row r="1102" spans="1:27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  <c r="V1102">
        <f t="shared" si="105"/>
        <v>2023</v>
      </c>
      <c r="W1102" t="str">
        <f t="shared" si="106"/>
        <v>September</v>
      </c>
      <c r="X1102">
        <f t="shared" si="107"/>
        <v>9</v>
      </c>
      <c r="Y1102" t="str">
        <f t="shared" si="108"/>
        <v>Q3</v>
      </c>
      <c r="Z1102">
        <f t="shared" si="109"/>
        <v>4</v>
      </c>
      <c r="AA1102" s="2">
        <f t="shared" si="110"/>
        <v>-0.66666666666666674</v>
      </c>
    </row>
    <row r="1103" spans="1:27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  <c r="V1103">
        <f t="shared" si="105"/>
        <v>2023</v>
      </c>
      <c r="W1103" t="str">
        <f t="shared" si="106"/>
        <v>September</v>
      </c>
      <c r="X1103">
        <f t="shared" si="107"/>
        <v>9</v>
      </c>
      <c r="Y1103" t="str">
        <f t="shared" si="108"/>
        <v>Q3</v>
      </c>
      <c r="Z1103">
        <f t="shared" si="109"/>
        <v>5</v>
      </c>
      <c r="AA1103" s="2">
        <f t="shared" si="110"/>
        <v>-0.8</v>
      </c>
    </row>
    <row r="1104" spans="1:27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  <c r="V1104">
        <f t="shared" si="105"/>
        <v>2023</v>
      </c>
      <c r="W1104" t="str">
        <f t="shared" si="106"/>
        <v>September</v>
      </c>
      <c r="X1104">
        <f t="shared" si="107"/>
        <v>9</v>
      </c>
      <c r="Y1104" t="str">
        <f t="shared" si="108"/>
        <v>Q3</v>
      </c>
      <c r="Z1104">
        <f t="shared" si="109"/>
        <v>0</v>
      </c>
      <c r="AA1104" s="2">
        <f t="shared" si="110"/>
        <v>0.47</v>
      </c>
    </row>
    <row r="1105" spans="1:27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  <c r="V1105">
        <f t="shared" si="105"/>
        <v>2023</v>
      </c>
      <c r="W1105" t="str">
        <f t="shared" si="106"/>
        <v>September</v>
      </c>
      <c r="X1105">
        <f t="shared" si="107"/>
        <v>9</v>
      </c>
      <c r="Y1105" t="str">
        <f t="shared" si="108"/>
        <v>Q3</v>
      </c>
      <c r="Z1105">
        <f t="shared" si="109"/>
        <v>0</v>
      </c>
      <c r="AA1105" s="2">
        <f t="shared" si="110"/>
        <v>0.5</v>
      </c>
    </row>
    <row r="1106" spans="1:27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  <c r="V1106">
        <f t="shared" si="105"/>
        <v>2023</v>
      </c>
      <c r="W1106" t="str">
        <f t="shared" si="106"/>
        <v>September</v>
      </c>
      <c r="X1106">
        <f t="shared" si="107"/>
        <v>9</v>
      </c>
      <c r="Y1106" t="str">
        <f t="shared" si="108"/>
        <v>Q3</v>
      </c>
      <c r="Z1106">
        <f t="shared" si="109"/>
        <v>3</v>
      </c>
      <c r="AA1106" s="2">
        <f t="shared" si="110"/>
        <v>0.35000000000000003</v>
      </c>
    </row>
    <row r="1107" spans="1:27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  <c r="V1107">
        <f t="shared" si="105"/>
        <v>2023</v>
      </c>
      <c r="W1107" t="str">
        <f t="shared" si="106"/>
        <v>September</v>
      </c>
      <c r="X1107">
        <f t="shared" si="107"/>
        <v>9</v>
      </c>
      <c r="Y1107" t="str">
        <f t="shared" si="108"/>
        <v>Q3</v>
      </c>
      <c r="Z1107">
        <f t="shared" si="109"/>
        <v>4</v>
      </c>
      <c r="AA1107" s="2">
        <f t="shared" si="110"/>
        <v>7.5000000000000122E-2</v>
      </c>
    </row>
    <row r="1108" spans="1:27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  <c r="V1108">
        <f t="shared" si="105"/>
        <v>2023</v>
      </c>
      <c r="W1108" t="str">
        <f t="shared" si="106"/>
        <v>September</v>
      </c>
      <c r="X1108">
        <f t="shared" si="107"/>
        <v>9</v>
      </c>
      <c r="Y1108" t="str">
        <f t="shared" si="108"/>
        <v>Q3</v>
      </c>
      <c r="Z1108">
        <f t="shared" si="109"/>
        <v>0</v>
      </c>
      <c r="AA1108" s="2">
        <f t="shared" si="110"/>
        <v>0.3</v>
      </c>
    </row>
    <row r="1109" spans="1:27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  <c r="V1109">
        <f t="shared" si="105"/>
        <v>2023</v>
      </c>
      <c r="W1109" t="str">
        <f t="shared" si="106"/>
        <v>September</v>
      </c>
      <c r="X1109">
        <f t="shared" si="107"/>
        <v>9</v>
      </c>
      <c r="Y1109" t="str">
        <f t="shared" si="108"/>
        <v>Q3</v>
      </c>
      <c r="Z1109">
        <f t="shared" si="109"/>
        <v>0</v>
      </c>
      <c r="AA1109" s="2">
        <f t="shared" si="110"/>
        <v>0.16999999999999998</v>
      </c>
    </row>
    <row r="1110" spans="1:27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  <c r="V1110">
        <f t="shared" si="105"/>
        <v>2023</v>
      </c>
      <c r="W1110" t="str">
        <f t="shared" si="106"/>
        <v>September</v>
      </c>
      <c r="X1110">
        <f t="shared" si="107"/>
        <v>9</v>
      </c>
      <c r="Y1110" t="str">
        <f t="shared" si="108"/>
        <v>Q3</v>
      </c>
      <c r="Z1110">
        <f t="shared" si="109"/>
        <v>0</v>
      </c>
      <c r="AA1110" s="2">
        <f t="shared" si="110"/>
        <v>0.38000000000000006</v>
      </c>
    </row>
    <row r="1111" spans="1:27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  <c r="V1111">
        <f t="shared" si="105"/>
        <v>2023</v>
      </c>
      <c r="W1111" t="str">
        <f t="shared" si="106"/>
        <v>September</v>
      </c>
      <c r="X1111">
        <f t="shared" si="107"/>
        <v>9</v>
      </c>
      <c r="Y1111" t="str">
        <f t="shared" si="108"/>
        <v>Q3</v>
      </c>
      <c r="Z1111">
        <f t="shared" si="109"/>
        <v>0</v>
      </c>
      <c r="AA1111" s="2">
        <f t="shared" si="110"/>
        <v>0.42</v>
      </c>
    </row>
    <row r="1112" spans="1:27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  <c r="V1112">
        <f t="shared" si="105"/>
        <v>2023</v>
      </c>
      <c r="W1112" t="str">
        <f t="shared" si="106"/>
        <v>September</v>
      </c>
      <c r="X1112">
        <f t="shared" si="107"/>
        <v>9</v>
      </c>
      <c r="Y1112" t="str">
        <f t="shared" si="108"/>
        <v>Q3</v>
      </c>
      <c r="Z1112">
        <f t="shared" si="109"/>
        <v>3</v>
      </c>
      <c r="AA1112" s="2">
        <f t="shared" si="110"/>
        <v>0.21249999999999999</v>
      </c>
    </row>
    <row r="1113" spans="1:27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  <c r="V1113">
        <f t="shared" si="105"/>
        <v>2023</v>
      </c>
      <c r="W1113" t="str">
        <f t="shared" si="106"/>
        <v>September</v>
      </c>
      <c r="X1113">
        <f t="shared" si="107"/>
        <v>9</v>
      </c>
      <c r="Y1113" t="str">
        <f t="shared" si="108"/>
        <v>Q3</v>
      </c>
      <c r="Z1113">
        <f t="shared" si="109"/>
        <v>4</v>
      </c>
      <c r="AA1113" s="2">
        <f t="shared" si="110"/>
        <v>-0.67499999999999993</v>
      </c>
    </row>
    <row r="1114" spans="1:27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  <c r="V1114">
        <f t="shared" si="105"/>
        <v>2023</v>
      </c>
      <c r="W1114" t="str">
        <f t="shared" si="106"/>
        <v>September</v>
      </c>
      <c r="X1114">
        <f t="shared" si="107"/>
        <v>9</v>
      </c>
      <c r="Y1114" t="str">
        <f t="shared" si="108"/>
        <v>Q3</v>
      </c>
      <c r="Z1114">
        <f t="shared" si="109"/>
        <v>5</v>
      </c>
      <c r="AA1114" s="2">
        <f t="shared" si="110"/>
        <v>0.37</v>
      </c>
    </row>
    <row r="1115" spans="1:27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  <c r="V1115">
        <f t="shared" si="105"/>
        <v>2023</v>
      </c>
      <c r="W1115" t="str">
        <f t="shared" si="106"/>
        <v>September</v>
      </c>
      <c r="X1115">
        <f t="shared" si="107"/>
        <v>9</v>
      </c>
      <c r="Y1115" t="str">
        <f t="shared" si="108"/>
        <v>Q3</v>
      </c>
      <c r="Z1115">
        <f t="shared" si="109"/>
        <v>4</v>
      </c>
      <c r="AA1115" s="2">
        <f t="shared" si="110"/>
        <v>0.28750000000000003</v>
      </c>
    </row>
    <row r="1116" spans="1:27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  <c r="V1116">
        <f t="shared" si="105"/>
        <v>2023</v>
      </c>
      <c r="W1116" t="str">
        <f t="shared" si="106"/>
        <v>September</v>
      </c>
      <c r="X1116">
        <f t="shared" si="107"/>
        <v>9</v>
      </c>
      <c r="Y1116" t="str">
        <f t="shared" si="108"/>
        <v>Q3</v>
      </c>
      <c r="Z1116">
        <f t="shared" si="109"/>
        <v>0</v>
      </c>
      <c r="AA1116" s="2">
        <f t="shared" si="110"/>
        <v>-0.23333333333333334</v>
      </c>
    </row>
    <row r="1117" spans="1:27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  <c r="V1117">
        <f t="shared" si="105"/>
        <v>2023</v>
      </c>
      <c r="W1117" t="str">
        <f t="shared" si="106"/>
        <v>September</v>
      </c>
      <c r="X1117">
        <f t="shared" si="107"/>
        <v>9</v>
      </c>
      <c r="Y1117" t="str">
        <f t="shared" si="108"/>
        <v>Q3</v>
      </c>
      <c r="Z1117">
        <f t="shared" si="109"/>
        <v>5</v>
      </c>
      <c r="AA1117" s="2">
        <f t="shared" si="110"/>
        <v>-2.5</v>
      </c>
    </row>
    <row r="1118" spans="1:27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  <c r="V1118">
        <f t="shared" si="105"/>
        <v>2023</v>
      </c>
      <c r="W1118" t="str">
        <f t="shared" si="106"/>
        <v>September</v>
      </c>
      <c r="X1118">
        <f t="shared" si="107"/>
        <v>9</v>
      </c>
      <c r="Y1118" t="str">
        <f t="shared" si="108"/>
        <v>Q3</v>
      </c>
      <c r="Z1118">
        <f t="shared" si="109"/>
        <v>0</v>
      </c>
      <c r="AA1118" s="2">
        <f t="shared" si="110"/>
        <v>0.33</v>
      </c>
    </row>
    <row r="1119" spans="1:27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  <c r="V1119">
        <f t="shared" si="105"/>
        <v>2023</v>
      </c>
      <c r="W1119" t="str">
        <f t="shared" si="106"/>
        <v>September</v>
      </c>
      <c r="X1119">
        <f t="shared" si="107"/>
        <v>9</v>
      </c>
      <c r="Y1119" t="str">
        <f t="shared" si="108"/>
        <v>Q3</v>
      </c>
      <c r="Z1119">
        <f t="shared" si="109"/>
        <v>4</v>
      </c>
      <c r="AA1119" s="2">
        <f t="shared" si="110"/>
        <v>0.1</v>
      </c>
    </row>
    <row r="1120" spans="1:27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  <c r="V1120">
        <f t="shared" si="105"/>
        <v>2023</v>
      </c>
      <c r="W1120" t="str">
        <f t="shared" si="106"/>
        <v>September</v>
      </c>
      <c r="X1120">
        <f t="shared" si="107"/>
        <v>9</v>
      </c>
      <c r="Y1120" t="str">
        <f t="shared" si="108"/>
        <v>Q3</v>
      </c>
      <c r="Z1120">
        <f t="shared" si="109"/>
        <v>4</v>
      </c>
      <c r="AA1120" s="2">
        <f t="shared" si="110"/>
        <v>-1.6</v>
      </c>
    </row>
    <row r="1121" spans="1:27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  <c r="V1121">
        <f t="shared" si="105"/>
        <v>2023</v>
      </c>
      <c r="W1121" t="str">
        <f t="shared" si="106"/>
        <v>September</v>
      </c>
      <c r="X1121">
        <f t="shared" si="107"/>
        <v>9</v>
      </c>
      <c r="Y1121" t="str">
        <f t="shared" si="108"/>
        <v>Q3</v>
      </c>
      <c r="Z1121">
        <f t="shared" si="109"/>
        <v>5</v>
      </c>
      <c r="AA1121" s="2">
        <f t="shared" si="110"/>
        <v>0.48</v>
      </c>
    </row>
    <row r="1122" spans="1:27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  <c r="V1122">
        <f t="shared" si="105"/>
        <v>2023</v>
      </c>
      <c r="W1122" t="str">
        <f t="shared" si="106"/>
        <v>September</v>
      </c>
      <c r="X1122">
        <f t="shared" si="107"/>
        <v>9</v>
      </c>
      <c r="Y1122" t="str">
        <f t="shared" si="108"/>
        <v>Q3</v>
      </c>
      <c r="Z1122">
        <f t="shared" si="109"/>
        <v>0</v>
      </c>
      <c r="AA1122" s="2">
        <f t="shared" si="110"/>
        <v>0.46</v>
      </c>
    </row>
    <row r="1123" spans="1:27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  <c r="V1123">
        <f t="shared" si="105"/>
        <v>2023</v>
      </c>
      <c r="W1123" t="str">
        <f t="shared" si="106"/>
        <v>September</v>
      </c>
      <c r="X1123">
        <f t="shared" si="107"/>
        <v>9</v>
      </c>
      <c r="Y1123" t="str">
        <f t="shared" si="108"/>
        <v>Q3</v>
      </c>
      <c r="Z1123">
        <f t="shared" si="109"/>
        <v>5</v>
      </c>
      <c r="AA1123" s="2">
        <f t="shared" si="110"/>
        <v>0.46</v>
      </c>
    </row>
    <row r="1124" spans="1:27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  <c r="V1124">
        <f t="shared" si="105"/>
        <v>2023</v>
      </c>
      <c r="W1124" t="str">
        <f t="shared" si="106"/>
        <v>September</v>
      </c>
      <c r="X1124">
        <f t="shared" si="107"/>
        <v>9</v>
      </c>
      <c r="Y1124" t="str">
        <f t="shared" si="108"/>
        <v>Q3</v>
      </c>
      <c r="Z1124">
        <f t="shared" si="109"/>
        <v>4</v>
      </c>
      <c r="AA1124" s="2">
        <f t="shared" si="110"/>
        <v>-0.22500000000000001</v>
      </c>
    </row>
    <row r="1125" spans="1:27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  <c r="V1125">
        <f t="shared" si="105"/>
        <v>2023</v>
      </c>
      <c r="W1125" t="str">
        <f t="shared" si="106"/>
        <v>September</v>
      </c>
      <c r="X1125">
        <f t="shared" si="107"/>
        <v>9</v>
      </c>
      <c r="Y1125" t="str">
        <f t="shared" si="108"/>
        <v>Q3</v>
      </c>
      <c r="Z1125">
        <f t="shared" si="109"/>
        <v>5</v>
      </c>
      <c r="AA1125" s="2">
        <f t="shared" si="110"/>
        <v>0.32499999999999996</v>
      </c>
    </row>
    <row r="1126" spans="1:27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  <c r="V1126">
        <f t="shared" si="105"/>
        <v>2023</v>
      </c>
      <c r="W1126" t="str">
        <f t="shared" si="106"/>
        <v>September</v>
      </c>
      <c r="X1126">
        <f t="shared" si="107"/>
        <v>9</v>
      </c>
      <c r="Y1126" t="str">
        <f t="shared" si="108"/>
        <v>Q3</v>
      </c>
      <c r="Z1126">
        <f t="shared" si="109"/>
        <v>0</v>
      </c>
      <c r="AA1126" s="2">
        <f t="shared" si="110"/>
        <v>0.47000000000000003</v>
      </c>
    </row>
    <row r="1127" spans="1:27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  <c r="V1127">
        <f t="shared" si="105"/>
        <v>2023</v>
      </c>
      <c r="W1127" t="str">
        <f t="shared" si="106"/>
        <v>September</v>
      </c>
      <c r="X1127">
        <f t="shared" si="107"/>
        <v>9</v>
      </c>
      <c r="Y1127" t="str">
        <f t="shared" si="108"/>
        <v>Q3</v>
      </c>
      <c r="Z1127">
        <f t="shared" si="109"/>
        <v>4</v>
      </c>
      <c r="AA1127" s="2">
        <f t="shared" si="110"/>
        <v>0.3125</v>
      </c>
    </row>
    <row r="1128" spans="1:27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  <c r="V1128">
        <f t="shared" si="105"/>
        <v>2023</v>
      </c>
      <c r="W1128" t="str">
        <f t="shared" si="106"/>
        <v>September</v>
      </c>
      <c r="X1128">
        <f t="shared" si="107"/>
        <v>9</v>
      </c>
      <c r="Y1128" t="str">
        <f t="shared" si="108"/>
        <v>Q3</v>
      </c>
      <c r="Z1128">
        <f t="shared" si="109"/>
        <v>5</v>
      </c>
      <c r="AA1128" s="2">
        <f t="shared" si="110"/>
        <v>1.999999999999998E-2</v>
      </c>
    </row>
    <row r="1129" spans="1:27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  <c r="V1129">
        <f t="shared" si="105"/>
        <v>2023</v>
      </c>
      <c r="W1129" t="str">
        <f t="shared" si="106"/>
        <v>September</v>
      </c>
      <c r="X1129">
        <f t="shared" si="107"/>
        <v>9</v>
      </c>
      <c r="Y1129" t="str">
        <f t="shared" si="108"/>
        <v>Q3</v>
      </c>
      <c r="Z1129">
        <f t="shared" si="109"/>
        <v>0</v>
      </c>
      <c r="AA1129" s="2">
        <f t="shared" si="110"/>
        <v>0.49</v>
      </c>
    </row>
    <row r="1130" spans="1:27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  <c r="V1130">
        <f t="shared" si="105"/>
        <v>2023</v>
      </c>
      <c r="W1130" t="str">
        <f t="shared" si="106"/>
        <v>September</v>
      </c>
      <c r="X1130">
        <f t="shared" si="107"/>
        <v>9</v>
      </c>
      <c r="Y1130" t="str">
        <f t="shared" si="108"/>
        <v>Q3</v>
      </c>
      <c r="Z1130">
        <f t="shared" si="109"/>
        <v>0</v>
      </c>
      <c r="AA1130" s="2">
        <f t="shared" si="110"/>
        <v>0.27999999999999997</v>
      </c>
    </row>
    <row r="1131" spans="1:27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  <c r="V1131">
        <f t="shared" si="105"/>
        <v>2023</v>
      </c>
      <c r="W1131" t="str">
        <f t="shared" si="106"/>
        <v>September</v>
      </c>
      <c r="X1131">
        <f t="shared" si="107"/>
        <v>9</v>
      </c>
      <c r="Y1131" t="str">
        <f t="shared" si="108"/>
        <v>Q3</v>
      </c>
      <c r="Z1131">
        <f t="shared" si="109"/>
        <v>0</v>
      </c>
      <c r="AA1131" s="2">
        <f t="shared" si="110"/>
        <v>0.26</v>
      </c>
    </row>
    <row r="1132" spans="1:27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  <c r="V1132">
        <f t="shared" si="105"/>
        <v>2023</v>
      </c>
      <c r="W1132" t="str">
        <f t="shared" si="106"/>
        <v>September</v>
      </c>
      <c r="X1132">
        <f t="shared" si="107"/>
        <v>9</v>
      </c>
      <c r="Y1132" t="str">
        <f t="shared" si="108"/>
        <v>Q3</v>
      </c>
      <c r="Z1132">
        <f t="shared" si="109"/>
        <v>4</v>
      </c>
      <c r="AA1132" s="2">
        <f t="shared" si="110"/>
        <v>0.16250000000000001</v>
      </c>
    </row>
    <row r="1133" spans="1:27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  <c r="V1133">
        <f t="shared" si="105"/>
        <v>2023</v>
      </c>
      <c r="W1133" t="str">
        <f t="shared" si="106"/>
        <v>September</v>
      </c>
      <c r="X1133">
        <f t="shared" si="107"/>
        <v>9</v>
      </c>
      <c r="Y1133" t="str">
        <f t="shared" si="108"/>
        <v>Q3</v>
      </c>
      <c r="Z1133">
        <f t="shared" si="109"/>
        <v>5</v>
      </c>
      <c r="AA1133" s="2">
        <f t="shared" si="110"/>
        <v>0.42999999999999994</v>
      </c>
    </row>
    <row r="1134" spans="1:27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  <c r="V1134">
        <f t="shared" si="105"/>
        <v>2023</v>
      </c>
      <c r="W1134" t="str">
        <f t="shared" si="106"/>
        <v>September</v>
      </c>
      <c r="X1134">
        <f t="shared" si="107"/>
        <v>9</v>
      </c>
      <c r="Y1134" t="str">
        <f t="shared" si="108"/>
        <v>Q3</v>
      </c>
      <c r="Z1134">
        <f t="shared" si="109"/>
        <v>5</v>
      </c>
      <c r="AA1134" s="2">
        <f t="shared" si="110"/>
        <v>0.47000000000000003</v>
      </c>
    </row>
    <row r="1135" spans="1:27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  <c r="V1135">
        <f t="shared" si="105"/>
        <v>2023</v>
      </c>
      <c r="W1135" t="str">
        <f t="shared" si="106"/>
        <v>September</v>
      </c>
      <c r="X1135">
        <f t="shared" si="107"/>
        <v>9</v>
      </c>
      <c r="Y1135" t="str">
        <f t="shared" si="108"/>
        <v>Q3</v>
      </c>
      <c r="Z1135">
        <f t="shared" si="109"/>
        <v>3</v>
      </c>
      <c r="AA1135" s="2">
        <f t="shared" si="110"/>
        <v>0.375</v>
      </c>
    </row>
    <row r="1136" spans="1:27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  <c r="V1136">
        <f t="shared" si="105"/>
        <v>2023</v>
      </c>
      <c r="W1136" t="str">
        <f t="shared" si="106"/>
        <v>September</v>
      </c>
      <c r="X1136">
        <f t="shared" si="107"/>
        <v>9</v>
      </c>
      <c r="Y1136" t="str">
        <f t="shared" si="108"/>
        <v>Q3</v>
      </c>
      <c r="Z1136">
        <f t="shared" si="109"/>
        <v>4</v>
      </c>
      <c r="AA1136" s="2">
        <f t="shared" si="110"/>
        <v>0.37999999999999995</v>
      </c>
    </row>
    <row r="1137" spans="1:27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  <c r="V1137">
        <f t="shared" ref="V1137:V1200" si="111">YEAR(C1137)</f>
        <v>2023</v>
      </c>
      <c r="W1137" t="str">
        <f t="shared" si="106"/>
        <v>September</v>
      </c>
      <c r="X1137">
        <f t="shared" si="107"/>
        <v>9</v>
      </c>
      <c r="Y1137" t="str">
        <f t="shared" si="108"/>
        <v>Q3</v>
      </c>
      <c r="Z1137">
        <f t="shared" si="109"/>
        <v>5</v>
      </c>
      <c r="AA1137" s="2">
        <f t="shared" si="110"/>
        <v>0.125</v>
      </c>
    </row>
    <row r="1138" spans="1:27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  <c r="V1138">
        <f t="shared" si="111"/>
        <v>2023</v>
      </c>
      <c r="W1138" t="str">
        <f t="shared" si="106"/>
        <v>September</v>
      </c>
      <c r="X1138">
        <f t="shared" si="107"/>
        <v>9</v>
      </c>
      <c r="Y1138" t="str">
        <f t="shared" si="108"/>
        <v>Q3</v>
      </c>
      <c r="Z1138">
        <f t="shared" si="109"/>
        <v>5</v>
      </c>
      <c r="AA1138" s="2">
        <f t="shared" si="110"/>
        <v>8.7499999999999994E-2</v>
      </c>
    </row>
    <row r="1139" spans="1:27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  <c r="V1139">
        <f t="shared" si="111"/>
        <v>2023</v>
      </c>
      <c r="W1139" t="str">
        <f t="shared" si="106"/>
        <v>September</v>
      </c>
      <c r="X1139">
        <f t="shared" si="107"/>
        <v>9</v>
      </c>
      <c r="Y1139" t="str">
        <f t="shared" si="108"/>
        <v>Q3</v>
      </c>
      <c r="Z1139">
        <f t="shared" si="109"/>
        <v>4</v>
      </c>
      <c r="AA1139" s="2">
        <f t="shared" si="110"/>
        <v>0.33749999999999997</v>
      </c>
    </row>
    <row r="1140" spans="1:27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  <c r="V1140">
        <f t="shared" si="111"/>
        <v>2023</v>
      </c>
      <c r="W1140" t="str">
        <f t="shared" si="106"/>
        <v>September</v>
      </c>
      <c r="X1140">
        <f t="shared" si="107"/>
        <v>9</v>
      </c>
      <c r="Y1140" t="str">
        <f t="shared" si="108"/>
        <v>Q3</v>
      </c>
      <c r="Z1140">
        <f t="shared" si="109"/>
        <v>4</v>
      </c>
      <c r="AA1140" s="2">
        <f t="shared" si="110"/>
        <v>-0.69999999999999984</v>
      </c>
    </row>
    <row r="1141" spans="1:27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  <c r="V1141">
        <f t="shared" si="111"/>
        <v>2023</v>
      </c>
      <c r="W1141" t="str">
        <f t="shared" si="106"/>
        <v>September</v>
      </c>
      <c r="X1141">
        <f t="shared" si="107"/>
        <v>9</v>
      </c>
      <c r="Y1141" t="str">
        <f t="shared" si="108"/>
        <v>Q3</v>
      </c>
      <c r="Z1141">
        <f t="shared" si="109"/>
        <v>4</v>
      </c>
      <c r="AA1141" s="2">
        <f t="shared" si="110"/>
        <v>0.47000000000000003</v>
      </c>
    </row>
    <row r="1142" spans="1:27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  <c r="V1142">
        <f t="shared" si="111"/>
        <v>2023</v>
      </c>
      <c r="W1142" t="str">
        <f t="shared" si="106"/>
        <v>September</v>
      </c>
      <c r="X1142">
        <f t="shared" si="107"/>
        <v>9</v>
      </c>
      <c r="Y1142" t="str">
        <f t="shared" si="108"/>
        <v>Q3</v>
      </c>
      <c r="Z1142">
        <f t="shared" si="109"/>
        <v>5</v>
      </c>
      <c r="AA1142" s="2">
        <f t="shared" si="110"/>
        <v>0.32499999999999996</v>
      </c>
    </row>
    <row r="1143" spans="1:27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  <c r="V1143">
        <f t="shared" si="111"/>
        <v>2023</v>
      </c>
      <c r="W1143" t="str">
        <f t="shared" si="106"/>
        <v>September</v>
      </c>
      <c r="X1143">
        <f t="shared" si="107"/>
        <v>9</v>
      </c>
      <c r="Y1143" t="str">
        <f t="shared" si="108"/>
        <v>Q3</v>
      </c>
      <c r="Z1143">
        <f t="shared" si="109"/>
        <v>7</v>
      </c>
      <c r="AA1143" s="2">
        <f t="shared" si="110"/>
        <v>0.36249999999999999</v>
      </c>
    </row>
    <row r="1144" spans="1:27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  <c r="V1144">
        <f t="shared" si="111"/>
        <v>2023</v>
      </c>
      <c r="W1144" t="str">
        <f t="shared" si="106"/>
        <v>September</v>
      </c>
      <c r="X1144">
        <f t="shared" si="107"/>
        <v>9</v>
      </c>
      <c r="Y1144" t="str">
        <f t="shared" si="108"/>
        <v>Q3</v>
      </c>
      <c r="Z1144">
        <f t="shared" si="109"/>
        <v>5</v>
      </c>
      <c r="AA1144" s="2">
        <f t="shared" si="110"/>
        <v>0.3125</v>
      </c>
    </row>
    <row r="1145" spans="1:27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  <c r="V1145">
        <f t="shared" si="111"/>
        <v>2023</v>
      </c>
      <c r="W1145" t="str">
        <f t="shared" si="106"/>
        <v>September</v>
      </c>
      <c r="X1145">
        <f t="shared" si="107"/>
        <v>9</v>
      </c>
      <c r="Y1145" t="str">
        <f t="shared" si="108"/>
        <v>Q3</v>
      </c>
      <c r="Z1145">
        <f t="shared" si="109"/>
        <v>4</v>
      </c>
      <c r="AA1145" s="2">
        <f t="shared" si="110"/>
        <v>0.28000000000000003</v>
      </c>
    </row>
    <row r="1146" spans="1:27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  <c r="V1146">
        <f t="shared" si="111"/>
        <v>2023</v>
      </c>
      <c r="W1146" t="str">
        <f t="shared" si="106"/>
        <v>September</v>
      </c>
      <c r="X1146">
        <f t="shared" si="107"/>
        <v>9</v>
      </c>
      <c r="Y1146" t="str">
        <f t="shared" si="108"/>
        <v>Q3</v>
      </c>
      <c r="Z1146">
        <f t="shared" si="109"/>
        <v>4</v>
      </c>
      <c r="AA1146" s="2">
        <f t="shared" si="110"/>
        <v>0.04</v>
      </c>
    </row>
    <row r="1147" spans="1:27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  <c r="V1147">
        <f t="shared" si="111"/>
        <v>2023</v>
      </c>
      <c r="W1147" t="str">
        <f t="shared" si="106"/>
        <v>September</v>
      </c>
      <c r="X1147">
        <f t="shared" si="107"/>
        <v>9</v>
      </c>
      <c r="Y1147" t="str">
        <f t="shared" si="108"/>
        <v>Q3</v>
      </c>
      <c r="Z1147">
        <f t="shared" si="109"/>
        <v>7</v>
      </c>
      <c r="AA1147" s="2">
        <f t="shared" si="110"/>
        <v>0.27500000000000002</v>
      </c>
    </row>
    <row r="1148" spans="1:27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  <c r="V1148">
        <f t="shared" si="111"/>
        <v>2023</v>
      </c>
      <c r="W1148" t="str">
        <f t="shared" si="106"/>
        <v>September</v>
      </c>
      <c r="X1148">
        <f t="shared" si="107"/>
        <v>9</v>
      </c>
      <c r="Y1148" t="str">
        <f t="shared" si="108"/>
        <v>Q3</v>
      </c>
      <c r="Z1148">
        <f t="shared" si="109"/>
        <v>5</v>
      </c>
      <c r="AA1148" s="2">
        <f t="shared" si="110"/>
        <v>0.3</v>
      </c>
    </row>
    <row r="1149" spans="1:27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  <c r="V1149">
        <f t="shared" si="111"/>
        <v>2023</v>
      </c>
      <c r="W1149" t="str">
        <f t="shared" si="106"/>
        <v>September</v>
      </c>
      <c r="X1149">
        <f t="shared" si="107"/>
        <v>9</v>
      </c>
      <c r="Y1149" t="str">
        <f t="shared" si="108"/>
        <v>Q3</v>
      </c>
      <c r="Z1149">
        <f t="shared" si="109"/>
        <v>5</v>
      </c>
      <c r="AA1149" s="2">
        <f t="shared" si="110"/>
        <v>-0.73333333333333328</v>
      </c>
    </row>
    <row r="1150" spans="1:27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  <c r="V1150">
        <f t="shared" si="111"/>
        <v>2023</v>
      </c>
      <c r="W1150" t="str">
        <f t="shared" si="106"/>
        <v>September</v>
      </c>
      <c r="X1150">
        <f t="shared" si="107"/>
        <v>9</v>
      </c>
      <c r="Y1150" t="str">
        <f t="shared" si="108"/>
        <v>Q3</v>
      </c>
      <c r="Z1150">
        <f t="shared" si="109"/>
        <v>0</v>
      </c>
      <c r="AA1150" s="2">
        <f t="shared" si="110"/>
        <v>0.2</v>
      </c>
    </row>
    <row r="1151" spans="1:27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  <c r="V1151">
        <f t="shared" si="111"/>
        <v>2023</v>
      </c>
      <c r="W1151" t="str">
        <f t="shared" si="106"/>
        <v>September</v>
      </c>
      <c r="X1151">
        <f t="shared" si="107"/>
        <v>9</v>
      </c>
      <c r="Y1151" t="str">
        <f t="shared" si="108"/>
        <v>Q3</v>
      </c>
      <c r="Z1151">
        <f t="shared" si="109"/>
        <v>5</v>
      </c>
      <c r="AA1151" s="2">
        <f t="shared" si="110"/>
        <v>-0.62</v>
      </c>
    </row>
    <row r="1152" spans="1:27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  <c r="V1152">
        <f t="shared" si="111"/>
        <v>2023</v>
      </c>
      <c r="W1152" t="str">
        <f t="shared" si="106"/>
        <v>September</v>
      </c>
      <c r="X1152">
        <f t="shared" si="107"/>
        <v>9</v>
      </c>
      <c r="Y1152" t="str">
        <f t="shared" si="108"/>
        <v>Q3</v>
      </c>
      <c r="Z1152">
        <f t="shared" si="109"/>
        <v>0</v>
      </c>
      <c r="AA1152" s="2">
        <f t="shared" si="110"/>
        <v>0.02</v>
      </c>
    </row>
    <row r="1153" spans="1:27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  <c r="V1153">
        <f t="shared" si="111"/>
        <v>2023</v>
      </c>
      <c r="W1153" t="str">
        <f t="shared" si="106"/>
        <v>September</v>
      </c>
      <c r="X1153">
        <f t="shared" si="107"/>
        <v>9</v>
      </c>
      <c r="Y1153" t="str">
        <f t="shared" si="108"/>
        <v>Q3</v>
      </c>
      <c r="Z1153">
        <f t="shared" si="109"/>
        <v>5</v>
      </c>
      <c r="AA1153" s="2">
        <f t="shared" si="110"/>
        <v>0.5</v>
      </c>
    </row>
    <row r="1154" spans="1:27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  <c r="V1154">
        <f t="shared" si="111"/>
        <v>2023</v>
      </c>
      <c r="W1154" t="str">
        <f t="shared" si="106"/>
        <v>September</v>
      </c>
      <c r="X1154">
        <f t="shared" si="107"/>
        <v>9</v>
      </c>
      <c r="Y1154" t="str">
        <f t="shared" si="108"/>
        <v>Q3</v>
      </c>
      <c r="Z1154">
        <f t="shared" si="109"/>
        <v>4</v>
      </c>
      <c r="AA1154" s="2">
        <f t="shared" si="110"/>
        <v>0.27</v>
      </c>
    </row>
    <row r="1155" spans="1:27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  <c r="V1155">
        <f t="shared" si="111"/>
        <v>2023</v>
      </c>
      <c r="W1155" t="str">
        <f t="shared" ref="W1155:W1218" si="112">TEXT(C1155,"mmmm")</f>
        <v>September</v>
      </c>
      <c r="X1155">
        <f t="shared" ref="X1155:X1218" si="113">MONTH(C1155)</f>
        <v>9</v>
      </c>
      <c r="Y1155" t="str">
        <f t="shared" ref="Y1155:Y1218" si="114">"Q"&amp;ROUNDUP(MONTH(C1155)/3,0)</f>
        <v>Q3</v>
      </c>
      <c r="Z1155">
        <f t="shared" ref="Z1155:Z1218" si="115">D1155-C1155</f>
        <v>5</v>
      </c>
      <c r="AA1155" s="2">
        <f t="shared" ref="AA1155:AA1218" si="116">IF(R1155=0,0,U1155/R1155)</f>
        <v>0.11249999999999986</v>
      </c>
    </row>
    <row r="1156" spans="1:27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  <c r="V1156">
        <f t="shared" si="111"/>
        <v>2023</v>
      </c>
      <c r="W1156" t="str">
        <f t="shared" si="112"/>
        <v>September</v>
      </c>
      <c r="X1156">
        <f t="shared" si="113"/>
        <v>9</v>
      </c>
      <c r="Y1156" t="str">
        <f t="shared" si="114"/>
        <v>Q3</v>
      </c>
      <c r="Z1156">
        <f t="shared" si="115"/>
        <v>2</v>
      </c>
      <c r="AA1156" s="2">
        <f t="shared" si="116"/>
        <v>-0.16666666666666699</v>
      </c>
    </row>
    <row r="1157" spans="1:27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  <c r="V1157">
        <f t="shared" si="111"/>
        <v>2023</v>
      </c>
      <c r="W1157" t="str">
        <f t="shared" si="112"/>
        <v>September</v>
      </c>
      <c r="X1157">
        <f t="shared" si="113"/>
        <v>9</v>
      </c>
      <c r="Y1157" t="str">
        <f t="shared" si="114"/>
        <v>Q3</v>
      </c>
      <c r="Z1157">
        <f t="shared" si="115"/>
        <v>5</v>
      </c>
      <c r="AA1157" s="2">
        <f t="shared" si="116"/>
        <v>-0.36</v>
      </c>
    </row>
    <row r="1158" spans="1:27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  <c r="V1158">
        <f t="shared" si="111"/>
        <v>2023</v>
      </c>
      <c r="W1158" t="str">
        <f t="shared" si="112"/>
        <v>September</v>
      </c>
      <c r="X1158">
        <f t="shared" si="113"/>
        <v>9</v>
      </c>
      <c r="Y1158" t="str">
        <f t="shared" si="114"/>
        <v>Q3</v>
      </c>
      <c r="Z1158">
        <f t="shared" si="115"/>
        <v>2</v>
      </c>
      <c r="AA1158" s="2">
        <f t="shared" si="116"/>
        <v>-9.9999999999999992E-2</v>
      </c>
    </row>
    <row r="1159" spans="1:27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  <c r="V1159">
        <f t="shared" si="111"/>
        <v>2023</v>
      </c>
      <c r="W1159" t="str">
        <f t="shared" si="112"/>
        <v>September</v>
      </c>
      <c r="X1159">
        <f t="shared" si="113"/>
        <v>9</v>
      </c>
      <c r="Y1159" t="str">
        <f t="shared" si="114"/>
        <v>Q3</v>
      </c>
      <c r="Z1159">
        <f t="shared" si="115"/>
        <v>4</v>
      </c>
      <c r="AA1159" s="2">
        <f t="shared" si="116"/>
        <v>9.9999999999999992E-2</v>
      </c>
    </row>
    <row r="1160" spans="1:27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  <c r="V1160">
        <f t="shared" si="111"/>
        <v>2023</v>
      </c>
      <c r="W1160" t="str">
        <f t="shared" si="112"/>
        <v>September</v>
      </c>
      <c r="X1160">
        <f t="shared" si="113"/>
        <v>9</v>
      </c>
      <c r="Y1160" t="str">
        <f t="shared" si="114"/>
        <v>Q3</v>
      </c>
      <c r="Z1160">
        <f t="shared" si="115"/>
        <v>3</v>
      </c>
      <c r="AA1160" s="2">
        <f t="shared" si="116"/>
        <v>-1.2500000000000126E-2</v>
      </c>
    </row>
    <row r="1161" spans="1:27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  <c r="V1161">
        <f t="shared" si="111"/>
        <v>2023</v>
      </c>
      <c r="W1161" t="str">
        <f t="shared" si="112"/>
        <v>September</v>
      </c>
      <c r="X1161">
        <f t="shared" si="113"/>
        <v>9</v>
      </c>
      <c r="Y1161" t="str">
        <f t="shared" si="114"/>
        <v>Q3</v>
      </c>
      <c r="Z1161">
        <f t="shared" si="115"/>
        <v>3</v>
      </c>
      <c r="AA1161" s="2">
        <f t="shared" si="116"/>
        <v>-0.14285714285714285</v>
      </c>
    </row>
    <row r="1162" spans="1:27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  <c r="V1162">
        <f t="shared" si="111"/>
        <v>2023</v>
      </c>
      <c r="W1162" t="str">
        <f t="shared" si="112"/>
        <v>September</v>
      </c>
      <c r="X1162">
        <f t="shared" si="113"/>
        <v>9</v>
      </c>
      <c r="Y1162" t="str">
        <f t="shared" si="114"/>
        <v>Q3</v>
      </c>
      <c r="Z1162">
        <f t="shared" si="115"/>
        <v>3</v>
      </c>
      <c r="AA1162" s="2">
        <f t="shared" si="116"/>
        <v>0.22222222222222218</v>
      </c>
    </row>
    <row r="1163" spans="1:27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  <c r="V1163">
        <f t="shared" si="111"/>
        <v>2023</v>
      </c>
      <c r="W1163" t="str">
        <f t="shared" si="112"/>
        <v>September</v>
      </c>
      <c r="X1163">
        <f t="shared" si="113"/>
        <v>9</v>
      </c>
      <c r="Y1163" t="str">
        <f t="shared" si="114"/>
        <v>Q3</v>
      </c>
      <c r="Z1163">
        <f t="shared" si="115"/>
        <v>4</v>
      </c>
      <c r="AA1163" s="2">
        <f t="shared" si="116"/>
        <v>0.31</v>
      </c>
    </row>
    <row r="1164" spans="1:27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  <c r="V1164">
        <f t="shared" si="111"/>
        <v>2023</v>
      </c>
      <c r="W1164" t="str">
        <f t="shared" si="112"/>
        <v>September</v>
      </c>
      <c r="X1164">
        <f t="shared" si="113"/>
        <v>9</v>
      </c>
      <c r="Y1164" t="str">
        <f t="shared" si="114"/>
        <v>Q3</v>
      </c>
      <c r="Z1164">
        <f t="shared" si="115"/>
        <v>5</v>
      </c>
      <c r="AA1164" s="2">
        <f t="shared" si="116"/>
        <v>-0.66</v>
      </c>
    </row>
    <row r="1165" spans="1:27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  <c r="V1165">
        <f t="shared" si="111"/>
        <v>2023</v>
      </c>
      <c r="W1165" t="str">
        <f t="shared" si="112"/>
        <v>September</v>
      </c>
      <c r="X1165">
        <f t="shared" si="113"/>
        <v>9</v>
      </c>
      <c r="Y1165" t="str">
        <f t="shared" si="114"/>
        <v>Q3</v>
      </c>
      <c r="Z1165">
        <f t="shared" si="115"/>
        <v>6</v>
      </c>
      <c r="AA1165" s="2">
        <f t="shared" si="116"/>
        <v>0.26999999999999996</v>
      </c>
    </row>
    <row r="1166" spans="1:27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  <c r="V1166">
        <f t="shared" si="111"/>
        <v>2023</v>
      </c>
      <c r="W1166" t="str">
        <f t="shared" si="112"/>
        <v>September</v>
      </c>
      <c r="X1166">
        <f t="shared" si="113"/>
        <v>9</v>
      </c>
      <c r="Y1166" t="str">
        <f t="shared" si="114"/>
        <v>Q3</v>
      </c>
      <c r="Z1166">
        <f t="shared" si="115"/>
        <v>3</v>
      </c>
      <c r="AA1166" s="2">
        <f t="shared" si="116"/>
        <v>0.26</v>
      </c>
    </row>
    <row r="1167" spans="1:27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  <c r="V1167">
        <f t="shared" si="111"/>
        <v>2023</v>
      </c>
      <c r="W1167" t="str">
        <f t="shared" si="112"/>
        <v>September</v>
      </c>
      <c r="X1167">
        <f t="shared" si="113"/>
        <v>9</v>
      </c>
      <c r="Y1167" t="str">
        <f t="shared" si="114"/>
        <v>Q3</v>
      </c>
      <c r="Z1167">
        <f t="shared" si="115"/>
        <v>5</v>
      </c>
      <c r="AA1167" s="2">
        <f t="shared" si="116"/>
        <v>0.35000000000000003</v>
      </c>
    </row>
    <row r="1168" spans="1:27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  <c r="V1168">
        <f t="shared" si="111"/>
        <v>2023</v>
      </c>
      <c r="W1168" t="str">
        <f t="shared" si="112"/>
        <v>September</v>
      </c>
      <c r="X1168">
        <f t="shared" si="113"/>
        <v>9</v>
      </c>
      <c r="Y1168" t="str">
        <f t="shared" si="114"/>
        <v>Q3</v>
      </c>
      <c r="Z1168">
        <f t="shared" si="115"/>
        <v>6</v>
      </c>
      <c r="AA1168" s="2">
        <f t="shared" si="116"/>
        <v>0.32500000000000001</v>
      </c>
    </row>
    <row r="1169" spans="1:27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  <c r="V1169">
        <f t="shared" si="111"/>
        <v>2023</v>
      </c>
      <c r="W1169" t="str">
        <f t="shared" si="112"/>
        <v>September</v>
      </c>
      <c r="X1169">
        <f t="shared" si="113"/>
        <v>9</v>
      </c>
      <c r="Y1169" t="str">
        <f t="shared" si="114"/>
        <v>Q3</v>
      </c>
      <c r="Z1169">
        <f t="shared" si="115"/>
        <v>6</v>
      </c>
      <c r="AA1169" s="2">
        <f t="shared" si="116"/>
        <v>0.45999999999999996</v>
      </c>
    </row>
    <row r="1170" spans="1:27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  <c r="V1170">
        <f t="shared" si="111"/>
        <v>2023</v>
      </c>
      <c r="W1170" t="str">
        <f t="shared" si="112"/>
        <v>September</v>
      </c>
      <c r="X1170">
        <f t="shared" si="113"/>
        <v>9</v>
      </c>
      <c r="Y1170" t="str">
        <f t="shared" si="114"/>
        <v>Q3</v>
      </c>
      <c r="Z1170">
        <f t="shared" si="115"/>
        <v>3</v>
      </c>
      <c r="AA1170" s="2">
        <f t="shared" si="116"/>
        <v>0.47</v>
      </c>
    </row>
    <row r="1171" spans="1:27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  <c r="V1171">
        <f t="shared" si="111"/>
        <v>2023</v>
      </c>
      <c r="W1171" t="str">
        <f t="shared" si="112"/>
        <v>September</v>
      </c>
      <c r="X1171">
        <f t="shared" si="113"/>
        <v>9</v>
      </c>
      <c r="Y1171" t="str">
        <f t="shared" si="114"/>
        <v>Q3</v>
      </c>
      <c r="Z1171">
        <f t="shared" si="115"/>
        <v>6</v>
      </c>
      <c r="AA1171" s="2">
        <f t="shared" si="116"/>
        <v>0.49</v>
      </c>
    </row>
    <row r="1172" spans="1:27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  <c r="V1172">
        <f t="shared" si="111"/>
        <v>2023</v>
      </c>
      <c r="W1172" t="str">
        <f t="shared" si="112"/>
        <v>September</v>
      </c>
      <c r="X1172">
        <f t="shared" si="113"/>
        <v>9</v>
      </c>
      <c r="Y1172" t="str">
        <f t="shared" si="114"/>
        <v>Q3</v>
      </c>
      <c r="Z1172">
        <f t="shared" si="115"/>
        <v>4</v>
      </c>
      <c r="AA1172" s="2">
        <f t="shared" si="116"/>
        <v>0.44999999999999996</v>
      </c>
    </row>
    <row r="1173" spans="1:27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  <c r="V1173">
        <f t="shared" si="111"/>
        <v>2023</v>
      </c>
      <c r="W1173" t="str">
        <f t="shared" si="112"/>
        <v>September</v>
      </c>
      <c r="X1173">
        <f t="shared" si="113"/>
        <v>9</v>
      </c>
      <c r="Y1173" t="str">
        <f t="shared" si="114"/>
        <v>Q3</v>
      </c>
      <c r="Z1173">
        <f t="shared" si="115"/>
        <v>4</v>
      </c>
      <c r="AA1173" s="2">
        <f t="shared" si="116"/>
        <v>0.44000000000000006</v>
      </c>
    </row>
    <row r="1174" spans="1:27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  <c r="V1174">
        <f t="shared" si="111"/>
        <v>2023</v>
      </c>
      <c r="W1174" t="str">
        <f t="shared" si="112"/>
        <v>September</v>
      </c>
      <c r="X1174">
        <f t="shared" si="113"/>
        <v>9</v>
      </c>
      <c r="Y1174" t="str">
        <f t="shared" si="114"/>
        <v>Q3</v>
      </c>
      <c r="Z1174">
        <f t="shared" si="115"/>
        <v>3</v>
      </c>
      <c r="AA1174" s="2">
        <f t="shared" si="116"/>
        <v>0.31250000000000006</v>
      </c>
    </row>
    <row r="1175" spans="1:27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  <c r="V1175">
        <f t="shared" si="111"/>
        <v>2023</v>
      </c>
      <c r="W1175" t="str">
        <f t="shared" si="112"/>
        <v>September</v>
      </c>
      <c r="X1175">
        <f t="shared" si="113"/>
        <v>9</v>
      </c>
      <c r="Y1175" t="str">
        <f t="shared" si="114"/>
        <v>Q3</v>
      </c>
      <c r="Z1175">
        <f t="shared" si="115"/>
        <v>3</v>
      </c>
      <c r="AA1175" s="2">
        <f t="shared" si="116"/>
        <v>0.49</v>
      </c>
    </row>
    <row r="1176" spans="1:27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  <c r="V1176">
        <f t="shared" si="111"/>
        <v>2023</v>
      </c>
      <c r="W1176" t="str">
        <f t="shared" si="112"/>
        <v>September</v>
      </c>
      <c r="X1176">
        <f t="shared" si="113"/>
        <v>9</v>
      </c>
      <c r="Y1176" t="str">
        <f t="shared" si="114"/>
        <v>Q3</v>
      </c>
      <c r="Z1176">
        <f t="shared" si="115"/>
        <v>3</v>
      </c>
      <c r="AA1176" s="2">
        <f t="shared" si="116"/>
        <v>0.25</v>
      </c>
    </row>
    <row r="1177" spans="1:27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  <c r="V1177">
        <f t="shared" si="111"/>
        <v>2023</v>
      </c>
      <c r="W1177" t="str">
        <f t="shared" si="112"/>
        <v>September</v>
      </c>
      <c r="X1177">
        <f t="shared" si="113"/>
        <v>9</v>
      </c>
      <c r="Y1177" t="str">
        <f t="shared" si="114"/>
        <v>Q3</v>
      </c>
      <c r="Z1177">
        <f t="shared" si="115"/>
        <v>2</v>
      </c>
      <c r="AA1177" s="2">
        <f t="shared" si="116"/>
        <v>0.45010615711252655</v>
      </c>
    </row>
    <row r="1178" spans="1:27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  <c r="V1178">
        <f t="shared" si="111"/>
        <v>2023</v>
      </c>
      <c r="W1178" t="str">
        <f t="shared" si="112"/>
        <v>September</v>
      </c>
      <c r="X1178">
        <f t="shared" si="113"/>
        <v>9</v>
      </c>
      <c r="Y1178" t="str">
        <f t="shared" si="114"/>
        <v>Q3</v>
      </c>
      <c r="Z1178">
        <f t="shared" si="115"/>
        <v>2</v>
      </c>
      <c r="AA1178" s="2">
        <f t="shared" si="116"/>
        <v>-0.875</v>
      </c>
    </row>
    <row r="1179" spans="1:27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  <c r="V1179">
        <f t="shared" si="111"/>
        <v>2023</v>
      </c>
      <c r="W1179" t="str">
        <f t="shared" si="112"/>
        <v>September</v>
      </c>
      <c r="X1179">
        <f t="shared" si="113"/>
        <v>9</v>
      </c>
      <c r="Y1179" t="str">
        <f t="shared" si="114"/>
        <v>Q3</v>
      </c>
      <c r="Z1179">
        <f t="shared" si="115"/>
        <v>1</v>
      </c>
      <c r="AA1179" s="2">
        <f t="shared" si="116"/>
        <v>0.28999999999999998</v>
      </c>
    </row>
    <row r="1180" spans="1:27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  <c r="V1180">
        <f t="shared" si="111"/>
        <v>2023</v>
      </c>
      <c r="W1180" t="str">
        <f t="shared" si="112"/>
        <v>September</v>
      </c>
      <c r="X1180">
        <f t="shared" si="113"/>
        <v>9</v>
      </c>
      <c r="Y1180" t="str">
        <f t="shared" si="114"/>
        <v>Q3</v>
      </c>
      <c r="Z1180">
        <f t="shared" si="115"/>
        <v>1</v>
      </c>
      <c r="AA1180" s="2">
        <f t="shared" si="116"/>
        <v>0.3</v>
      </c>
    </row>
    <row r="1181" spans="1:27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  <c r="V1181">
        <f t="shared" si="111"/>
        <v>2023</v>
      </c>
      <c r="W1181" t="str">
        <f t="shared" si="112"/>
        <v>September</v>
      </c>
      <c r="X1181">
        <f t="shared" si="113"/>
        <v>9</v>
      </c>
      <c r="Y1181" t="str">
        <f t="shared" si="114"/>
        <v>Q3</v>
      </c>
      <c r="Z1181">
        <f t="shared" si="115"/>
        <v>4</v>
      </c>
      <c r="AA1181" s="2">
        <f t="shared" si="116"/>
        <v>0.25999999999999995</v>
      </c>
    </row>
    <row r="1182" spans="1:27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  <c r="V1182">
        <f t="shared" si="111"/>
        <v>2023</v>
      </c>
      <c r="W1182" t="str">
        <f t="shared" si="112"/>
        <v>September</v>
      </c>
      <c r="X1182">
        <f t="shared" si="113"/>
        <v>9</v>
      </c>
      <c r="Y1182" t="str">
        <f t="shared" si="114"/>
        <v>Q3</v>
      </c>
      <c r="Z1182">
        <f t="shared" si="115"/>
        <v>4</v>
      </c>
      <c r="AA1182" s="2">
        <f t="shared" si="116"/>
        <v>0.26</v>
      </c>
    </row>
    <row r="1183" spans="1:27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  <c r="V1183">
        <f t="shared" si="111"/>
        <v>2023</v>
      </c>
      <c r="W1183" t="str">
        <f t="shared" si="112"/>
        <v>September</v>
      </c>
      <c r="X1183">
        <f t="shared" si="113"/>
        <v>9</v>
      </c>
      <c r="Y1183" t="str">
        <f t="shared" si="114"/>
        <v>Q3</v>
      </c>
      <c r="Z1183">
        <f t="shared" si="115"/>
        <v>3</v>
      </c>
      <c r="AA1183" s="2">
        <f t="shared" si="116"/>
        <v>-0.76666666666666661</v>
      </c>
    </row>
    <row r="1184" spans="1:27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  <c r="V1184">
        <f t="shared" si="111"/>
        <v>2023</v>
      </c>
      <c r="W1184" t="str">
        <f t="shared" si="112"/>
        <v>September</v>
      </c>
      <c r="X1184">
        <f t="shared" si="113"/>
        <v>9</v>
      </c>
      <c r="Y1184" t="str">
        <f t="shared" si="114"/>
        <v>Q3</v>
      </c>
      <c r="Z1184">
        <f t="shared" si="115"/>
        <v>4</v>
      </c>
      <c r="AA1184" s="2">
        <f t="shared" si="116"/>
        <v>0.47</v>
      </c>
    </row>
    <row r="1185" spans="1:27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  <c r="V1185">
        <f t="shared" si="111"/>
        <v>2023</v>
      </c>
      <c r="W1185" t="str">
        <f t="shared" si="112"/>
        <v>September</v>
      </c>
      <c r="X1185">
        <f t="shared" si="113"/>
        <v>9</v>
      </c>
      <c r="Y1185" t="str">
        <f t="shared" si="114"/>
        <v>Q3</v>
      </c>
      <c r="Z1185">
        <f t="shared" si="115"/>
        <v>4</v>
      </c>
      <c r="AA1185" s="2">
        <f t="shared" si="116"/>
        <v>0.47000000000000003</v>
      </c>
    </row>
    <row r="1186" spans="1:27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  <c r="V1186">
        <f t="shared" si="111"/>
        <v>2023</v>
      </c>
      <c r="W1186" t="str">
        <f t="shared" si="112"/>
        <v>September</v>
      </c>
      <c r="X1186">
        <f t="shared" si="113"/>
        <v>9</v>
      </c>
      <c r="Y1186" t="str">
        <f t="shared" si="114"/>
        <v>Q3</v>
      </c>
      <c r="Z1186">
        <f t="shared" si="115"/>
        <v>3</v>
      </c>
      <c r="AA1186" s="2">
        <f t="shared" si="116"/>
        <v>0.33750000000000002</v>
      </c>
    </row>
    <row r="1187" spans="1:27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  <c r="V1187">
        <f t="shared" si="111"/>
        <v>2023</v>
      </c>
      <c r="W1187" t="str">
        <f t="shared" si="112"/>
        <v>September</v>
      </c>
      <c r="X1187">
        <f t="shared" si="113"/>
        <v>9</v>
      </c>
      <c r="Y1187" t="str">
        <f t="shared" si="114"/>
        <v>Q3</v>
      </c>
      <c r="Z1187">
        <f t="shared" si="115"/>
        <v>1</v>
      </c>
      <c r="AA1187" s="2">
        <f t="shared" si="116"/>
        <v>0.47999999999999993</v>
      </c>
    </row>
    <row r="1188" spans="1:27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  <c r="V1188">
        <f t="shared" si="111"/>
        <v>2023</v>
      </c>
      <c r="W1188" t="str">
        <f t="shared" si="112"/>
        <v>September</v>
      </c>
      <c r="X1188">
        <f t="shared" si="113"/>
        <v>9</v>
      </c>
      <c r="Y1188" t="str">
        <f t="shared" si="114"/>
        <v>Q3</v>
      </c>
      <c r="Z1188">
        <f t="shared" si="115"/>
        <v>4</v>
      </c>
      <c r="AA1188" s="2">
        <f t="shared" si="116"/>
        <v>0.44999999999999996</v>
      </c>
    </row>
    <row r="1189" spans="1:27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  <c r="V1189">
        <f t="shared" si="111"/>
        <v>2023</v>
      </c>
      <c r="W1189" t="str">
        <f t="shared" si="112"/>
        <v>September</v>
      </c>
      <c r="X1189">
        <f t="shared" si="113"/>
        <v>9</v>
      </c>
      <c r="Y1189" t="str">
        <f t="shared" si="114"/>
        <v>Q3</v>
      </c>
      <c r="Z1189">
        <f t="shared" si="115"/>
        <v>4</v>
      </c>
      <c r="AA1189" s="2">
        <f t="shared" si="116"/>
        <v>0.49</v>
      </c>
    </row>
    <row r="1190" spans="1:27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  <c r="V1190">
        <f t="shared" si="111"/>
        <v>2023</v>
      </c>
      <c r="W1190" t="str">
        <f t="shared" si="112"/>
        <v>September</v>
      </c>
      <c r="X1190">
        <f t="shared" si="113"/>
        <v>9</v>
      </c>
      <c r="Y1190" t="str">
        <f t="shared" si="114"/>
        <v>Q3</v>
      </c>
      <c r="Z1190">
        <f t="shared" si="115"/>
        <v>3</v>
      </c>
      <c r="AA1190" s="2">
        <f t="shared" si="116"/>
        <v>0.36249999999999999</v>
      </c>
    </row>
    <row r="1191" spans="1:27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  <c r="V1191">
        <f t="shared" si="111"/>
        <v>2023</v>
      </c>
      <c r="W1191" t="str">
        <f t="shared" si="112"/>
        <v>September</v>
      </c>
      <c r="X1191">
        <f t="shared" si="113"/>
        <v>9</v>
      </c>
      <c r="Y1191" t="str">
        <f t="shared" si="114"/>
        <v>Q3</v>
      </c>
      <c r="Z1191">
        <f t="shared" si="115"/>
        <v>2</v>
      </c>
      <c r="AA1191" s="2">
        <f t="shared" si="116"/>
        <v>0.38999999999999996</v>
      </c>
    </row>
    <row r="1192" spans="1:27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  <c r="V1192">
        <f t="shared" si="111"/>
        <v>2023</v>
      </c>
      <c r="W1192" t="str">
        <f t="shared" si="112"/>
        <v>September</v>
      </c>
      <c r="X1192">
        <f t="shared" si="113"/>
        <v>9</v>
      </c>
      <c r="Y1192" t="str">
        <f t="shared" si="114"/>
        <v>Q3</v>
      </c>
      <c r="Z1192">
        <f t="shared" si="115"/>
        <v>4</v>
      </c>
      <c r="AA1192" s="2">
        <f t="shared" si="116"/>
        <v>9.9999999999999992E-2</v>
      </c>
    </row>
    <row r="1193" spans="1:27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  <c r="V1193">
        <f t="shared" si="111"/>
        <v>2023</v>
      </c>
      <c r="W1193" t="str">
        <f t="shared" si="112"/>
        <v>September</v>
      </c>
      <c r="X1193">
        <f t="shared" si="113"/>
        <v>9</v>
      </c>
      <c r="Y1193" t="str">
        <f t="shared" si="114"/>
        <v>Q3</v>
      </c>
      <c r="Z1193">
        <f t="shared" si="115"/>
        <v>2</v>
      </c>
      <c r="AA1193" s="2">
        <f t="shared" si="116"/>
        <v>0.1125</v>
      </c>
    </row>
    <row r="1194" spans="1:27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  <c r="V1194">
        <f t="shared" si="111"/>
        <v>2023</v>
      </c>
      <c r="W1194" t="str">
        <f t="shared" si="112"/>
        <v>September</v>
      </c>
      <c r="X1194">
        <f t="shared" si="113"/>
        <v>9</v>
      </c>
      <c r="Y1194" t="str">
        <f t="shared" si="114"/>
        <v>Q3</v>
      </c>
      <c r="Z1194">
        <f t="shared" si="115"/>
        <v>7</v>
      </c>
      <c r="AA1194" s="2">
        <f t="shared" si="116"/>
        <v>0.14444444444444443</v>
      </c>
    </row>
    <row r="1195" spans="1:27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  <c r="V1195">
        <f t="shared" si="111"/>
        <v>2023</v>
      </c>
      <c r="W1195" t="str">
        <f t="shared" si="112"/>
        <v>September</v>
      </c>
      <c r="X1195">
        <f t="shared" si="113"/>
        <v>9</v>
      </c>
      <c r="Y1195" t="str">
        <f t="shared" si="114"/>
        <v>Q3</v>
      </c>
      <c r="Z1195">
        <f t="shared" si="115"/>
        <v>7</v>
      </c>
      <c r="AA1195" s="2">
        <f t="shared" si="116"/>
        <v>0.36000000000000004</v>
      </c>
    </row>
    <row r="1196" spans="1:27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  <c r="V1196">
        <f t="shared" si="111"/>
        <v>2023</v>
      </c>
      <c r="W1196" t="str">
        <f t="shared" si="112"/>
        <v>September</v>
      </c>
      <c r="X1196">
        <f t="shared" si="113"/>
        <v>9</v>
      </c>
      <c r="Y1196" t="str">
        <f t="shared" si="114"/>
        <v>Q3</v>
      </c>
      <c r="Z1196">
        <f t="shared" si="115"/>
        <v>7</v>
      </c>
      <c r="AA1196" s="2">
        <f t="shared" si="116"/>
        <v>0.44</v>
      </c>
    </row>
    <row r="1197" spans="1:27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  <c r="V1197">
        <f t="shared" si="111"/>
        <v>2023</v>
      </c>
      <c r="W1197" t="str">
        <f t="shared" si="112"/>
        <v>September</v>
      </c>
      <c r="X1197">
        <f t="shared" si="113"/>
        <v>9</v>
      </c>
      <c r="Y1197" t="str">
        <f t="shared" si="114"/>
        <v>Q3</v>
      </c>
      <c r="Z1197">
        <f t="shared" si="115"/>
        <v>7</v>
      </c>
      <c r="AA1197" s="2">
        <f t="shared" si="116"/>
        <v>0.35000000000000003</v>
      </c>
    </row>
    <row r="1198" spans="1:27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  <c r="V1198">
        <f t="shared" si="111"/>
        <v>2023</v>
      </c>
      <c r="W1198" t="str">
        <f t="shared" si="112"/>
        <v>September</v>
      </c>
      <c r="X1198">
        <f t="shared" si="113"/>
        <v>9</v>
      </c>
      <c r="Y1198" t="str">
        <f t="shared" si="114"/>
        <v>Q3</v>
      </c>
      <c r="Z1198">
        <f t="shared" si="115"/>
        <v>2</v>
      </c>
      <c r="AA1198" s="2">
        <f t="shared" si="116"/>
        <v>0.36250000000000004</v>
      </c>
    </row>
    <row r="1199" spans="1:27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  <c r="V1199">
        <f t="shared" si="111"/>
        <v>2023</v>
      </c>
      <c r="W1199" t="str">
        <f t="shared" si="112"/>
        <v>September</v>
      </c>
      <c r="X1199">
        <f t="shared" si="113"/>
        <v>9</v>
      </c>
      <c r="Y1199" t="str">
        <f t="shared" si="114"/>
        <v>Q3</v>
      </c>
      <c r="Z1199">
        <f t="shared" si="115"/>
        <v>6</v>
      </c>
      <c r="AA1199" s="2">
        <f t="shared" si="116"/>
        <v>0.25</v>
      </c>
    </row>
    <row r="1200" spans="1:27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  <c r="V1200">
        <f t="shared" si="111"/>
        <v>2023</v>
      </c>
      <c r="W1200" t="str">
        <f t="shared" si="112"/>
        <v>September</v>
      </c>
      <c r="X1200">
        <f t="shared" si="113"/>
        <v>9</v>
      </c>
      <c r="Y1200" t="str">
        <f t="shared" si="114"/>
        <v>Q3</v>
      </c>
      <c r="Z1200">
        <f t="shared" si="115"/>
        <v>6</v>
      </c>
      <c r="AA1200" s="2">
        <f t="shared" si="116"/>
        <v>9.9999999999999256E-3</v>
      </c>
    </row>
    <row r="1201" spans="1:27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  <c r="V1201">
        <f t="shared" ref="V1201:V1264" si="117">YEAR(C1201)</f>
        <v>2023</v>
      </c>
      <c r="W1201" t="str">
        <f t="shared" si="112"/>
        <v>September</v>
      </c>
      <c r="X1201">
        <f t="shared" si="113"/>
        <v>9</v>
      </c>
      <c r="Y1201" t="str">
        <f t="shared" si="114"/>
        <v>Q3</v>
      </c>
      <c r="Z1201">
        <f t="shared" si="115"/>
        <v>5</v>
      </c>
      <c r="AA1201" s="2">
        <f t="shared" si="116"/>
        <v>-0.25</v>
      </c>
    </row>
    <row r="1202" spans="1:27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  <c r="V1202">
        <f t="shared" si="117"/>
        <v>2023</v>
      </c>
      <c r="W1202" t="str">
        <f t="shared" si="112"/>
        <v>September</v>
      </c>
      <c r="X1202">
        <f t="shared" si="113"/>
        <v>9</v>
      </c>
      <c r="Y1202" t="str">
        <f t="shared" si="114"/>
        <v>Q3</v>
      </c>
      <c r="Z1202">
        <f t="shared" si="115"/>
        <v>5</v>
      </c>
      <c r="AA1202" s="2">
        <f t="shared" si="116"/>
        <v>4.7058823529411764E-2</v>
      </c>
    </row>
    <row r="1203" spans="1:27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  <c r="V1203">
        <f t="shared" si="117"/>
        <v>2023</v>
      </c>
      <c r="W1203" t="str">
        <f t="shared" si="112"/>
        <v>September</v>
      </c>
      <c r="X1203">
        <f t="shared" si="113"/>
        <v>9</v>
      </c>
      <c r="Y1203" t="str">
        <f t="shared" si="114"/>
        <v>Q3</v>
      </c>
      <c r="Z1203">
        <f t="shared" si="115"/>
        <v>2</v>
      </c>
      <c r="AA1203" s="2">
        <f t="shared" si="116"/>
        <v>0.29000000000000004</v>
      </c>
    </row>
    <row r="1204" spans="1:27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  <c r="V1204">
        <f t="shared" si="117"/>
        <v>2023</v>
      </c>
      <c r="W1204" t="str">
        <f t="shared" si="112"/>
        <v>September</v>
      </c>
      <c r="X1204">
        <f t="shared" si="113"/>
        <v>9</v>
      </c>
      <c r="Y1204" t="str">
        <f t="shared" si="114"/>
        <v>Q3</v>
      </c>
      <c r="Z1204">
        <f t="shared" si="115"/>
        <v>5</v>
      </c>
      <c r="AA1204" s="2">
        <f t="shared" si="116"/>
        <v>0.5</v>
      </c>
    </row>
    <row r="1205" spans="1:27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  <c r="V1205">
        <f t="shared" si="117"/>
        <v>2023</v>
      </c>
      <c r="W1205" t="str">
        <f t="shared" si="112"/>
        <v>September</v>
      </c>
      <c r="X1205">
        <f t="shared" si="113"/>
        <v>9</v>
      </c>
      <c r="Y1205" t="str">
        <f t="shared" si="114"/>
        <v>Q3</v>
      </c>
      <c r="Z1205">
        <f t="shared" si="115"/>
        <v>5</v>
      </c>
      <c r="AA1205" s="2">
        <f t="shared" si="116"/>
        <v>0.48999999999999994</v>
      </c>
    </row>
    <row r="1206" spans="1:27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  <c r="V1206">
        <f t="shared" si="117"/>
        <v>2023</v>
      </c>
      <c r="W1206" t="str">
        <f t="shared" si="112"/>
        <v>September</v>
      </c>
      <c r="X1206">
        <f t="shared" si="113"/>
        <v>9</v>
      </c>
      <c r="Y1206" t="str">
        <f t="shared" si="114"/>
        <v>Q3</v>
      </c>
      <c r="Z1206">
        <f t="shared" si="115"/>
        <v>5</v>
      </c>
      <c r="AA1206" s="2">
        <f t="shared" si="116"/>
        <v>0.33750000000000002</v>
      </c>
    </row>
    <row r="1207" spans="1:27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  <c r="V1207">
        <f t="shared" si="117"/>
        <v>2023</v>
      </c>
      <c r="W1207" t="str">
        <f t="shared" si="112"/>
        <v>September</v>
      </c>
      <c r="X1207">
        <f t="shared" si="113"/>
        <v>9</v>
      </c>
      <c r="Y1207" t="str">
        <f t="shared" si="114"/>
        <v>Q3</v>
      </c>
      <c r="Z1207">
        <f t="shared" si="115"/>
        <v>7</v>
      </c>
      <c r="AA1207" s="2">
        <f t="shared" si="116"/>
        <v>0.37500000000000006</v>
      </c>
    </row>
    <row r="1208" spans="1:27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  <c r="V1208">
        <f t="shared" si="117"/>
        <v>2023</v>
      </c>
      <c r="W1208" t="str">
        <f t="shared" si="112"/>
        <v>September</v>
      </c>
      <c r="X1208">
        <f t="shared" si="113"/>
        <v>9</v>
      </c>
      <c r="Y1208" t="str">
        <f t="shared" si="114"/>
        <v>Q3</v>
      </c>
      <c r="Z1208">
        <f t="shared" si="115"/>
        <v>4</v>
      </c>
      <c r="AA1208" s="2">
        <f t="shared" si="116"/>
        <v>0.49000000000000005</v>
      </c>
    </row>
    <row r="1209" spans="1:27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  <c r="V1209">
        <f t="shared" si="117"/>
        <v>2023</v>
      </c>
      <c r="W1209" t="str">
        <f t="shared" si="112"/>
        <v>September</v>
      </c>
      <c r="X1209">
        <f t="shared" si="113"/>
        <v>9</v>
      </c>
      <c r="Y1209" t="str">
        <f t="shared" si="114"/>
        <v>Q3</v>
      </c>
      <c r="Z1209">
        <f t="shared" si="115"/>
        <v>2</v>
      </c>
      <c r="AA1209" s="2">
        <f t="shared" si="116"/>
        <v>0.45</v>
      </c>
    </row>
    <row r="1210" spans="1:27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  <c r="V1210">
        <f t="shared" si="117"/>
        <v>2023</v>
      </c>
      <c r="W1210" t="str">
        <f t="shared" si="112"/>
        <v>September</v>
      </c>
      <c r="X1210">
        <f t="shared" si="113"/>
        <v>9</v>
      </c>
      <c r="Y1210" t="str">
        <f t="shared" si="114"/>
        <v>Q3</v>
      </c>
      <c r="Z1210">
        <f t="shared" si="115"/>
        <v>5</v>
      </c>
      <c r="AA1210" s="2">
        <f t="shared" si="116"/>
        <v>0.35</v>
      </c>
    </row>
    <row r="1211" spans="1:27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  <c r="V1211">
        <f t="shared" si="117"/>
        <v>2023</v>
      </c>
      <c r="W1211" t="str">
        <f t="shared" si="112"/>
        <v>September</v>
      </c>
      <c r="X1211">
        <f t="shared" si="113"/>
        <v>9</v>
      </c>
      <c r="Y1211" t="str">
        <f t="shared" si="114"/>
        <v>Q3</v>
      </c>
      <c r="Z1211">
        <f t="shared" si="115"/>
        <v>5</v>
      </c>
      <c r="AA1211" s="2">
        <f t="shared" si="116"/>
        <v>0.48</v>
      </c>
    </row>
    <row r="1212" spans="1:27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  <c r="V1212">
        <f t="shared" si="117"/>
        <v>2023</v>
      </c>
      <c r="W1212" t="str">
        <f t="shared" si="112"/>
        <v>September</v>
      </c>
      <c r="X1212">
        <f t="shared" si="113"/>
        <v>9</v>
      </c>
      <c r="Y1212" t="str">
        <f t="shared" si="114"/>
        <v>Q3</v>
      </c>
      <c r="Z1212">
        <f t="shared" si="115"/>
        <v>5</v>
      </c>
      <c r="AA1212" s="2">
        <f t="shared" si="116"/>
        <v>4.0000000000000008E-2</v>
      </c>
    </row>
    <row r="1213" spans="1:27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  <c r="V1213">
        <f t="shared" si="117"/>
        <v>2023</v>
      </c>
      <c r="W1213" t="str">
        <f t="shared" si="112"/>
        <v>September</v>
      </c>
      <c r="X1213">
        <f t="shared" si="113"/>
        <v>9</v>
      </c>
      <c r="Y1213" t="str">
        <f t="shared" si="114"/>
        <v>Q3</v>
      </c>
      <c r="Z1213">
        <f t="shared" si="115"/>
        <v>5</v>
      </c>
      <c r="AA1213" s="2">
        <f t="shared" si="116"/>
        <v>0.375</v>
      </c>
    </row>
    <row r="1214" spans="1:27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  <c r="V1214">
        <f t="shared" si="117"/>
        <v>2023</v>
      </c>
      <c r="W1214" t="str">
        <f t="shared" si="112"/>
        <v>September</v>
      </c>
      <c r="X1214">
        <f t="shared" si="113"/>
        <v>9</v>
      </c>
      <c r="Y1214" t="str">
        <f t="shared" si="114"/>
        <v>Q3</v>
      </c>
      <c r="Z1214">
        <f t="shared" si="115"/>
        <v>5</v>
      </c>
      <c r="AA1214" s="2">
        <f t="shared" si="116"/>
        <v>3.9999999999999952E-2</v>
      </c>
    </row>
    <row r="1215" spans="1:27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  <c r="V1215">
        <f t="shared" si="117"/>
        <v>2023</v>
      </c>
      <c r="W1215" t="str">
        <f t="shared" si="112"/>
        <v>September</v>
      </c>
      <c r="X1215">
        <f t="shared" si="113"/>
        <v>9</v>
      </c>
      <c r="Y1215" t="str">
        <f t="shared" si="114"/>
        <v>Q3</v>
      </c>
      <c r="Z1215">
        <f t="shared" si="115"/>
        <v>0</v>
      </c>
      <c r="AA1215" s="2">
        <f t="shared" si="116"/>
        <v>0.2799887749374968</v>
      </c>
    </row>
    <row r="1216" spans="1:27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  <c r="V1216">
        <f t="shared" si="117"/>
        <v>2023</v>
      </c>
      <c r="W1216" t="str">
        <f t="shared" si="112"/>
        <v>September</v>
      </c>
      <c r="X1216">
        <f t="shared" si="113"/>
        <v>9</v>
      </c>
      <c r="Y1216" t="str">
        <f t="shared" si="114"/>
        <v>Q3</v>
      </c>
      <c r="Z1216">
        <f t="shared" si="115"/>
        <v>0</v>
      </c>
      <c r="AA1216" s="2">
        <f t="shared" si="116"/>
        <v>0.30001141943587989</v>
      </c>
    </row>
    <row r="1217" spans="1:27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  <c r="V1217">
        <f t="shared" si="117"/>
        <v>2023</v>
      </c>
      <c r="W1217" t="str">
        <f t="shared" si="112"/>
        <v>September</v>
      </c>
      <c r="X1217">
        <f t="shared" si="113"/>
        <v>9</v>
      </c>
      <c r="Y1217" t="str">
        <f t="shared" si="114"/>
        <v>Q3</v>
      </c>
      <c r="Z1217">
        <f t="shared" si="115"/>
        <v>5</v>
      </c>
      <c r="AA1217" s="2">
        <f t="shared" si="116"/>
        <v>-0.3235294117647059</v>
      </c>
    </row>
    <row r="1218" spans="1:27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  <c r="V1218">
        <f t="shared" si="117"/>
        <v>2023</v>
      </c>
      <c r="W1218" t="str">
        <f t="shared" si="112"/>
        <v>September</v>
      </c>
      <c r="X1218">
        <f t="shared" si="113"/>
        <v>9</v>
      </c>
      <c r="Y1218" t="str">
        <f t="shared" si="114"/>
        <v>Q3</v>
      </c>
      <c r="Z1218">
        <f t="shared" si="115"/>
        <v>5</v>
      </c>
      <c r="AA1218" s="2">
        <f t="shared" si="116"/>
        <v>0.16249999999999998</v>
      </c>
    </row>
    <row r="1219" spans="1:27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  <c r="V1219">
        <f t="shared" si="117"/>
        <v>2023</v>
      </c>
      <c r="W1219" t="str">
        <f t="shared" ref="W1219:W1282" si="118">TEXT(C1219,"mmmm")</f>
        <v>September</v>
      </c>
      <c r="X1219">
        <f t="shared" ref="X1219:X1282" si="119">MONTH(C1219)</f>
        <v>9</v>
      </c>
      <c r="Y1219" t="str">
        <f t="shared" ref="Y1219:Y1282" si="120">"Q"&amp;ROUNDUP(MONTH(C1219)/3,0)</f>
        <v>Q3</v>
      </c>
      <c r="Z1219">
        <f t="shared" ref="Z1219:Z1282" si="121">D1219-C1219</f>
        <v>5</v>
      </c>
      <c r="AA1219" s="2">
        <f t="shared" ref="AA1219:AA1282" si="122">IF(R1219=0,0,U1219/R1219)</f>
        <v>-1.5999999999999996</v>
      </c>
    </row>
    <row r="1220" spans="1:27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  <c r="V1220">
        <f t="shared" si="117"/>
        <v>2023</v>
      </c>
      <c r="W1220" t="str">
        <f t="shared" si="118"/>
        <v>September</v>
      </c>
      <c r="X1220">
        <f t="shared" si="119"/>
        <v>9</v>
      </c>
      <c r="Y1220" t="str">
        <f t="shared" si="120"/>
        <v>Q3</v>
      </c>
      <c r="Z1220">
        <f t="shared" si="121"/>
        <v>5</v>
      </c>
      <c r="AA1220" s="2">
        <f t="shared" si="122"/>
        <v>0.33750000000000002</v>
      </c>
    </row>
    <row r="1221" spans="1:27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  <c r="V1221">
        <f t="shared" si="117"/>
        <v>2023</v>
      </c>
      <c r="W1221" t="str">
        <f t="shared" si="118"/>
        <v>September</v>
      </c>
      <c r="X1221">
        <f t="shared" si="119"/>
        <v>9</v>
      </c>
      <c r="Y1221" t="str">
        <f t="shared" si="120"/>
        <v>Q3</v>
      </c>
      <c r="Z1221">
        <f t="shared" si="121"/>
        <v>5</v>
      </c>
      <c r="AA1221" s="2">
        <f t="shared" si="122"/>
        <v>0.3125</v>
      </c>
    </row>
    <row r="1222" spans="1:27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  <c r="V1222">
        <f t="shared" si="117"/>
        <v>2023</v>
      </c>
      <c r="W1222" t="str">
        <f t="shared" si="118"/>
        <v>September</v>
      </c>
      <c r="X1222">
        <f t="shared" si="119"/>
        <v>9</v>
      </c>
      <c r="Y1222" t="str">
        <f t="shared" si="120"/>
        <v>Q3</v>
      </c>
      <c r="Z1222">
        <f t="shared" si="121"/>
        <v>1</v>
      </c>
      <c r="AA1222" s="2">
        <f t="shared" si="122"/>
        <v>0.125</v>
      </c>
    </row>
    <row r="1223" spans="1:27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  <c r="V1223">
        <f t="shared" si="117"/>
        <v>2023</v>
      </c>
      <c r="W1223" t="str">
        <f t="shared" si="118"/>
        <v>September</v>
      </c>
      <c r="X1223">
        <f t="shared" si="119"/>
        <v>9</v>
      </c>
      <c r="Y1223" t="str">
        <f t="shared" si="120"/>
        <v>Q3</v>
      </c>
      <c r="Z1223">
        <f t="shared" si="121"/>
        <v>5</v>
      </c>
      <c r="AA1223" s="2">
        <f t="shared" si="122"/>
        <v>0</v>
      </c>
    </row>
    <row r="1224" spans="1:27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  <c r="V1224">
        <f t="shared" si="117"/>
        <v>2023</v>
      </c>
      <c r="W1224" t="str">
        <f t="shared" si="118"/>
        <v>September</v>
      </c>
      <c r="X1224">
        <f t="shared" si="119"/>
        <v>9</v>
      </c>
      <c r="Y1224" t="str">
        <f t="shared" si="120"/>
        <v>Q3</v>
      </c>
      <c r="Z1224">
        <f t="shared" si="121"/>
        <v>4</v>
      </c>
      <c r="AA1224" s="2">
        <f t="shared" si="122"/>
        <v>0.22499999999999998</v>
      </c>
    </row>
    <row r="1225" spans="1:27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  <c r="V1225">
        <f t="shared" si="117"/>
        <v>2023</v>
      </c>
      <c r="W1225" t="str">
        <f t="shared" si="118"/>
        <v>September</v>
      </c>
      <c r="X1225">
        <f t="shared" si="119"/>
        <v>9</v>
      </c>
      <c r="Y1225" t="str">
        <f t="shared" si="120"/>
        <v>Q3</v>
      </c>
      <c r="Z1225">
        <f t="shared" si="121"/>
        <v>4</v>
      </c>
      <c r="AA1225" s="2">
        <f t="shared" si="122"/>
        <v>7.5000000000000011E-2</v>
      </c>
    </row>
    <row r="1226" spans="1:27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  <c r="V1226">
        <f t="shared" si="117"/>
        <v>2023</v>
      </c>
      <c r="W1226" t="str">
        <f t="shared" si="118"/>
        <v>September</v>
      </c>
      <c r="X1226">
        <f t="shared" si="119"/>
        <v>9</v>
      </c>
      <c r="Y1226" t="str">
        <f t="shared" si="120"/>
        <v>Q3</v>
      </c>
      <c r="Z1226">
        <f t="shared" si="121"/>
        <v>4</v>
      </c>
      <c r="AA1226" s="2">
        <f t="shared" si="122"/>
        <v>7.4999999999999997E-2</v>
      </c>
    </row>
    <row r="1227" spans="1:27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  <c r="V1227">
        <f t="shared" si="117"/>
        <v>2023</v>
      </c>
      <c r="W1227" t="str">
        <f t="shared" si="118"/>
        <v>September</v>
      </c>
      <c r="X1227">
        <f t="shared" si="119"/>
        <v>9</v>
      </c>
      <c r="Y1227" t="str">
        <f t="shared" si="120"/>
        <v>Q3</v>
      </c>
      <c r="Z1227">
        <f t="shared" si="121"/>
        <v>5</v>
      </c>
      <c r="AA1227" s="2">
        <f t="shared" si="122"/>
        <v>0.1</v>
      </c>
    </row>
    <row r="1228" spans="1:27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  <c r="V1228">
        <f t="shared" si="117"/>
        <v>2023</v>
      </c>
      <c r="W1228" t="str">
        <f t="shared" si="118"/>
        <v>September</v>
      </c>
      <c r="X1228">
        <f t="shared" si="119"/>
        <v>9</v>
      </c>
      <c r="Y1228" t="str">
        <f t="shared" si="120"/>
        <v>Q3</v>
      </c>
      <c r="Z1228">
        <f t="shared" si="121"/>
        <v>4</v>
      </c>
      <c r="AA1228" s="2">
        <f t="shared" si="122"/>
        <v>-0.76666666666666672</v>
      </c>
    </row>
    <row r="1229" spans="1:27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  <c r="V1229">
        <f t="shared" si="117"/>
        <v>2023</v>
      </c>
      <c r="W1229" t="str">
        <f t="shared" si="118"/>
        <v>September</v>
      </c>
      <c r="X1229">
        <f t="shared" si="119"/>
        <v>9</v>
      </c>
      <c r="Y1229" t="str">
        <f t="shared" si="120"/>
        <v>Q3</v>
      </c>
      <c r="Z1229">
        <f t="shared" si="121"/>
        <v>0</v>
      </c>
      <c r="AA1229" s="2">
        <f t="shared" si="122"/>
        <v>-1.5999999999999999</v>
      </c>
    </row>
    <row r="1230" spans="1:27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  <c r="V1230">
        <f t="shared" si="117"/>
        <v>2023</v>
      </c>
      <c r="W1230" t="str">
        <f t="shared" si="118"/>
        <v>September</v>
      </c>
      <c r="X1230">
        <f t="shared" si="119"/>
        <v>9</v>
      </c>
      <c r="Y1230" t="str">
        <f t="shared" si="120"/>
        <v>Q3</v>
      </c>
      <c r="Z1230">
        <f t="shared" si="121"/>
        <v>4</v>
      </c>
      <c r="AA1230" s="2">
        <f t="shared" si="122"/>
        <v>0.33749999999999997</v>
      </c>
    </row>
    <row r="1231" spans="1:27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  <c r="V1231">
        <f t="shared" si="117"/>
        <v>2023</v>
      </c>
      <c r="W1231" t="str">
        <f t="shared" si="118"/>
        <v>September</v>
      </c>
      <c r="X1231">
        <f t="shared" si="119"/>
        <v>9</v>
      </c>
      <c r="Y1231" t="str">
        <f t="shared" si="120"/>
        <v>Q3</v>
      </c>
      <c r="Z1231">
        <f t="shared" si="121"/>
        <v>1</v>
      </c>
      <c r="AA1231" s="2">
        <f t="shared" si="122"/>
        <v>0.48000000000000004</v>
      </c>
    </row>
    <row r="1232" spans="1:27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  <c r="V1232">
        <f t="shared" si="117"/>
        <v>2023</v>
      </c>
      <c r="W1232" t="str">
        <f t="shared" si="118"/>
        <v>September</v>
      </c>
      <c r="X1232">
        <f t="shared" si="119"/>
        <v>9</v>
      </c>
      <c r="Y1232" t="str">
        <f t="shared" si="120"/>
        <v>Q3</v>
      </c>
      <c r="Z1232">
        <f t="shared" si="121"/>
        <v>4</v>
      </c>
      <c r="AA1232" s="2">
        <f t="shared" si="122"/>
        <v>0.26</v>
      </c>
    </row>
    <row r="1233" spans="1:27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  <c r="V1233">
        <f t="shared" si="117"/>
        <v>2023</v>
      </c>
      <c r="W1233" t="str">
        <f t="shared" si="118"/>
        <v>September</v>
      </c>
      <c r="X1233">
        <f t="shared" si="119"/>
        <v>9</v>
      </c>
      <c r="Y1233" t="str">
        <f t="shared" si="120"/>
        <v>Q3</v>
      </c>
      <c r="Z1233">
        <f t="shared" si="121"/>
        <v>4</v>
      </c>
      <c r="AA1233" s="2">
        <f t="shared" si="122"/>
        <v>0.15</v>
      </c>
    </row>
    <row r="1234" spans="1:27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  <c r="V1234">
        <f t="shared" si="117"/>
        <v>2023</v>
      </c>
      <c r="W1234" t="str">
        <f t="shared" si="118"/>
        <v>September</v>
      </c>
      <c r="X1234">
        <f t="shared" si="119"/>
        <v>9</v>
      </c>
      <c r="Y1234" t="str">
        <f t="shared" si="120"/>
        <v>Q3</v>
      </c>
      <c r="Z1234">
        <f t="shared" si="121"/>
        <v>5</v>
      </c>
      <c r="AA1234" s="2">
        <f t="shared" si="122"/>
        <v>0.25</v>
      </c>
    </row>
    <row r="1235" spans="1:27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  <c r="V1235">
        <f t="shared" si="117"/>
        <v>2023</v>
      </c>
      <c r="W1235" t="str">
        <f t="shared" si="118"/>
        <v>September</v>
      </c>
      <c r="X1235">
        <f t="shared" si="119"/>
        <v>9</v>
      </c>
      <c r="Y1235" t="str">
        <f t="shared" si="120"/>
        <v>Q3</v>
      </c>
      <c r="Z1235">
        <f t="shared" si="121"/>
        <v>4</v>
      </c>
      <c r="AA1235" s="2">
        <f t="shared" si="122"/>
        <v>7.4999999999999997E-2</v>
      </c>
    </row>
    <row r="1236" spans="1:27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  <c r="V1236">
        <f t="shared" si="117"/>
        <v>2023</v>
      </c>
      <c r="W1236" t="str">
        <f t="shared" si="118"/>
        <v>September</v>
      </c>
      <c r="X1236">
        <f t="shared" si="119"/>
        <v>9</v>
      </c>
      <c r="Y1236" t="str">
        <f t="shared" si="120"/>
        <v>Q3</v>
      </c>
      <c r="Z1236">
        <f t="shared" si="121"/>
        <v>6</v>
      </c>
      <c r="AA1236" s="2">
        <f t="shared" si="122"/>
        <v>0.43</v>
      </c>
    </row>
    <row r="1237" spans="1:27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  <c r="V1237">
        <f t="shared" si="117"/>
        <v>2023</v>
      </c>
      <c r="W1237" t="str">
        <f t="shared" si="118"/>
        <v>September</v>
      </c>
      <c r="X1237">
        <f t="shared" si="119"/>
        <v>9</v>
      </c>
      <c r="Y1237" t="str">
        <f t="shared" si="120"/>
        <v>Q3</v>
      </c>
      <c r="Z1237">
        <f t="shared" si="121"/>
        <v>4</v>
      </c>
      <c r="AA1237" s="2">
        <f t="shared" si="122"/>
        <v>0.49</v>
      </c>
    </row>
    <row r="1238" spans="1:27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  <c r="V1238">
        <f t="shared" si="117"/>
        <v>2023</v>
      </c>
      <c r="W1238" t="str">
        <f t="shared" si="118"/>
        <v>September</v>
      </c>
      <c r="X1238">
        <f t="shared" si="119"/>
        <v>9</v>
      </c>
      <c r="Y1238" t="str">
        <f t="shared" si="120"/>
        <v>Q3</v>
      </c>
      <c r="Z1238">
        <f t="shared" si="121"/>
        <v>5</v>
      </c>
      <c r="AA1238" s="2">
        <f t="shared" si="122"/>
        <v>4.9999999999999989E-2</v>
      </c>
    </row>
    <row r="1239" spans="1:27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  <c r="V1239">
        <f t="shared" si="117"/>
        <v>2023</v>
      </c>
      <c r="W1239" t="str">
        <f t="shared" si="118"/>
        <v>September</v>
      </c>
      <c r="X1239">
        <f t="shared" si="119"/>
        <v>9</v>
      </c>
      <c r="Y1239" t="str">
        <f t="shared" si="120"/>
        <v>Q3</v>
      </c>
      <c r="Z1239">
        <f t="shared" si="121"/>
        <v>5</v>
      </c>
      <c r="AA1239" s="2">
        <f t="shared" si="122"/>
        <v>0.32500000000000001</v>
      </c>
    </row>
    <row r="1240" spans="1:27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  <c r="V1240">
        <f t="shared" si="117"/>
        <v>2023</v>
      </c>
      <c r="W1240" t="str">
        <f t="shared" si="118"/>
        <v>September</v>
      </c>
      <c r="X1240">
        <f t="shared" si="119"/>
        <v>9</v>
      </c>
      <c r="Y1240" t="str">
        <f t="shared" si="120"/>
        <v>Q3</v>
      </c>
      <c r="Z1240">
        <f t="shared" si="121"/>
        <v>5</v>
      </c>
      <c r="AA1240" s="2">
        <f t="shared" si="122"/>
        <v>0.35</v>
      </c>
    </row>
    <row r="1241" spans="1:27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  <c r="V1241">
        <f t="shared" si="117"/>
        <v>2023</v>
      </c>
      <c r="W1241" t="str">
        <f t="shared" si="118"/>
        <v>September</v>
      </c>
      <c r="X1241">
        <f t="shared" si="119"/>
        <v>9</v>
      </c>
      <c r="Y1241" t="str">
        <f t="shared" si="120"/>
        <v>Q3</v>
      </c>
      <c r="Z1241">
        <f t="shared" si="121"/>
        <v>5</v>
      </c>
      <c r="AA1241" s="2">
        <f t="shared" si="122"/>
        <v>0.27</v>
      </c>
    </row>
    <row r="1242" spans="1:27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  <c r="V1242">
        <f t="shared" si="117"/>
        <v>2023</v>
      </c>
      <c r="W1242" t="str">
        <f t="shared" si="118"/>
        <v>September</v>
      </c>
      <c r="X1242">
        <f t="shared" si="119"/>
        <v>9</v>
      </c>
      <c r="Y1242" t="str">
        <f t="shared" si="120"/>
        <v>Q3</v>
      </c>
      <c r="Z1242">
        <f t="shared" si="121"/>
        <v>5</v>
      </c>
      <c r="AA1242" s="2">
        <f t="shared" si="122"/>
        <v>0.35</v>
      </c>
    </row>
    <row r="1243" spans="1:27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  <c r="V1243">
        <f t="shared" si="117"/>
        <v>2023</v>
      </c>
      <c r="W1243" t="str">
        <f t="shared" si="118"/>
        <v>September</v>
      </c>
      <c r="X1243">
        <f t="shared" si="119"/>
        <v>9</v>
      </c>
      <c r="Y1243" t="str">
        <f t="shared" si="120"/>
        <v>Q3</v>
      </c>
      <c r="Z1243">
        <f t="shared" si="121"/>
        <v>4</v>
      </c>
      <c r="AA1243" s="2">
        <f t="shared" si="122"/>
        <v>0.31</v>
      </c>
    </row>
    <row r="1244" spans="1:27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  <c r="V1244">
        <f t="shared" si="117"/>
        <v>2023</v>
      </c>
      <c r="W1244" t="str">
        <f t="shared" si="118"/>
        <v>September</v>
      </c>
      <c r="X1244">
        <f t="shared" si="119"/>
        <v>9</v>
      </c>
      <c r="Y1244" t="str">
        <f t="shared" si="120"/>
        <v>Q3</v>
      </c>
      <c r="Z1244">
        <f t="shared" si="121"/>
        <v>2</v>
      </c>
      <c r="AA1244" s="2">
        <f t="shared" si="122"/>
        <v>0.48</v>
      </c>
    </row>
    <row r="1245" spans="1:27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  <c r="V1245">
        <f t="shared" si="117"/>
        <v>2023</v>
      </c>
      <c r="W1245" t="str">
        <f t="shared" si="118"/>
        <v>September</v>
      </c>
      <c r="X1245">
        <f t="shared" si="119"/>
        <v>9</v>
      </c>
      <c r="Y1245" t="str">
        <f t="shared" si="120"/>
        <v>Q3</v>
      </c>
      <c r="Z1245">
        <f t="shared" si="121"/>
        <v>4</v>
      </c>
      <c r="AA1245" s="2">
        <f t="shared" si="122"/>
        <v>0.26</v>
      </c>
    </row>
    <row r="1246" spans="1:27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  <c r="V1246">
        <f t="shared" si="117"/>
        <v>2023</v>
      </c>
      <c r="W1246" t="str">
        <f t="shared" si="118"/>
        <v>September</v>
      </c>
      <c r="X1246">
        <f t="shared" si="119"/>
        <v>9</v>
      </c>
      <c r="Y1246" t="str">
        <f t="shared" si="120"/>
        <v>Q3</v>
      </c>
      <c r="Z1246">
        <f t="shared" si="121"/>
        <v>2</v>
      </c>
      <c r="AA1246" s="2">
        <f t="shared" si="122"/>
        <v>0.16999999999999998</v>
      </c>
    </row>
    <row r="1247" spans="1:27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  <c r="V1247">
        <f t="shared" si="117"/>
        <v>2023</v>
      </c>
      <c r="W1247" t="str">
        <f t="shared" si="118"/>
        <v>September</v>
      </c>
      <c r="X1247">
        <f t="shared" si="119"/>
        <v>9</v>
      </c>
      <c r="Y1247" t="str">
        <f t="shared" si="120"/>
        <v>Q3</v>
      </c>
      <c r="Z1247">
        <f t="shared" si="121"/>
        <v>4</v>
      </c>
      <c r="AA1247" s="2">
        <f t="shared" si="122"/>
        <v>-0.3</v>
      </c>
    </row>
    <row r="1248" spans="1:27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  <c r="V1248">
        <f t="shared" si="117"/>
        <v>2023</v>
      </c>
      <c r="W1248" t="str">
        <f t="shared" si="118"/>
        <v>September</v>
      </c>
      <c r="X1248">
        <f t="shared" si="119"/>
        <v>9</v>
      </c>
      <c r="Y1248" t="str">
        <f t="shared" si="120"/>
        <v>Q3</v>
      </c>
      <c r="Z1248">
        <f t="shared" si="121"/>
        <v>4</v>
      </c>
      <c r="AA1248" s="2">
        <f t="shared" si="122"/>
        <v>-0.2</v>
      </c>
    </row>
    <row r="1249" spans="1:27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  <c r="V1249">
        <f t="shared" si="117"/>
        <v>2023</v>
      </c>
      <c r="W1249" t="str">
        <f t="shared" si="118"/>
        <v>September</v>
      </c>
      <c r="X1249">
        <f t="shared" si="119"/>
        <v>9</v>
      </c>
      <c r="Y1249" t="str">
        <f t="shared" si="120"/>
        <v>Q3</v>
      </c>
      <c r="Z1249">
        <f t="shared" si="121"/>
        <v>4</v>
      </c>
      <c r="AA1249" s="2">
        <f t="shared" si="122"/>
        <v>0.35</v>
      </c>
    </row>
    <row r="1250" spans="1:27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  <c r="V1250">
        <f t="shared" si="117"/>
        <v>2023</v>
      </c>
      <c r="W1250" t="str">
        <f t="shared" si="118"/>
        <v>September</v>
      </c>
      <c r="X1250">
        <f t="shared" si="119"/>
        <v>9</v>
      </c>
      <c r="Y1250" t="str">
        <f t="shared" si="120"/>
        <v>Q3</v>
      </c>
      <c r="Z1250">
        <f t="shared" si="121"/>
        <v>5</v>
      </c>
      <c r="AA1250" s="2">
        <f t="shared" si="122"/>
        <v>0.3125</v>
      </c>
    </row>
    <row r="1251" spans="1:27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  <c r="V1251">
        <f t="shared" si="117"/>
        <v>2023</v>
      </c>
      <c r="W1251" t="str">
        <f t="shared" si="118"/>
        <v>September</v>
      </c>
      <c r="X1251">
        <f t="shared" si="119"/>
        <v>9</v>
      </c>
      <c r="Y1251" t="str">
        <f t="shared" si="120"/>
        <v>Q3</v>
      </c>
      <c r="Z1251">
        <f t="shared" si="121"/>
        <v>4</v>
      </c>
      <c r="AA1251" s="2">
        <f t="shared" si="122"/>
        <v>0.33</v>
      </c>
    </row>
    <row r="1252" spans="1:27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  <c r="V1252">
        <f t="shared" si="117"/>
        <v>2023</v>
      </c>
      <c r="W1252" t="str">
        <f t="shared" si="118"/>
        <v>September</v>
      </c>
      <c r="X1252">
        <f t="shared" si="119"/>
        <v>9</v>
      </c>
      <c r="Y1252" t="str">
        <f t="shared" si="120"/>
        <v>Q3</v>
      </c>
      <c r="Z1252">
        <f t="shared" si="121"/>
        <v>4</v>
      </c>
      <c r="AA1252" s="2">
        <f t="shared" si="122"/>
        <v>0.46000000000000008</v>
      </c>
    </row>
    <row r="1253" spans="1:27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  <c r="V1253">
        <f t="shared" si="117"/>
        <v>2023</v>
      </c>
      <c r="W1253" t="str">
        <f t="shared" si="118"/>
        <v>September</v>
      </c>
      <c r="X1253">
        <f t="shared" si="119"/>
        <v>9</v>
      </c>
      <c r="Y1253" t="str">
        <f t="shared" si="120"/>
        <v>Q3</v>
      </c>
      <c r="Z1253">
        <f t="shared" si="121"/>
        <v>4</v>
      </c>
      <c r="AA1253" s="2">
        <f t="shared" si="122"/>
        <v>0.32500000000000001</v>
      </c>
    </row>
    <row r="1254" spans="1:27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  <c r="V1254">
        <f t="shared" si="117"/>
        <v>2023</v>
      </c>
      <c r="W1254" t="str">
        <f t="shared" si="118"/>
        <v>September</v>
      </c>
      <c r="X1254">
        <f t="shared" si="119"/>
        <v>9</v>
      </c>
      <c r="Y1254" t="str">
        <f t="shared" si="120"/>
        <v>Q3</v>
      </c>
      <c r="Z1254">
        <f t="shared" si="121"/>
        <v>4</v>
      </c>
      <c r="AA1254" s="2">
        <f t="shared" si="122"/>
        <v>0.32499999999999996</v>
      </c>
    </row>
    <row r="1255" spans="1:27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  <c r="V1255">
        <f t="shared" si="117"/>
        <v>2023</v>
      </c>
      <c r="W1255" t="str">
        <f t="shared" si="118"/>
        <v>September</v>
      </c>
      <c r="X1255">
        <f t="shared" si="119"/>
        <v>9</v>
      </c>
      <c r="Y1255" t="str">
        <f t="shared" si="120"/>
        <v>Q3</v>
      </c>
      <c r="Z1255">
        <f t="shared" si="121"/>
        <v>4</v>
      </c>
      <c r="AA1255" s="2">
        <f t="shared" si="122"/>
        <v>0.49000000000000005</v>
      </c>
    </row>
    <row r="1256" spans="1:27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  <c r="V1256">
        <f t="shared" si="117"/>
        <v>2023</v>
      </c>
      <c r="W1256" t="str">
        <f t="shared" si="118"/>
        <v>September</v>
      </c>
      <c r="X1256">
        <f t="shared" si="119"/>
        <v>9</v>
      </c>
      <c r="Y1256" t="str">
        <f t="shared" si="120"/>
        <v>Q3</v>
      </c>
      <c r="Z1256">
        <f t="shared" si="121"/>
        <v>4</v>
      </c>
      <c r="AA1256" s="2">
        <f t="shared" si="122"/>
        <v>0.47999999999999993</v>
      </c>
    </row>
    <row r="1257" spans="1:27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  <c r="V1257">
        <f t="shared" si="117"/>
        <v>2023</v>
      </c>
      <c r="W1257" t="str">
        <f t="shared" si="118"/>
        <v>September</v>
      </c>
      <c r="X1257">
        <f t="shared" si="119"/>
        <v>9</v>
      </c>
      <c r="Y1257" t="str">
        <f t="shared" si="120"/>
        <v>Q3</v>
      </c>
      <c r="Z1257">
        <f t="shared" si="121"/>
        <v>5</v>
      </c>
      <c r="AA1257" s="2">
        <f t="shared" si="122"/>
        <v>0.19</v>
      </c>
    </row>
    <row r="1258" spans="1:27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  <c r="V1258">
        <f t="shared" si="117"/>
        <v>2023</v>
      </c>
      <c r="W1258" t="str">
        <f t="shared" si="118"/>
        <v>September</v>
      </c>
      <c r="X1258">
        <f t="shared" si="119"/>
        <v>9</v>
      </c>
      <c r="Y1258" t="str">
        <f t="shared" si="120"/>
        <v>Q3</v>
      </c>
      <c r="Z1258">
        <f t="shared" si="121"/>
        <v>4</v>
      </c>
      <c r="AA1258" s="2">
        <f t="shared" si="122"/>
        <v>0.26</v>
      </c>
    </row>
    <row r="1259" spans="1:27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  <c r="V1259">
        <f t="shared" si="117"/>
        <v>2023</v>
      </c>
      <c r="W1259" t="str">
        <f t="shared" si="118"/>
        <v>September</v>
      </c>
      <c r="X1259">
        <f t="shared" si="119"/>
        <v>9</v>
      </c>
      <c r="Y1259" t="str">
        <f t="shared" si="120"/>
        <v>Q3</v>
      </c>
      <c r="Z1259">
        <f t="shared" si="121"/>
        <v>4</v>
      </c>
      <c r="AA1259" s="2">
        <f t="shared" si="122"/>
        <v>0.26999999999999996</v>
      </c>
    </row>
    <row r="1260" spans="1:27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  <c r="V1260">
        <f t="shared" si="117"/>
        <v>2023</v>
      </c>
      <c r="W1260" t="str">
        <f t="shared" si="118"/>
        <v>September</v>
      </c>
      <c r="X1260">
        <f t="shared" si="119"/>
        <v>9</v>
      </c>
      <c r="Y1260" t="str">
        <f t="shared" si="120"/>
        <v>Q3</v>
      </c>
      <c r="Z1260">
        <f t="shared" si="121"/>
        <v>4</v>
      </c>
      <c r="AA1260" s="2">
        <f t="shared" si="122"/>
        <v>-0.18749999999999997</v>
      </c>
    </row>
    <row r="1261" spans="1:27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  <c r="V1261">
        <f t="shared" si="117"/>
        <v>2023</v>
      </c>
      <c r="W1261" t="str">
        <f t="shared" si="118"/>
        <v>September</v>
      </c>
      <c r="X1261">
        <f t="shared" si="119"/>
        <v>9</v>
      </c>
      <c r="Y1261" t="str">
        <f t="shared" si="120"/>
        <v>Q3</v>
      </c>
      <c r="Z1261">
        <f t="shared" si="121"/>
        <v>4</v>
      </c>
      <c r="AA1261" s="2">
        <f t="shared" si="122"/>
        <v>0.32499999999999996</v>
      </c>
    </row>
    <row r="1262" spans="1:27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  <c r="V1262">
        <f t="shared" si="117"/>
        <v>2023</v>
      </c>
      <c r="W1262" t="str">
        <f t="shared" si="118"/>
        <v>September</v>
      </c>
      <c r="X1262">
        <f t="shared" si="119"/>
        <v>9</v>
      </c>
      <c r="Y1262" t="str">
        <f t="shared" si="120"/>
        <v>Q3</v>
      </c>
      <c r="Z1262">
        <f t="shared" si="121"/>
        <v>6</v>
      </c>
      <c r="AA1262" s="2">
        <f t="shared" si="122"/>
        <v>0.34</v>
      </c>
    </row>
    <row r="1263" spans="1:27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  <c r="V1263">
        <f t="shared" si="117"/>
        <v>2023</v>
      </c>
      <c r="W1263" t="str">
        <f t="shared" si="118"/>
        <v>September</v>
      </c>
      <c r="X1263">
        <f t="shared" si="119"/>
        <v>9</v>
      </c>
      <c r="Y1263" t="str">
        <f t="shared" si="120"/>
        <v>Q3</v>
      </c>
      <c r="Z1263">
        <f t="shared" si="121"/>
        <v>4</v>
      </c>
      <c r="AA1263" s="2">
        <f t="shared" si="122"/>
        <v>0.16250000000000001</v>
      </c>
    </row>
    <row r="1264" spans="1:27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  <c r="V1264">
        <f t="shared" si="117"/>
        <v>2023</v>
      </c>
      <c r="W1264" t="str">
        <f t="shared" si="118"/>
        <v>September</v>
      </c>
      <c r="X1264">
        <f t="shared" si="119"/>
        <v>9</v>
      </c>
      <c r="Y1264" t="str">
        <f t="shared" si="120"/>
        <v>Q3</v>
      </c>
      <c r="Z1264">
        <f t="shared" si="121"/>
        <v>0</v>
      </c>
      <c r="AA1264" s="2">
        <f t="shared" si="122"/>
        <v>7.4999999999999997E-2</v>
      </c>
    </row>
    <row r="1265" spans="1:27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  <c r="V1265">
        <f t="shared" ref="V1265:V1328" si="123">YEAR(C1265)</f>
        <v>2023</v>
      </c>
      <c r="W1265" t="str">
        <f t="shared" si="118"/>
        <v>September</v>
      </c>
      <c r="X1265">
        <f t="shared" si="119"/>
        <v>9</v>
      </c>
      <c r="Y1265" t="str">
        <f t="shared" si="120"/>
        <v>Q3</v>
      </c>
      <c r="Z1265">
        <f t="shared" si="121"/>
        <v>4</v>
      </c>
      <c r="AA1265" s="2">
        <f t="shared" si="122"/>
        <v>0.3125</v>
      </c>
    </row>
    <row r="1266" spans="1:27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  <c r="V1266">
        <f t="shared" si="123"/>
        <v>2023</v>
      </c>
      <c r="W1266" t="str">
        <f t="shared" si="118"/>
        <v>September</v>
      </c>
      <c r="X1266">
        <f t="shared" si="119"/>
        <v>9</v>
      </c>
      <c r="Y1266" t="str">
        <f t="shared" si="120"/>
        <v>Q3</v>
      </c>
      <c r="Z1266">
        <f t="shared" si="121"/>
        <v>4</v>
      </c>
      <c r="AA1266" s="2">
        <f t="shared" si="122"/>
        <v>0.5</v>
      </c>
    </row>
    <row r="1267" spans="1:27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  <c r="V1267">
        <f t="shared" si="123"/>
        <v>2023</v>
      </c>
      <c r="W1267" t="str">
        <f t="shared" si="118"/>
        <v>September</v>
      </c>
      <c r="X1267">
        <f t="shared" si="119"/>
        <v>9</v>
      </c>
      <c r="Y1267" t="str">
        <f t="shared" si="120"/>
        <v>Q3</v>
      </c>
      <c r="Z1267">
        <f t="shared" si="121"/>
        <v>5</v>
      </c>
      <c r="AA1267" s="2">
        <f t="shared" si="122"/>
        <v>0.35000000000000003</v>
      </c>
    </row>
    <row r="1268" spans="1:27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  <c r="V1268">
        <f t="shared" si="123"/>
        <v>2023</v>
      </c>
      <c r="W1268" t="str">
        <f t="shared" si="118"/>
        <v>October</v>
      </c>
      <c r="X1268">
        <f t="shared" si="119"/>
        <v>10</v>
      </c>
      <c r="Y1268" t="str">
        <f t="shared" si="120"/>
        <v>Q4</v>
      </c>
      <c r="Z1268">
        <f t="shared" si="121"/>
        <v>4</v>
      </c>
      <c r="AA1268" s="2">
        <f t="shared" si="122"/>
        <v>0</v>
      </c>
    </row>
    <row r="1269" spans="1:27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  <c r="V1269">
        <f t="shared" si="123"/>
        <v>2023</v>
      </c>
      <c r="W1269" t="str">
        <f t="shared" si="118"/>
        <v>October</v>
      </c>
      <c r="X1269">
        <f t="shared" si="119"/>
        <v>10</v>
      </c>
      <c r="Y1269" t="str">
        <f t="shared" si="120"/>
        <v>Q4</v>
      </c>
      <c r="Z1269">
        <f t="shared" si="121"/>
        <v>3</v>
      </c>
      <c r="AA1269" s="2">
        <f t="shared" si="122"/>
        <v>0.36249999999999999</v>
      </c>
    </row>
    <row r="1270" spans="1:27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  <c r="V1270">
        <f t="shared" si="123"/>
        <v>2023</v>
      </c>
      <c r="W1270" t="str">
        <f t="shared" si="118"/>
        <v>October</v>
      </c>
      <c r="X1270">
        <f t="shared" si="119"/>
        <v>10</v>
      </c>
      <c r="Y1270" t="str">
        <f t="shared" si="120"/>
        <v>Q4</v>
      </c>
      <c r="Z1270">
        <f t="shared" si="121"/>
        <v>3</v>
      </c>
      <c r="AA1270" s="2">
        <f t="shared" si="122"/>
        <v>0.3125</v>
      </c>
    </row>
    <row r="1271" spans="1:27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  <c r="V1271">
        <f t="shared" si="123"/>
        <v>2023</v>
      </c>
      <c r="W1271" t="str">
        <f t="shared" si="118"/>
        <v>October</v>
      </c>
      <c r="X1271">
        <f t="shared" si="119"/>
        <v>10</v>
      </c>
      <c r="Y1271" t="str">
        <f t="shared" si="120"/>
        <v>Q4</v>
      </c>
      <c r="Z1271">
        <f t="shared" si="121"/>
        <v>3</v>
      </c>
      <c r="AA1271" s="2">
        <f t="shared" si="122"/>
        <v>0.36250000000000004</v>
      </c>
    </row>
    <row r="1272" spans="1:27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  <c r="V1272">
        <f t="shared" si="123"/>
        <v>2023</v>
      </c>
      <c r="W1272" t="str">
        <f t="shared" si="118"/>
        <v>October</v>
      </c>
      <c r="X1272">
        <f t="shared" si="119"/>
        <v>10</v>
      </c>
      <c r="Y1272" t="str">
        <f t="shared" si="120"/>
        <v>Q4</v>
      </c>
      <c r="Z1272">
        <f t="shared" si="121"/>
        <v>3</v>
      </c>
      <c r="AA1272" s="2">
        <f t="shared" si="122"/>
        <v>-0.21249999999999999</v>
      </c>
    </row>
    <row r="1273" spans="1:27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  <c r="V1273">
        <f t="shared" si="123"/>
        <v>2023</v>
      </c>
      <c r="W1273" t="str">
        <f t="shared" si="118"/>
        <v>October</v>
      </c>
      <c r="X1273">
        <f t="shared" si="119"/>
        <v>10</v>
      </c>
      <c r="Y1273" t="str">
        <f t="shared" si="120"/>
        <v>Q4</v>
      </c>
      <c r="Z1273">
        <f t="shared" si="121"/>
        <v>3</v>
      </c>
      <c r="AA1273" s="2">
        <f t="shared" si="122"/>
        <v>-1.2500000000000139E-2</v>
      </c>
    </row>
    <row r="1274" spans="1:27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  <c r="V1274">
        <f t="shared" si="123"/>
        <v>2023</v>
      </c>
      <c r="W1274" t="str">
        <f t="shared" si="118"/>
        <v>October</v>
      </c>
      <c r="X1274">
        <f t="shared" si="119"/>
        <v>10</v>
      </c>
      <c r="Y1274" t="str">
        <f t="shared" si="120"/>
        <v>Q4</v>
      </c>
      <c r="Z1274">
        <f t="shared" si="121"/>
        <v>3</v>
      </c>
      <c r="AA1274" s="2">
        <f t="shared" si="122"/>
        <v>8.7500000000000008E-2</v>
      </c>
    </row>
    <row r="1275" spans="1:27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  <c r="V1275">
        <f t="shared" si="123"/>
        <v>2023</v>
      </c>
      <c r="W1275" t="str">
        <f t="shared" si="118"/>
        <v>October</v>
      </c>
      <c r="X1275">
        <f t="shared" si="119"/>
        <v>10</v>
      </c>
      <c r="Y1275" t="str">
        <f t="shared" si="120"/>
        <v>Q4</v>
      </c>
      <c r="Z1275">
        <f t="shared" si="121"/>
        <v>3</v>
      </c>
      <c r="AA1275" s="2">
        <f t="shared" si="122"/>
        <v>0.33750000000000002</v>
      </c>
    </row>
    <row r="1276" spans="1:27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  <c r="V1276">
        <f t="shared" si="123"/>
        <v>2023</v>
      </c>
      <c r="W1276" t="str">
        <f t="shared" si="118"/>
        <v>October</v>
      </c>
      <c r="X1276">
        <f t="shared" si="119"/>
        <v>10</v>
      </c>
      <c r="Y1276" t="str">
        <f t="shared" si="120"/>
        <v>Q4</v>
      </c>
      <c r="Z1276">
        <f t="shared" si="121"/>
        <v>5</v>
      </c>
      <c r="AA1276" s="2">
        <f t="shared" si="122"/>
        <v>0.11249999999999999</v>
      </c>
    </row>
    <row r="1277" spans="1:27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  <c r="V1277">
        <f t="shared" si="123"/>
        <v>2023</v>
      </c>
      <c r="W1277" t="str">
        <f t="shared" si="118"/>
        <v>October</v>
      </c>
      <c r="X1277">
        <f t="shared" si="119"/>
        <v>10</v>
      </c>
      <c r="Y1277" t="str">
        <f t="shared" si="120"/>
        <v>Q4</v>
      </c>
      <c r="Z1277">
        <f t="shared" si="121"/>
        <v>5</v>
      </c>
      <c r="AA1277" s="2">
        <f t="shared" si="122"/>
        <v>-0.27142857142857141</v>
      </c>
    </row>
    <row r="1278" spans="1:27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  <c r="V1278">
        <f t="shared" si="123"/>
        <v>2023</v>
      </c>
      <c r="W1278" t="str">
        <f t="shared" si="118"/>
        <v>October</v>
      </c>
      <c r="X1278">
        <f t="shared" si="119"/>
        <v>10</v>
      </c>
      <c r="Y1278" t="str">
        <f t="shared" si="120"/>
        <v>Q4</v>
      </c>
      <c r="Z1278">
        <f t="shared" si="121"/>
        <v>4</v>
      </c>
      <c r="AA1278" s="2">
        <f t="shared" si="122"/>
        <v>-0.6</v>
      </c>
    </row>
    <row r="1279" spans="1:27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  <c r="V1279">
        <f t="shared" si="123"/>
        <v>2023</v>
      </c>
      <c r="W1279" t="str">
        <f t="shared" si="118"/>
        <v>October</v>
      </c>
      <c r="X1279">
        <f t="shared" si="119"/>
        <v>10</v>
      </c>
      <c r="Y1279" t="str">
        <f t="shared" si="120"/>
        <v>Q4</v>
      </c>
      <c r="Z1279">
        <f t="shared" si="121"/>
        <v>5</v>
      </c>
      <c r="AA1279" s="2">
        <f t="shared" si="122"/>
        <v>2.4999999999999863E-2</v>
      </c>
    </row>
    <row r="1280" spans="1:27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  <c r="V1280">
        <f t="shared" si="123"/>
        <v>2023</v>
      </c>
      <c r="W1280" t="str">
        <f t="shared" si="118"/>
        <v>October</v>
      </c>
      <c r="X1280">
        <f t="shared" si="119"/>
        <v>10</v>
      </c>
      <c r="Y1280" t="str">
        <f t="shared" si="120"/>
        <v>Q4</v>
      </c>
      <c r="Z1280">
        <f t="shared" si="121"/>
        <v>6</v>
      </c>
      <c r="AA1280" s="2">
        <f t="shared" si="122"/>
        <v>7.4999999999999997E-2</v>
      </c>
    </row>
    <row r="1281" spans="1:27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  <c r="V1281">
        <f t="shared" si="123"/>
        <v>2023</v>
      </c>
      <c r="W1281" t="str">
        <f t="shared" si="118"/>
        <v>October</v>
      </c>
      <c r="X1281">
        <f t="shared" si="119"/>
        <v>10</v>
      </c>
      <c r="Y1281" t="str">
        <f t="shared" si="120"/>
        <v>Q4</v>
      </c>
      <c r="Z1281">
        <f t="shared" si="121"/>
        <v>0</v>
      </c>
      <c r="AA1281" s="2">
        <f t="shared" si="122"/>
        <v>7.4999999999999997E-2</v>
      </c>
    </row>
    <row r="1282" spans="1:27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  <c r="V1282">
        <f t="shared" si="123"/>
        <v>2023</v>
      </c>
      <c r="W1282" t="str">
        <f t="shared" si="118"/>
        <v>October</v>
      </c>
      <c r="X1282">
        <f t="shared" si="119"/>
        <v>10</v>
      </c>
      <c r="Y1282" t="str">
        <f t="shared" si="120"/>
        <v>Q4</v>
      </c>
      <c r="Z1282">
        <f t="shared" si="121"/>
        <v>4</v>
      </c>
      <c r="AA1282" s="2">
        <f t="shared" si="122"/>
        <v>-1.7</v>
      </c>
    </row>
    <row r="1283" spans="1:27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  <c r="V1283">
        <f t="shared" si="123"/>
        <v>2023</v>
      </c>
      <c r="W1283" t="str">
        <f t="shared" ref="W1283:W1346" si="124">TEXT(C1283,"mmmm")</f>
        <v>October</v>
      </c>
      <c r="X1283">
        <f t="shared" ref="X1283:X1346" si="125">MONTH(C1283)</f>
        <v>10</v>
      </c>
      <c r="Y1283" t="str">
        <f t="shared" ref="Y1283:Y1346" si="126">"Q"&amp;ROUNDUP(MONTH(C1283)/3,0)</f>
        <v>Q4</v>
      </c>
      <c r="Z1283">
        <f t="shared" ref="Z1283:Z1346" si="127">D1283-C1283</f>
        <v>0</v>
      </c>
      <c r="AA1283" s="2">
        <f t="shared" ref="AA1283:AA1346" si="128">IF(R1283=0,0,U1283/R1283)</f>
        <v>0.33749999999999997</v>
      </c>
    </row>
    <row r="1284" spans="1:27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  <c r="V1284">
        <f t="shared" si="123"/>
        <v>2023</v>
      </c>
      <c r="W1284" t="str">
        <f t="shared" si="124"/>
        <v>October</v>
      </c>
      <c r="X1284">
        <f t="shared" si="125"/>
        <v>10</v>
      </c>
      <c r="Y1284" t="str">
        <f t="shared" si="126"/>
        <v>Q4</v>
      </c>
      <c r="Z1284">
        <f t="shared" si="127"/>
        <v>4</v>
      </c>
      <c r="AA1284" s="2">
        <f t="shared" si="128"/>
        <v>-0.25</v>
      </c>
    </row>
    <row r="1285" spans="1:27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  <c r="V1285">
        <f t="shared" si="123"/>
        <v>2023</v>
      </c>
      <c r="W1285" t="str">
        <f t="shared" si="124"/>
        <v>October</v>
      </c>
      <c r="X1285">
        <f t="shared" si="125"/>
        <v>10</v>
      </c>
      <c r="Y1285" t="str">
        <f t="shared" si="126"/>
        <v>Q4</v>
      </c>
      <c r="Z1285">
        <f t="shared" si="127"/>
        <v>4</v>
      </c>
      <c r="AA1285" s="2">
        <f t="shared" si="128"/>
        <v>0.19999999999999998</v>
      </c>
    </row>
    <row r="1286" spans="1:27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  <c r="V1286">
        <f t="shared" si="123"/>
        <v>2023</v>
      </c>
      <c r="W1286" t="str">
        <f t="shared" si="124"/>
        <v>October</v>
      </c>
      <c r="X1286">
        <f t="shared" si="125"/>
        <v>10</v>
      </c>
      <c r="Y1286" t="str">
        <f t="shared" si="126"/>
        <v>Q4</v>
      </c>
      <c r="Z1286">
        <f t="shared" si="127"/>
        <v>4</v>
      </c>
      <c r="AA1286" s="2">
        <f t="shared" si="128"/>
        <v>0.35000000000000003</v>
      </c>
    </row>
    <row r="1287" spans="1:27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  <c r="V1287">
        <f t="shared" si="123"/>
        <v>2023</v>
      </c>
      <c r="W1287" t="str">
        <f t="shared" si="124"/>
        <v>October</v>
      </c>
      <c r="X1287">
        <f t="shared" si="125"/>
        <v>10</v>
      </c>
      <c r="Y1287" t="str">
        <f t="shared" si="126"/>
        <v>Q4</v>
      </c>
      <c r="Z1287">
        <f t="shared" si="127"/>
        <v>6</v>
      </c>
      <c r="AA1287" s="2">
        <f t="shared" si="128"/>
        <v>7.5000000000000011E-2</v>
      </c>
    </row>
    <row r="1288" spans="1:27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  <c r="V1288">
        <f t="shared" si="123"/>
        <v>2023</v>
      </c>
      <c r="W1288" t="str">
        <f t="shared" si="124"/>
        <v>October</v>
      </c>
      <c r="X1288">
        <f t="shared" si="125"/>
        <v>10</v>
      </c>
      <c r="Y1288" t="str">
        <f t="shared" si="126"/>
        <v>Q4</v>
      </c>
      <c r="Z1288">
        <f t="shared" si="127"/>
        <v>0</v>
      </c>
      <c r="AA1288" s="2">
        <f t="shared" si="128"/>
        <v>-2.4999999999999998E-2</v>
      </c>
    </row>
    <row r="1289" spans="1:27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  <c r="V1289">
        <f t="shared" si="123"/>
        <v>2023</v>
      </c>
      <c r="W1289" t="str">
        <f t="shared" si="124"/>
        <v>October</v>
      </c>
      <c r="X1289">
        <f t="shared" si="125"/>
        <v>10</v>
      </c>
      <c r="Y1289" t="str">
        <f t="shared" si="126"/>
        <v>Q4</v>
      </c>
      <c r="Z1289">
        <f t="shared" si="127"/>
        <v>2</v>
      </c>
      <c r="AA1289" s="2">
        <f t="shared" si="128"/>
        <v>-1.1111111111111197E-2</v>
      </c>
    </row>
    <row r="1290" spans="1:27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  <c r="V1290">
        <f t="shared" si="123"/>
        <v>2023</v>
      </c>
      <c r="W1290" t="str">
        <f t="shared" si="124"/>
        <v>October</v>
      </c>
      <c r="X1290">
        <f t="shared" si="125"/>
        <v>10</v>
      </c>
      <c r="Y1290" t="str">
        <f t="shared" si="126"/>
        <v>Q4</v>
      </c>
      <c r="Z1290">
        <f t="shared" si="127"/>
        <v>4</v>
      </c>
      <c r="AA1290" s="2">
        <f t="shared" si="128"/>
        <v>0.32500000000000001</v>
      </c>
    </row>
    <row r="1291" spans="1:27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  <c r="V1291">
        <f t="shared" si="123"/>
        <v>2023</v>
      </c>
      <c r="W1291" t="str">
        <f t="shared" si="124"/>
        <v>October</v>
      </c>
      <c r="X1291">
        <f t="shared" si="125"/>
        <v>10</v>
      </c>
      <c r="Y1291" t="str">
        <f t="shared" si="126"/>
        <v>Q4</v>
      </c>
      <c r="Z1291">
        <f t="shared" si="127"/>
        <v>5</v>
      </c>
      <c r="AA1291" s="2">
        <f t="shared" si="128"/>
        <v>0.47000000000000003</v>
      </c>
    </row>
    <row r="1292" spans="1:27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  <c r="V1292">
        <f t="shared" si="123"/>
        <v>2023</v>
      </c>
      <c r="W1292" t="str">
        <f t="shared" si="124"/>
        <v>October</v>
      </c>
      <c r="X1292">
        <f t="shared" si="125"/>
        <v>10</v>
      </c>
      <c r="Y1292" t="str">
        <f t="shared" si="126"/>
        <v>Q4</v>
      </c>
      <c r="Z1292">
        <f t="shared" si="127"/>
        <v>4</v>
      </c>
      <c r="AA1292" s="2">
        <f t="shared" si="128"/>
        <v>0.47000000000000003</v>
      </c>
    </row>
    <row r="1293" spans="1:27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  <c r="V1293">
        <f t="shared" si="123"/>
        <v>2023</v>
      </c>
      <c r="W1293" t="str">
        <f t="shared" si="124"/>
        <v>October</v>
      </c>
      <c r="X1293">
        <f t="shared" si="125"/>
        <v>10</v>
      </c>
      <c r="Y1293" t="str">
        <f t="shared" si="126"/>
        <v>Q4</v>
      </c>
      <c r="Z1293">
        <f t="shared" si="127"/>
        <v>5</v>
      </c>
      <c r="AA1293" s="2">
        <f t="shared" si="128"/>
        <v>0.125</v>
      </c>
    </row>
    <row r="1294" spans="1:27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  <c r="V1294">
        <f t="shared" si="123"/>
        <v>2023</v>
      </c>
      <c r="W1294" t="str">
        <f t="shared" si="124"/>
        <v>October</v>
      </c>
      <c r="X1294">
        <f t="shared" si="125"/>
        <v>10</v>
      </c>
      <c r="Y1294" t="str">
        <f t="shared" si="126"/>
        <v>Q4</v>
      </c>
      <c r="Z1294">
        <f t="shared" si="127"/>
        <v>1</v>
      </c>
      <c r="AA1294" s="2">
        <f t="shared" si="128"/>
        <v>0.35000000000000003</v>
      </c>
    </row>
    <row r="1295" spans="1:27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  <c r="V1295">
        <f t="shared" si="123"/>
        <v>2023</v>
      </c>
      <c r="W1295" t="str">
        <f t="shared" si="124"/>
        <v>October</v>
      </c>
      <c r="X1295">
        <f t="shared" si="125"/>
        <v>10</v>
      </c>
      <c r="Y1295" t="str">
        <f t="shared" si="126"/>
        <v>Q4</v>
      </c>
      <c r="Z1295">
        <f t="shared" si="127"/>
        <v>5</v>
      </c>
      <c r="AA1295" s="2">
        <f t="shared" si="128"/>
        <v>-0.13750947905416275</v>
      </c>
    </row>
    <row r="1296" spans="1:27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  <c r="V1296">
        <f t="shared" si="123"/>
        <v>2023</v>
      </c>
      <c r="W1296" t="str">
        <f t="shared" si="124"/>
        <v>October</v>
      </c>
      <c r="X1296">
        <f t="shared" si="125"/>
        <v>10</v>
      </c>
      <c r="Y1296" t="str">
        <f t="shared" si="126"/>
        <v>Q4</v>
      </c>
      <c r="Z1296">
        <f t="shared" si="127"/>
        <v>5</v>
      </c>
      <c r="AA1296" s="2">
        <f t="shared" si="128"/>
        <v>0.36995884773662546</v>
      </c>
    </row>
    <row r="1297" spans="1:27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  <c r="V1297">
        <f t="shared" si="123"/>
        <v>2023</v>
      </c>
      <c r="W1297" t="str">
        <f t="shared" si="124"/>
        <v>October</v>
      </c>
      <c r="X1297">
        <f t="shared" si="125"/>
        <v>10</v>
      </c>
      <c r="Y1297" t="str">
        <f t="shared" si="126"/>
        <v>Q4</v>
      </c>
      <c r="Z1297">
        <f t="shared" si="127"/>
        <v>5</v>
      </c>
      <c r="AA1297" s="2">
        <f t="shared" si="128"/>
        <v>2.5006057669008968E-2</v>
      </c>
    </row>
    <row r="1298" spans="1:27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  <c r="V1298">
        <f t="shared" si="123"/>
        <v>2023</v>
      </c>
      <c r="W1298" t="str">
        <f t="shared" si="124"/>
        <v>October</v>
      </c>
      <c r="X1298">
        <f t="shared" si="125"/>
        <v>10</v>
      </c>
      <c r="Y1298" t="str">
        <f t="shared" si="126"/>
        <v>Q4</v>
      </c>
      <c r="Z1298">
        <f t="shared" si="127"/>
        <v>5</v>
      </c>
      <c r="AA1298" s="2">
        <f t="shared" si="128"/>
        <v>0.26012658227848101</v>
      </c>
    </row>
    <row r="1299" spans="1:27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  <c r="V1299">
        <f t="shared" si="123"/>
        <v>2023</v>
      </c>
      <c r="W1299" t="str">
        <f t="shared" si="124"/>
        <v>October</v>
      </c>
      <c r="X1299">
        <f t="shared" si="125"/>
        <v>10</v>
      </c>
      <c r="Y1299" t="str">
        <f t="shared" si="126"/>
        <v>Q4</v>
      </c>
      <c r="Z1299">
        <f t="shared" si="127"/>
        <v>5</v>
      </c>
      <c r="AA1299" s="2">
        <f t="shared" si="128"/>
        <v>0.45973154362416102</v>
      </c>
    </row>
    <row r="1300" spans="1:27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  <c r="V1300">
        <f t="shared" si="123"/>
        <v>2023</v>
      </c>
      <c r="W1300" t="str">
        <f t="shared" si="124"/>
        <v>October</v>
      </c>
      <c r="X1300">
        <f t="shared" si="125"/>
        <v>10</v>
      </c>
      <c r="Y1300" t="str">
        <f t="shared" si="126"/>
        <v>Q4</v>
      </c>
      <c r="Z1300">
        <f t="shared" si="127"/>
        <v>5</v>
      </c>
      <c r="AA1300" s="2">
        <f t="shared" si="128"/>
        <v>0.3379224030037547</v>
      </c>
    </row>
    <row r="1301" spans="1:27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  <c r="V1301">
        <f t="shared" si="123"/>
        <v>2023</v>
      </c>
      <c r="W1301" t="str">
        <f t="shared" si="124"/>
        <v>October</v>
      </c>
      <c r="X1301">
        <f t="shared" si="125"/>
        <v>10</v>
      </c>
      <c r="Y1301" t="str">
        <f t="shared" si="126"/>
        <v>Q4</v>
      </c>
      <c r="Z1301">
        <f t="shared" si="127"/>
        <v>2</v>
      </c>
      <c r="AA1301" s="2">
        <f t="shared" si="128"/>
        <v>0.5</v>
      </c>
    </row>
    <row r="1302" spans="1:27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  <c r="V1302">
        <f t="shared" si="123"/>
        <v>2023</v>
      </c>
      <c r="W1302" t="str">
        <f t="shared" si="124"/>
        <v>October</v>
      </c>
      <c r="X1302">
        <f t="shared" si="125"/>
        <v>10</v>
      </c>
      <c r="Y1302" t="str">
        <f t="shared" si="126"/>
        <v>Q4</v>
      </c>
      <c r="Z1302">
        <f t="shared" si="127"/>
        <v>7</v>
      </c>
      <c r="AA1302" s="2">
        <f t="shared" si="128"/>
        <v>-0.16250000000000001</v>
      </c>
    </row>
    <row r="1303" spans="1:27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  <c r="V1303">
        <f t="shared" si="123"/>
        <v>2023</v>
      </c>
      <c r="W1303" t="str">
        <f t="shared" si="124"/>
        <v>October</v>
      </c>
      <c r="X1303">
        <f t="shared" si="125"/>
        <v>10</v>
      </c>
      <c r="Y1303" t="str">
        <f t="shared" si="126"/>
        <v>Q4</v>
      </c>
      <c r="Z1303">
        <f t="shared" si="127"/>
        <v>3</v>
      </c>
      <c r="AA1303" s="2">
        <f t="shared" si="128"/>
        <v>0.14000000000000001</v>
      </c>
    </row>
    <row r="1304" spans="1:27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  <c r="V1304">
        <f t="shared" si="123"/>
        <v>2023</v>
      </c>
      <c r="W1304" t="str">
        <f t="shared" si="124"/>
        <v>October</v>
      </c>
      <c r="X1304">
        <f t="shared" si="125"/>
        <v>10</v>
      </c>
      <c r="Y1304" t="str">
        <f t="shared" si="126"/>
        <v>Q4</v>
      </c>
      <c r="Z1304">
        <f t="shared" si="127"/>
        <v>4</v>
      </c>
      <c r="AA1304" s="2">
        <f t="shared" si="128"/>
        <v>0.21000000000000002</v>
      </c>
    </row>
    <row r="1305" spans="1:27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  <c r="V1305">
        <f t="shared" si="123"/>
        <v>2023</v>
      </c>
      <c r="W1305" t="str">
        <f t="shared" si="124"/>
        <v>October</v>
      </c>
      <c r="X1305">
        <f t="shared" si="125"/>
        <v>10</v>
      </c>
      <c r="Y1305" t="str">
        <f t="shared" si="126"/>
        <v>Q4</v>
      </c>
      <c r="Z1305">
        <f t="shared" si="127"/>
        <v>6</v>
      </c>
      <c r="AA1305" s="2">
        <f t="shared" si="128"/>
        <v>0.16250000000000001</v>
      </c>
    </row>
    <row r="1306" spans="1:27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  <c r="V1306">
        <f t="shared" si="123"/>
        <v>2023</v>
      </c>
      <c r="W1306" t="str">
        <f t="shared" si="124"/>
        <v>October</v>
      </c>
      <c r="X1306">
        <f t="shared" si="125"/>
        <v>10</v>
      </c>
      <c r="Y1306" t="str">
        <f t="shared" si="126"/>
        <v>Q4</v>
      </c>
      <c r="Z1306">
        <f t="shared" si="127"/>
        <v>5</v>
      </c>
      <c r="AA1306" s="2">
        <f t="shared" si="128"/>
        <v>0.1</v>
      </c>
    </row>
    <row r="1307" spans="1:27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  <c r="V1307">
        <f t="shared" si="123"/>
        <v>2023</v>
      </c>
      <c r="W1307" t="str">
        <f t="shared" si="124"/>
        <v>October</v>
      </c>
      <c r="X1307">
        <f t="shared" si="125"/>
        <v>10</v>
      </c>
      <c r="Y1307" t="str">
        <f t="shared" si="126"/>
        <v>Q4</v>
      </c>
      <c r="Z1307">
        <f t="shared" si="127"/>
        <v>5</v>
      </c>
      <c r="AA1307" s="2">
        <f t="shared" si="128"/>
        <v>0.45</v>
      </c>
    </row>
    <row r="1308" spans="1:27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  <c r="V1308">
        <f t="shared" si="123"/>
        <v>2023</v>
      </c>
      <c r="W1308" t="str">
        <f t="shared" si="124"/>
        <v>October</v>
      </c>
      <c r="X1308">
        <f t="shared" si="125"/>
        <v>10</v>
      </c>
      <c r="Y1308" t="str">
        <f t="shared" si="126"/>
        <v>Q4</v>
      </c>
      <c r="Z1308">
        <f t="shared" si="127"/>
        <v>0</v>
      </c>
      <c r="AA1308" s="2">
        <f t="shared" si="128"/>
        <v>0.21249999999999999</v>
      </c>
    </row>
    <row r="1309" spans="1:27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  <c r="V1309">
        <f t="shared" si="123"/>
        <v>2023</v>
      </c>
      <c r="W1309" t="str">
        <f t="shared" si="124"/>
        <v>October</v>
      </c>
      <c r="X1309">
        <f t="shared" si="125"/>
        <v>10</v>
      </c>
      <c r="Y1309" t="str">
        <f t="shared" si="126"/>
        <v>Q4</v>
      </c>
      <c r="Z1309">
        <f t="shared" si="127"/>
        <v>5</v>
      </c>
      <c r="AA1309" s="2">
        <f t="shared" si="128"/>
        <v>0.28999999999999998</v>
      </c>
    </row>
    <row r="1310" spans="1:27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  <c r="V1310">
        <f t="shared" si="123"/>
        <v>2023</v>
      </c>
      <c r="W1310" t="str">
        <f t="shared" si="124"/>
        <v>October</v>
      </c>
      <c r="X1310">
        <f t="shared" si="125"/>
        <v>10</v>
      </c>
      <c r="Y1310" t="str">
        <f t="shared" si="126"/>
        <v>Q4</v>
      </c>
      <c r="Z1310">
        <f t="shared" si="127"/>
        <v>6</v>
      </c>
      <c r="AA1310" s="2">
        <f t="shared" si="128"/>
        <v>0.35</v>
      </c>
    </row>
    <row r="1311" spans="1:27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  <c r="V1311">
        <f t="shared" si="123"/>
        <v>2023</v>
      </c>
      <c r="W1311" t="str">
        <f t="shared" si="124"/>
        <v>October</v>
      </c>
      <c r="X1311">
        <f t="shared" si="125"/>
        <v>10</v>
      </c>
      <c r="Y1311" t="str">
        <f t="shared" si="126"/>
        <v>Q4</v>
      </c>
      <c r="Z1311">
        <f t="shared" si="127"/>
        <v>5</v>
      </c>
      <c r="AA1311" s="2">
        <f t="shared" si="128"/>
        <v>-0.18749999999999997</v>
      </c>
    </row>
    <row r="1312" spans="1:27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  <c r="V1312">
        <f t="shared" si="123"/>
        <v>2023</v>
      </c>
      <c r="W1312" t="str">
        <f t="shared" si="124"/>
        <v>October</v>
      </c>
      <c r="X1312">
        <f t="shared" si="125"/>
        <v>10</v>
      </c>
      <c r="Y1312" t="str">
        <f t="shared" si="126"/>
        <v>Q4</v>
      </c>
      <c r="Z1312">
        <f t="shared" si="127"/>
        <v>0</v>
      </c>
      <c r="AA1312" s="2">
        <f t="shared" si="128"/>
        <v>0.11249999999999999</v>
      </c>
    </row>
    <row r="1313" spans="1:27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  <c r="V1313">
        <f t="shared" si="123"/>
        <v>2023</v>
      </c>
      <c r="W1313" t="str">
        <f t="shared" si="124"/>
        <v>October</v>
      </c>
      <c r="X1313">
        <f t="shared" si="125"/>
        <v>10</v>
      </c>
      <c r="Y1313" t="str">
        <f t="shared" si="126"/>
        <v>Q4</v>
      </c>
      <c r="Z1313">
        <f t="shared" si="127"/>
        <v>4</v>
      </c>
      <c r="AA1313" s="2">
        <f t="shared" si="128"/>
        <v>7.4999999999999997E-2</v>
      </c>
    </row>
    <row r="1314" spans="1:27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  <c r="V1314">
        <f t="shared" si="123"/>
        <v>2023</v>
      </c>
      <c r="W1314" t="str">
        <f t="shared" si="124"/>
        <v>October</v>
      </c>
      <c r="X1314">
        <f t="shared" si="125"/>
        <v>10</v>
      </c>
      <c r="Y1314" t="str">
        <f t="shared" si="126"/>
        <v>Q4</v>
      </c>
      <c r="Z1314">
        <f t="shared" si="127"/>
        <v>0</v>
      </c>
      <c r="AA1314" s="2">
        <f t="shared" si="128"/>
        <v>0.44</v>
      </c>
    </row>
    <row r="1315" spans="1:27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  <c r="V1315">
        <f t="shared" si="123"/>
        <v>2023</v>
      </c>
      <c r="W1315" t="str">
        <f t="shared" si="124"/>
        <v>October</v>
      </c>
      <c r="X1315">
        <f t="shared" si="125"/>
        <v>10</v>
      </c>
      <c r="Y1315" t="str">
        <f t="shared" si="126"/>
        <v>Q4</v>
      </c>
      <c r="Z1315">
        <f t="shared" si="127"/>
        <v>0</v>
      </c>
      <c r="AA1315" s="2">
        <f t="shared" si="128"/>
        <v>-0.73333333333333328</v>
      </c>
    </row>
    <row r="1316" spans="1:27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  <c r="V1316">
        <f t="shared" si="123"/>
        <v>2023</v>
      </c>
      <c r="W1316" t="str">
        <f t="shared" si="124"/>
        <v>October</v>
      </c>
      <c r="X1316">
        <f t="shared" si="125"/>
        <v>10</v>
      </c>
      <c r="Y1316" t="str">
        <f t="shared" si="126"/>
        <v>Q4</v>
      </c>
      <c r="Z1316">
        <f t="shared" si="127"/>
        <v>5</v>
      </c>
      <c r="AA1316" s="2">
        <f t="shared" si="128"/>
        <v>-1.7499999999999998</v>
      </c>
    </row>
    <row r="1317" spans="1:27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  <c r="V1317">
        <f t="shared" si="123"/>
        <v>2023</v>
      </c>
      <c r="W1317" t="str">
        <f t="shared" si="124"/>
        <v>October</v>
      </c>
      <c r="X1317">
        <f t="shared" si="125"/>
        <v>10</v>
      </c>
      <c r="Y1317" t="str">
        <f t="shared" si="126"/>
        <v>Q4</v>
      </c>
      <c r="Z1317">
        <f t="shared" si="127"/>
        <v>5</v>
      </c>
      <c r="AA1317" s="2">
        <f t="shared" si="128"/>
        <v>-1.5999999999999999</v>
      </c>
    </row>
    <row r="1318" spans="1:27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  <c r="V1318">
        <f t="shared" si="123"/>
        <v>2023</v>
      </c>
      <c r="W1318" t="str">
        <f t="shared" si="124"/>
        <v>October</v>
      </c>
      <c r="X1318">
        <f t="shared" si="125"/>
        <v>10</v>
      </c>
      <c r="Y1318" t="str">
        <f t="shared" si="126"/>
        <v>Q4</v>
      </c>
      <c r="Z1318">
        <f t="shared" si="127"/>
        <v>0</v>
      </c>
      <c r="AA1318" s="2">
        <f t="shared" si="128"/>
        <v>0.49</v>
      </c>
    </row>
    <row r="1319" spans="1:27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  <c r="V1319">
        <f t="shared" si="123"/>
        <v>2023</v>
      </c>
      <c r="W1319" t="str">
        <f t="shared" si="124"/>
        <v>October</v>
      </c>
      <c r="X1319">
        <f t="shared" si="125"/>
        <v>10</v>
      </c>
      <c r="Y1319" t="str">
        <f t="shared" si="126"/>
        <v>Q4</v>
      </c>
      <c r="Z1319">
        <f t="shared" si="127"/>
        <v>0</v>
      </c>
      <c r="AA1319" s="2">
        <f t="shared" si="128"/>
        <v>-0.7</v>
      </c>
    </row>
    <row r="1320" spans="1:27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  <c r="V1320">
        <f t="shared" si="123"/>
        <v>2023</v>
      </c>
      <c r="W1320" t="str">
        <f t="shared" si="124"/>
        <v>October</v>
      </c>
      <c r="X1320">
        <f t="shared" si="125"/>
        <v>10</v>
      </c>
      <c r="Y1320" t="str">
        <f t="shared" si="126"/>
        <v>Q4</v>
      </c>
      <c r="Z1320">
        <f t="shared" si="127"/>
        <v>5</v>
      </c>
      <c r="AA1320" s="2">
        <f t="shared" si="128"/>
        <v>9.9999999999999992E-2</v>
      </c>
    </row>
    <row r="1321" spans="1:27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  <c r="V1321">
        <f t="shared" si="123"/>
        <v>2023</v>
      </c>
      <c r="W1321" t="str">
        <f t="shared" si="124"/>
        <v>October</v>
      </c>
      <c r="X1321">
        <f t="shared" si="125"/>
        <v>10</v>
      </c>
      <c r="Y1321" t="str">
        <f t="shared" si="126"/>
        <v>Q4</v>
      </c>
      <c r="Z1321">
        <f t="shared" si="127"/>
        <v>5</v>
      </c>
      <c r="AA1321" s="2">
        <f t="shared" si="128"/>
        <v>8.7500000000000008E-2</v>
      </c>
    </row>
    <row r="1322" spans="1:27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  <c r="V1322">
        <f t="shared" si="123"/>
        <v>2023</v>
      </c>
      <c r="W1322" t="str">
        <f t="shared" si="124"/>
        <v>October</v>
      </c>
      <c r="X1322">
        <f t="shared" si="125"/>
        <v>10</v>
      </c>
      <c r="Y1322" t="str">
        <f t="shared" si="126"/>
        <v>Q4</v>
      </c>
      <c r="Z1322">
        <f t="shared" si="127"/>
        <v>2</v>
      </c>
      <c r="AA1322" s="2">
        <f t="shared" si="128"/>
        <v>-0.15000000000000024</v>
      </c>
    </row>
    <row r="1323" spans="1:27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  <c r="V1323">
        <f t="shared" si="123"/>
        <v>2023</v>
      </c>
      <c r="W1323" t="str">
        <f t="shared" si="124"/>
        <v>October</v>
      </c>
      <c r="X1323">
        <f t="shared" si="125"/>
        <v>10</v>
      </c>
      <c r="Y1323" t="str">
        <f t="shared" si="126"/>
        <v>Q4</v>
      </c>
      <c r="Z1323">
        <f t="shared" si="127"/>
        <v>5</v>
      </c>
      <c r="AA1323" s="2">
        <f t="shared" si="128"/>
        <v>0.3</v>
      </c>
    </row>
    <row r="1324" spans="1:27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  <c r="V1324">
        <f t="shared" si="123"/>
        <v>2023</v>
      </c>
      <c r="W1324" t="str">
        <f t="shared" si="124"/>
        <v>October</v>
      </c>
      <c r="X1324">
        <f t="shared" si="125"/>
        <v>10</v>
      </c>
      <c r="Y1324" t="str">
        <f t="shared" si="126"/>
        <v>Q4</v>
      </c>
      <c r="Z1324">
        <f t="shared" si="127"/>
        <v>4</v>
      </c>
      <c r="AA1324" s="2">
        <f t="shared" si="128"/>
        <v>0.44</v>
      </c>
    </row>
    <row r="1325" spans="1:27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  <c r="V1325">
        <f t="shared" si="123"/>
        <v>2023</v>
      </c>
      <c r="W1325" t="str">
        <f t="shared" si="124"/>
        <v>October</v>
      </c>
      <c r="X1325">
        <f t="shared" si="125"/>
        <v>10</v>
      </c>
      <c r="Y1325" t="str">
        <f t="shared" si="126"/>
        <v>Q4</v>
      </c>
      <c r="Z1325">
        <f t="shared" si="127"/>
        <v>4</v>
      </c>
      <c r="AA1325" s="2">
        <f t="shared" si="128"/>
        <v>0.49</v>
      </c>
    </row>
    <row r="1326" spans="1:27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  <c r="V1326">
        <f t="shared" si="123"/>
        <v>2023</v>
      </c>
      <c r="W1326" t="str">
        <f t="shared" si="124"/>
        <v>October</v>
      </c>
      <c r="X1326">
        <f t="shared" si="125"/>
        <v>10</v>
      </c>
      <c r="Y1326" t="str">
        <f t="shared" si="126"/>
        <v>Q4</v>
      </c>
      <c r="Z1326">
        <f t="shared" si="127"/>
        <v>4</v>
      </c>
      <c r="AA1326" s="2">
        <f t="shared" si="128"/>
        <v>0.33750000000000002</v>
      </c>
    </row>
    <row r="1327" spans="1:27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  <c r="V1327">
        <f t="shared" si="123"/>
        <v>2023</v>
      </c>
      <c r="W1327" t="str">
        <f t="shared" si="124"/>
        <v>October</v>
      </c>
      <c r="X1327">
        <f t="shared" si="125"/>
        <v>10</v>
      </c>
      <c r="Y1327" t="str">
        <f t="shared" si="126"/>
        <v>Q4</v>
      </c>
      <c r="Z1327">
        <f t="shared" si="127"/>
        <v>4</v>
      </c>
      <c r="AA1327" s="2">
        <f t="shared" si="128"/>
        <v>0.47000000000000003</v>
      </c>
    </row>
    <row r="1328" spans="1:27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  <c r="V1328">
        <f t="shared" si="123"/>
        <v>2023</v>
      </c>
      <c r="W1328" t="str">
        <f t="shared" si="124"/>
        <v>October</v>
      </c>
      <c r="X1328">
        <f t="shared" si="125"/>
        <v>10</v>
      </c>
      <c r="Y1328" t="str">
        <f t="shared" si="126"/>
        <v>Q4</v>
      </c>
      <c r="Z1328">
        <f t="shared" si="127"/>
        <v>2</v>
      </c>
      <c r="AA1328" s="2">
        <f t="shared" si="128"/>
        <v>0.26</v>
      </c>
    </row>
    <row r="1329" spans="1:27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  <c r="V1329">
        <f t="shared" ref="V1329:V1392" si="129">YEAR(C1329)</f>
        <v>2023</v>
      </c>
      <c r="W1329" t="str">
        <f t="shared" si="124"/>
        <v>October</v>
      </c>
      <c r="X1329">
        <f t="shared" si="125"/>
        <v>10</v>
      </c>
      <c r="Y1329" t="str">
        <f t="shared" si="126"/>
        <v>Q4</v>
      </c>
      <c r="Z1329">
        <f t="shared" si="127"/>
        <v>4</v>
      </c>
      <c r="AA1329" s="2">
        <f t="shared" si="128"/>
        <v>3.7500000000000006E-2</v>
      </c>
    </row>
    <row r="1330" spans="1:27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  <c r="V1330">
        <f t="shared" si="129"/>
        <v>2023</v>
      </c>
      <c r="W1330" t="str">
        <f t="shared" si="124"/>
        <v>October</v>
      </c>
      <c r="X1330">
        <f t="shared" si="125"/>
        <v>10</v>
      </c>
      <c r="Y1330" t="str">
        <f t="shared" si="126"/>
        <v>Q4</v>
      </c>
      <c r="Z1330">
        <f t="shared" si="127"/>
        <v>5</v>
      </c>
      <c r="AA1330" s="2">
        <f t="shared" si="128"/>
        <v>0.16999999999999998</v>
      </c>
    </row>
    <row r="1331" spans="1:27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  <c r="V1331">
        <f t="shared" si="129"/>
        <v>2023</v>
      </c>
      <c r="W1331" t="str">
        <f t="shared" si="124"/>
        <v>October</v>
      </c>
      <c r="X1331">
        <f t="shared" si="125"/>
        <v>10</v>
      </c>
      <c r="Y1331" t="str">
        <f t="shared" si="126"/>
        <v>Q4</v>
      </c>
      <c r="Z1331">
        <f t="shared" si="127"/>
        <v>4</v>
      </c>
      <c r="AA1331" s="2">
        <f t="shared" si="128"/>
        <v>0.27999999999999997</v>
      </c>
    </row>
    <row r="1332" spans="1:27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  <c r="V1332">
        <f t="shared" si="129"/>
        <v>2023</v>
      </c>
      <c r="W1332" t="str">
        <f t="shared" si="124"/>
        <v>October</v>
      </c>
      <c r="X1332">
        <f t="shared" si="125"/>
        <v>10</v>
      </c>
      <c r="Y1332" t="str">
        <f t="shared" si="126"/>
        <v>Q4</v>
      </c>
      <c r="Z1332">
        <f t="shared" si="127"/>
        <v>4</v>
      </c>
      <c r="AA1332" s="2">
        <f t="shared" si="128"/>
        <v>0.28999999999999998</v>
      </c>
    </row>
    <row r="1333" spans="1:27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  <c r="V1333">
        <f t="shared" si="129"/>
        <v>2023</v>
      </c>
      <c r="W1333" t="str">
        <f t="shared" si="124"/>
        <v>October</v>
      </c>
      <c r="X1333">
        <f t="shared" si="125"/>
        <v>10</v>
      </c>
      <c r="Y1333" t="str">
        <f t="shared" si="126"/>
        <v>Q4</v>
      </c>
      <c r="Z1333">
        <f t="shared" si="127"/>
        <v>5</v>
      </c>
      <c r="AA1333" s="2">
        <f t="shared" si="128"/>
        <v>0.1125</v>
      </c>
    </row>
    <row r="1334" spans="1:27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  <c r="V1334">
        <f t="shared" si="129"/>
        <v>2023</v>
      </c>
      <c r="W1334" t="str">
        <f t="shared" si="124"/>
        <v>October</v>
      </c>
      <c r="X1334">
        <f t="shared" si="125"/>
        <v>10</v>
      </c>
      <c r="Y1334" t="str">
        <f t="shared" si="126"/>
        <v>Q4</v>
      </c>
      <c r="Z1334">
        <f t="shared" si="127"/>
        <v>5</v>
      </c>
      <c r="AA1334" s="2">
        <f t="shared" si="128"/>
        <v>0.11</v>
      </c>
    </row>
    <row r="1335" spans="1:27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  <c r="V1335">
        <f t="shared" si="129"/>
        <v>2023</v>
      </c>
      <c r="W1335" t="str">
        <f t="shared" si="124"/>
        <v>October</v>
      </c>
      <c r="X1335">
        <f t="shared" si="125"/>
        <v>10</v>
      </c>
      <c r="Y1335" t="str">
        <f t="shared" si="126"/>
        <v>Q4</v>
      </c>
      <c r="Z1335">
        <f t="shared" si="127"/>
        <v>2</v>
      </c>
      <c r="AA1335" s="2">
        <f t="shared" si="128"/>
        <v>0.24</v>
      </c>
    </row>
    <row r="1336" spans="1:27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  <c r="V1336">
        <f t="shared" si="129"/>
        <v>2023</v>
      </c>
      <c r="W1336" t="str">
        <f t="shared" si="124"/>
        <v>October</v>
      </c>
      <c r="X1336">
        <f t="shared" si="125"/>
        <v>10</v>
      </c>
      <c r="Y1336" t="str">
        <f t="shared" si="126"/>
        <v>Q4</v>
      </c>
      <c r="Z1336">
        <f t="shared" si="127"/>
        <v>2</v>
      </c>
      <c r="AA1336" s="2">
        <f t="shared" si="128"/>
        <v>0.29000000000000004</v>
      </c>
    </row>
    <row r="1337" spans="1:27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  <c r="V1337">
        <f t="shared" si="129"/>
        <v>2023</v>
      </c>
      <c r="W1337" t="str">
        <f t="shared" si="124"/>
        <v>October</v>
      </c>
      <c r="X1337">
        <f t="shared" si="125"/>
        <v>10</v>
      </c>
      <c r="Y1337" t="str">
        <f t="shared" si="126"/>
        <v>Q4</v>
      </c>
      <c r="Z1337">
        <f t="shared" si="127"/>
        <v>2</v>
      </c>
      <c r="AA1337" s="2">
        <f t="shared" si="128"/>
        <v>0.28000000000000003</v>
      </c>
    </row>
    <row r="1338" spans="1:27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  <c r="V1338">
        <f t="shared" si="129"/>
        <v>2023</v>
      </c>
      <c r="W1338" t="str">
        <f t="shared" si="124"/>
        <v>October</v>
      </c>
      <c r="X1338">
        <f t="shared" si="125"/>
        <v>10</v>
      </c>
      <c r="Y1338" t="str">
        <f t="shared" si="126"/>
        <v>Q4</v>
      </c>
      <c r="Z1338">
        <f t="shared" si="127"/>
        <v>2</v>
      </c>
      <c r="AA1338" s="2">
        <f t="shared" si="128"/>
        <v>0.47</v>
      </c>
    </row>
    <row r="1339" spans="1:27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  <c r="V1339">
        <f t="shared" si="129"/>
        <v>2023</v>
      </c>
      <c r="W1339" t="str">
        <f t="shared" si="124"/>
        <v>October</v>
      </c>
      <c r="X1339">
        <f t="shared" si="125"/>
        <v>10</v>
      </c>
      <c r="Y1339" t="str">
        <f t="shared" si="126"/>
        <v>Q4</v>
      </c>
      <c r="Z1339">
        <f t="shared" si="127"/>
        <v>4</v>
      </c>
      <c r="AA1339" s="2">
        <f t="shared" si="128"/>
        <v>0.36249999999999999</v>
      </c>
    </row>
    <row r="1340" spans="1:27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  <c r="V1340">
        <f t="shared" si="129"/>
        <v>2023</v>
      </c>
      <c r="W1340" t="str">
        <f t="shared" si="124"/>
        <v>October</v>
      </c>
      <c r="X1340">
        <f t="shared" si="125"/>
        <v>10</v>
      </c>
      <c r="Y1340" t="str">
        <f t="shared" si="126"/>
        <v>Q4</v>
      </c>
      <c r="Z1340">
        <f t="shared" si="127"/>
        <v>5</v>
      </c>
      <c r="AA1340" s="2">
        <f t="shared" si="128"/>
        <v>0.5</v>
      </c>
    </row>
    <row r="1341" spans="1:27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  <c r="V1341">
        <f t="shared" si="129"/>
        <v>2023</v>
      </c>
      <c r="W1341" t="str">
        <f t="shared" si="124"/>
        <v>October</v>
      </c>
      <c r="X1341">
        <f t="shared" si="125"/>
        <v>10</v>
      </c>
      <c r="Y1341" t="str">
        <f t="shared" si="126"/>
        <v>Q4</v>
      </c>
      <c r="Z1341">
        <f t="shared" si="127"/>
        <v>2</v>
      </c>
      <c r="AA1341" s="2">
        <f t="shared" si="128"/>
        <v>0.48000000000000004</v>
      </c>
    </row>
    <row r="1342" spans="1:27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  <c r="V1342">
        <f t="shared" si="129"/>
        <v>2023</v>
      </c>
      <c r="W1342" t="str">
        <f t="shared" si="124"/>
        <v>October</v>
      </c>
      <c r="X1342">
        <f t="shared" si="125"/>
        <v>10</v>
      </c>
      <c r="Y1342" t="str">
        <f t="shared" si="126"/>
        <v>Q4</v>
      </c>
      <c r="Z1342">
        <f t="shared" si="127"/>
        <v>2</v>
      </c>
      <c r="AA1342" s="2">
        <f t="shared" si="128"/>
        <v>2.0000000000000094E-2</v>
      </c>
    </row>
    <row r="1343" spans="1:27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  <c r="V1343">
        <f t="shared" si="129"/>
        <v>2023</v>
      </c>
      <c r="W1343" t="str">
        <f t="shared" si="124"/>
        <v>October</v>
      </c>
      <c r="X1343">
        <f t="shared" si="125"/>
        <v>10</v>
      </c>
      <c r="Y1343" t="str">
        <f t="shared" si="126"/>
        <v>Q4</v>
      </c>
      <c r="Z1343">
        <f t="shared" si="127"/>
        <v>2</v>
      </c>
      <c r="AA1343" s="2">
        <f t="shared" si="128"/>
        <v>9.9999999999999992E-2</v>
      </c>
    </row>
    <row r="1344" spans="1:27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  <c r="V1344">
        <f t="shared" si="129"/>
        <v>2023</v>
      </c>
      <c r="W1344" t="str">
        <f t="shared" si="124"/>
        <v>October</v>
      </c>
      <c r="X1344">
        <f t="shared" si="125"/>
        <v>10</v>
      </c>
      <c r="Y1344" t="str">
        <f t="shared" si="126"/>
        <v>Q4</v>
      </c>
      <c r="Z1344">
        <f t="shared" si="127"/>
        <v>2</v>
      </c>
      <c r="AA1344" s="2">
        <f t="shared" si="128"/>
        <v>0.19</v>
      </c>
    </row>
    <row r="1345" spans="1:27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  <c r="V1345">
        <f t="shared" si="129"/>
        <v>2023</v>
      </c>
      <c r="W1345" t="str">
        <f t="shared" si="124"/>
        <v>October</v>
      </c>
      <c r="X1345">
        <f t="shared" si="125"/>
        <v>10</v>
      </c>
      <c r="Y1345" t="str">
        <f t="shared" si="126"/>
        <v>Q4</v>
      </c>
      <c r="Z1345">
        <f t="shared" si="127"/>
        <v>3</v>
      </c>
      <c r="AA1345" s="2">
        <f t="shared" si="128"/>
        <v>0.16</v>
      </c>
    </row>
    <row r="1346" spans="1:27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  <c r="V1346">
        <f t="shared" si="129"/>
        <v>2023</v>
      </c>
      <c r="W1346" t="str">
        <f t="shared" si="124"/>
        <v>October</v>
      </c>
      <c r="X1346">
        <f t="shared" si="125"/>
        <v>10</v>
      </c>
      <c r="Y1346" t="str">
        <f t="shared" si="126"/>
        <v>Q4</v>
      </c>
      <c r="Z1346">
        <f t="shared" si="127"/>
        <v>4</v>
      </c>
      <c r="AA1346" s="2">
        <f t="shared" si="128"/>
        <v>-2.6999999999999997</v>
      </c>
    </row>
    <row r="1347" spans="1:27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  <c r="V1347">
        <f t="shared" si="129"/>
        <v>2023</v>
      </c>
      <c r="W1347" t="str">
        <f t="shared" ref="W1347:W1410" si="130">TEXT(C1347,"mmmm")</f>
        <v>October</v>
      </c>
      <c r="X1347">
        <f t="shared" ref="X1347:X1410" si="131">MONTH(C1347)</f>
        <v>10</v>
      </c>
      <c r="Y1347" t="str">
        <f t="shared" ref="Y1347:Y1410" si="132">"Q"&amp;ROUNDUP(MONTH(C1347)/3,0)</f>
        <v>Q4</v>
      </c>
      <c r="Z1347">
        <f t="shared" ref="Z1347:Z1410" si="133">D1347-C1347</f>
        <v>6</v>
      </c>
      <c r="AA1347" s="2">
        <f t="shared" ref="AA1347:AA1410" si="134">IF(R1347=0,0,U1347/R1347)</f>
        <v>-1.65</v>
      </c>
    </row>
    <row r="1348" spans="1:27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  <c r="V1348">
        <f t="shared" si="129"/>
        <v>2023</v>
      </c>
      <c r="W1348" t="str">
        <f t="shared" si="130"/>
        <v>October</v>
      </c>
      <c r="X1348">
        <f t="shared" si="131"/>
        <v>10</v>
      </c>
      <c r="Y1348" t="str">
        <f t="shared" si="132"/>
        <v>Q4</v>
      </c>
      <c r="Z1348">
        <f t="shared" si="133"/>
        <v>2</v>
      </c>
      <c r="AA1348" s="2">
        <f t="shared" si="134"/>
        <v>0.48</v>
      </c>
    </row>
    <row r="1349" spans="1:27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  <c r="V1349">
        <f t="shared" si="129"/>
        <v>2023</v>
      </c>
      <c r="W1349" t="str">
        <f t="shared" si="130"/>
        <v>October</v>
      </c>
      <c r="X1349">
        <f t="shared" si="131"/>
        <v>10</v>
      </c>
      <c r="Y1349" t="str">
        <f t="shared" si="132"/>
        <v>Q4</v>
      </c>
      <c r="Z1349">
        <f t="shared" si="133"/>
        <v>6</v>
      </c>
      <c r="AA1349" s="2">
        <f t="shared" si="134"/>
        <v>0.36249999999999999</v>
      </c>
    </row>
    <row r="1350" spans="1:27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  <c r="V1350">
        <f t="shared" si="129"/>
        <v>2023</v>
      </c>
      <c r="W1350" t="str">
        <f t="shared" si="130"/>
        <v>October</v>
      </c>
      <c r="X1350">
        <f t="shared" si="131"/>
        <v>10</v>
      </c>
      <c r="Y1350" t="str">
        <f t="shared" si="132"/>
        <v>Q4</v>
      </c>
      <c r="Z1350">
        <f t="shared" si="133"/>
        <v>6</v>
      </c>
      <c r="AA1350" s="2">
        <f t="shared" si="134"/>
        <v>0.3125</v>
      </c>
    </row>
    <row r="1351" spans="1:27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  <c r="V1351">
        <f t="shared" si="129"/>
        <v>2023</v>
      </c>
      <c r="W1351" t="str">
        <f t="shared" si="130"/>
        <v>October</v>
      </c>
      <c r="X1351">
        <f t="shared" si="131"/>
        <v>10</v>
      </c>
      <c r="Y1351" t="str">
        <f t="shared" si="132"/>
        <v>Q4</v>
      </c>
      <c r="Z1351">
        <f t="shared" si="133"/>
        <v>3</v>
      </c>
      <c r="AA1351" s="2">
        <f t="shared" si="134"/>
        <v>0.27999999999999997</v>
      </c>
    </row>
    <row r="1352" spans="1:27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  <c r="V1352">
        <f t="shared" si="129"/>
        <v>2023</v>
      </c>
      <c r="W1352" t="str">
        <f t="shared" si="130"/>
        <v>October</v>
      </c>
      <c r="X1352">
        <f t="shared" si="131"/>
        <v>10</v>
      </c>
      <c r="Y1352" t="str">
        <f t="shared" si="132"/>
        <v>Q4</v>
      </c>
      <c r="Z1352">
        <f t="shared" si="133"/>
        <v>2</v>
      </c>
      <c r="AA1352" s="2">
        <f t="shared" si="134"/>
        <v>6.0000000000000005E-2</v>
      </c>
    </row>
    <row r="1353" spans="1:27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  <c r="V1353">
        <f t="shared" si="129"/>
        <v>2023</v>
      </c>
      <c r="W1353" t="str">
        <f t="shared" si="130"/>
        <v>October</v>
      </c>
      <c r="X1353">
        <f t="shared" si="131"/>
        <v>10</v>
      </c>
      <c r="Y1353" t="str">
        <f t="shared" si="132"/>
        <v>Q4</v>
      </c>
      <c r="Z1353">
        <f t="shared" si="133"/>
        <v>3</v>
      </c>
      <c r="AA1353" s="2">
        <f t="shared" si="134"/>
        <v>0.17</v>
      </c>
    </row>
    <row r="1354" spans="1:27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  <c r="V1354">
        <f t="shared" si="129"/>
        <v>2023</v>
      </c>
      <c r="W1354" t="str">
        <f t="shared" si="130"/>
        <v>October</v>
      </c>
      <c r="X1354">
        <f t="shared" si="131"/>
        <v>10</v>
      </c>
      <c r="Y1354" t="str">
        <f t="shared" si="132"/>
        <v>Q4</v>
      </c>
      <c r="Z1354">
        <f t="shared" si="133"/>
        <v>4</v>
      </c>
      <c r="AA1354" s="2">
        <f t="shared" si="134"/>
        <v>0.31249999999999994</v>
      </c>
    </row>
    <row r="1355" spans="1:27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  <c r="V1355">
        <f t="shared" si="129"/>
        <v>2023</v>
      </c>
      <c r="W1355" t="str">
        <f t="shared" si="130"/>
        <v>October</v>
      </c>
      <c r="X1355">
        <f t="shared" si="131"/>
        <v>10</v>
      </c>
      <c r="Y1355" t="str">
        <f t="shared" si="132"/>
        <v>Q4</v>
      </c>
      <c r="Z1355">
        <f t="shared" si="133"/>
        <v>2</v>
      </c>
      <c r="AA1355" s="2">
        <f t="shared" si="134"/>
        <v>-4.2857142857142851E-2</v>
      </c>
    </row>
    <row r="1356" spans="1:27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  <c r="V1356">
        <f t="shared" si="129"/>
        <v>2023</v>
      </c>
      <c r="W1356" t="str">
        <f t="shared" si="130"/>
        <v>October</v>
      </c>
      <c r="X1356">
        <f t="shared" si="131"/>
        <v>10</v>
      </c>
      <c r="Y1356" t="str">
        <f t="shared" si="132"/>
        <v>Q4</v>
      </c>
      <c r="Z1356">
        <f t="shared" si="133"/>
        <v>5</v>
      </c>
      <c r="AA1356" s="2">
        <f t="shared" si="134"/>
        <v>0.26249999999999996</v>
      </c>
    </row>
    <row r="1357" spans="1:27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  <c r="V1357">
        <f t="shared" si="129"/>
        <v>2023</v>
      </c>
      <c r="W1357" t="str">
        <f t="shared" si="130"/>
        <v>October</v>
      </c>
      <c r="X1357">
        <f t="shared" si="131"/>
        <v>10</v>
      </c>
      <c r="Y1357" t="str">
        <f t="shared" si="132"/>
        <v>Q4</v>
      </c>
      <c r="Z1357">
        <f t="shared" si="133"/>
        <v>2</v>
      </c>
      <c r="AA1357" s="2">
        <f t="shared" si="134"/>
        <v>0.36249999999999999</v>
      </c>
    </row>
    <row r="1358" spans="1:27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  <c r="V1358">
        <f t="shared" si="129"/>
        <v>2023</v>
      </c>
      <c r="W1358" t="str">
        <f t="shared" si="130"/>
        <v>October</v>
      </c>
      <c r="X1358">
        <f t="shared" si="131"/>
        <v>10</v>
      </c>
      <c r="Y1358" t="str">
        <f t="shared" si="132"/>
        <v>Q4</v>
      </c>
      <c r="Z1358">
        <f t="shared" si="133"/>
        <v>1</v>
      </c>
      <c r="AA1358" s="2">
        <f t="shared" si="134"/>
        <v>0.35</v>
      </c>
    </row>
    <row r="1359" spans="1:27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  <c r="V1359">
        <f t="shared" si="129"/>
        <v>2023</v>
      </c>
      <c r="W1359" t="str">
        <f t="shared" si="130"/>
        <v>October</v>
      </c>
      <c r="X1359">
        <f t="shared" si="131"/>
        <v>10</v>
      </c>
      <c r="Y1359" t="str">
        <f t="shared" si="132"/>
        <v>Q4</v>
      </c>
      <c r="Z1359">
        <f t="shared" si="133"/>
        <v>1</v>
      </c>
      <c r="AA1359" s="2">
        <f t="shared" si="134"/>
        <v>0.48</v>
      </c>
    </row>
    <row r="1360" spans="1:27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  <c r="V1360">
        <f t="shared" si="129"/>
        <v>2023</v>
      </c>
      <c r="W1360" t="str">
        <f t="shared" si="130"/>
        <v>October</v>
      </c>
      <c r="X1360">
        <f t="shared" si="131"/>
        <v>10</v>
      </c>
      <c r="Y1360" t="str">
        <f t="shared" si="132"/>
        <v>Q4</v>
      </c>
      <c r="Z1360">
        <f t="shared" si="133"/>
        <v>2</v>
      </c>
      <c r="AA1360" s="2">
        <f t="shared" si="134"/>
        <v>-0.3</v>
      </c>
    </row>
    <row r="1361" spans="1:27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  <c r="V1361">
        <f t="shared" si="129"/>
        <v>2023</v>
      </c>
      <c r="W1361" t="str">
        <f t="shared" si="130"/>
        <v>October</v>
      </c>
      <c r="X1361">
        <f t="shared" si="131"/>
        <v>10</v>
      </c>
      <c r="Y1361" t="str">
        <f t="shared" si="132"/>
        <v>Q4</v>
      </c>
      <c r="Z1361">
        <f t="shared" si="133"/>
        <v>5</v>
      </c>
      <c r="AA1361" s="2">
        <f t="shared" si="134"/>
        <v>-1.6</v>
      </c>
    </row>
    <row r="1362" spans="1:27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  <c r="V1362">
        <f t="shared" si="129"/>
        <v>2023</v>
      </c>
      <c r="W1362" t="str">
        <f t="shared" si="130"/>
        <v>October</v>
      </c>
      <c r="X1362">
        <f t="shared" si="131"/>
        <v>10</v>
      </c>
      <c r="Y1362" t="str">
        <f t="shared" si="132"/>
        <v>Q4</v>
      </c>
      <c r="Z1362">
        <f t="shared" si="133"/>
        <v>5</v>
      </c>
      <c r="AA1362" s="2">
        <f t="shared" si="134"/>
        <v>-0.15000000000000002</v>
      </c>
    </row>
    <row r="1363" spans="1:27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  <c r="V1363">
        <f t="shared" si="129"/>
        <v>2023</v>
      </c>
      <c r="W1363" t="str">
        <f t="shared" si="130"/>
        <v>October</v>
      </c>
      <c r="X1363">
        <f t="shared" si="131"/>
        <v>10</v>
      </c>
      <c r="Y1363" t="str">
        <f t="shared" si="132"/>
        <v>Q4</v>
      </c>
      <c r="Z1363">
        <f t="shared" si="133"/>
        <v>2</v>
      </c>
      <c r="AA1363" s="2">
        <f t="shared" si="134"/>
        <v>0.13</v>
      </c>
    </row>
    <row r="1364" spans="1:27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  <c r="V1364">
        <f t="shared" si="129"/>
        <v>2023</v>
      </c>
      <c r="W1364" t="str">
        <f t="shared" si="130"/>
        <v>October</v>
      </c>
      <c r="X1364">
        <f t="shared" si="131"/>
        <v>10</v>
      </c>
      <c r="Y1364" t="str">
        <f t="shared" si="132"/>
        <v>Q4</v>
      </c>
      <c r="Z1364">
        <f t="shared" si="133"/>
        <v>4</v>
      </c>
      <c r="AA1364" s="2">
        <f t="shared" si="134"/>
        <v>0.24</v>
      </c>
    </row>
    <row r="1365" spans="1:27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  <c r="V1365">
        <f t="shared" si="129"/>
        <v>2023</v>
      </c>
      <c r="W1365" t="str">
        <f t="shared" si="130"/>
        <v>October</v>
      </c>
      <c r="X1365">
        <f t="shared" si="131"/>
        <v>10</v>
      </c>
      <c r="Y1365" t="str">
        <f t="shared" si="132"/>
        <v>Q4</v>
      </c>
      <c r="Z1365">
        <f t="shared" si="133"/>
        <v>5</v>
      </c>
      <c r="AA1365" s="2">
        <f t="shared" si="134"/>
        <v>0.35</v>
      </c>
    </row>
    <row r="1366" spans="1:27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  <c r="V1366">
        <f t="shared" si="129"/>
        <v>2023</v>
      </c>
      <c r="W1366" t="str">
        <f t="shared" si="130"/>
        <v>October</v>
      </c>
      <c r="X1366">
        <f t="shared" si="131"/>
        <v>10</v>
      </c>
      <c r="Y1366" t="str">
        <f t="shared" si="132"/>
        <v>Q4</v>
      </c>
      <c r="Z1366">
        <f t="shared" si="133"/>
        <v>4</v>
      </c>
      <c r="AA1366" s="2">
        <f t="shared" si="134"/>
        <v>0.375</v>
      </c>
    </row>
    <row r="1367" spans="1:27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  <c r="V1367">
        <f t="shared" si="129"/>
        <v>2023</v>
      </c>
      <c r="W1367" t="str">
        <f t="shared" si="130"/>
        <v>October</v>
      </c>
      <c r="X1367">
        <f t="shared" si="131"/>
        <v>10</v>
      </c>
      <c r="Y1367" t="str">
        <f t="shared" si="132"/>
        <v>Q4</v>
      </c>
      <c r="Z1367">
        <f t="shared" si="133"/>
        <v>5</v>
      </c>
      <c r="AA1367" s="2">
        <f t="shared" si="134"/>
        <v>0.45</v>
      </c>
    </row>
    <row r="1368" spans="1:27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  <c r="V1368">
        <f t="shared" si="129"/>
        <v>2023</v>
      </c>
      <c r="W1368" t="str">
        <f t="shared" si="130"/>
        <v>October</v>
      </c>
      <c r="X1368">
        <f t="shared" si="131"/>
        <v>10</v>
      </c>
      <c r="Y1368" t="str">
        <f t="shared" si="132"/>
        <v>Q4</v>
      </c>
      <c r="Z1368">
        <f t="shared" si="133"/>
        <v>4</v>
      </c>
      <c r="AA1368" s="2">
        <f t="shared" si="134"/>
        <v>0.3125</v>
      </c>
    </row>
    <row r="1369" spans="1:27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  <c r="V1369">
        <f t="shared" si="129"/>
        <v>2023</v>
      </c>
      <c r="W1369" t="str">
        <f t="shared" si="130"/>
        <v>October</v>
      </c>
      <c r="X1369">
        <f t="shared" si="131"/>
        <v>10</v>
      </c>
      <c r="Y1369" t="str">
        <f t="shared" si="132"/>
        <v>Q4</v>
      </c>
      <c r="Z1369">
        <f t="shared" si="133"/>
        <v>2</v>
      </c>
      <c r="AA1369" s="2">
        <f t="shared" si="134"/>
        <v>3.9999999999999994E-2</v>
      </c>
    </row>
    <row r="1370" spans="1:27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  <c r="V1370">
        <f t="shared" si="129"/>
        <v>2023</v>
      </c>
      <c r="W1370" t="str">
        <f t="shared" si="130"/>
        <v>October</v>
      </c>
      <c r="X1370">
        <f t="shared" si="131"/>
        <v>10</v>
      </c>
      <c r="Y1370" t="str">
        <f t="shared" si="132"/>
        <v>Q4</v>
      </c>
      <c r="Z1370">
        <f t="shared" si="133"/>
        <v>4</v>
      </c>
      <c r="AA1370" s="2">
        <f t="shared" si="134"/>
        <v>-0.1875</v>
      </c>
    </row>
    <row r="1371" spans="1:27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  <c r="V1371">
        <f t="shared" si="129"/>
        <v>2023</v>
      </c>
      <c r="W1371" t="str">
        <f t="shared" si="130"/>
        <v>October</v>
      </c>
      <c r="X1371">
        <f t="shared" si="131"/>
        <v>10</v>
      </c>
      <c r="Y1371" t="str">
        <f t="shared" si="132"/>
        <v>Q4</v>
      </c>
      <c r="Z1371">
        <f t="shared" si="133"/>
        <v>2</v>
      </c>
      <c r="AA1371" s="2">
        <f t="shared" si="134"/>
        <v>0.26</v>
      </c>
    </row>
    <row r="1372" spans="1:27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  <c r="V1372">
        <f t="shared" si="129"/>
        <v>2023</v>
      </c>
      <c r="W1372" t="str">
        <f t="shared" si="130"/>
        <v>October</v>
      </c>
      <c r="X1372">
        <f t="shared" si="131"/>
        <v>10</v>
      </c>
      <c r="Y1372" t="str">
        <f t="shared" si="132"/>
        <v>Q4</v>
      </c>
      <c r="Z1372">
        <f t="shared" si="133"/>
        <v>3</v>
      </c>
      <c r="AA1372" s="2">
        <f t="shared" si="134"/>
        <v>0.37500000000000006</v>
      </c>
    </row>
    <row r="1373" spans="1:27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  <c r="V1373">
        <f t="shared" si="129"/>
        <v>2023</v>
      </c>
      <c r="W1373" t="str">
        <f t="shared" si="130"/>
        <v>October</v>
      </c>
      <c r="X1373">
        <f t="shared" si="131"/>
        <v>10</v>
      </c>
      <c r="Y1373" t="str">
        <f t="shared" si="132"/>
        <v>Q4</v>
      </c>
      <c r="Z1373">
        <f t="shared" si="133"/>
        <v>3</v>
      </c>
      <c r="AA1373" s="2">
        <f t="shared" si="134"/>
        <v>0.35000000000000003</v>
      </c>
    </row>
    <row r="1374" spans="1:27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  <c r="V1374">
        <f t="shared" si="129"/>
        <v>2023</v>
      </c>
      <c r="W1374" t="str">
        <f t="shared" si="130"/>
        <v>October</v>
      </c>
      <c r="X1374">
        <f t="shared" si="131"/>
        <v>10</v>
      </c>
      <c r="Y1374" t="str">
        <f t="shared" si="132"/>
        <v>Q4</v>
      </c>
      <c r="Z1374">
        <f t="shared" si="133"/>
        <v>3</v>
      </c>
      <c r="AA1374" s="2">
        <f t="shared" si="134"/>
        <v>0.48</v>
      </c>
    </row>
    <row r="1375" spans="1:27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  <c r="V1375">
        <f t="shared" si="129"/>
        <v>2023</v>
      </c>
      <c r="W1375" t="str">
        <f t="shared" si="130"/>
        <v>October</v>
      </c>
      <c r="X1375">
        <f t="shared" si="131"/>
        <v>10</v>
      </c>
      <c r="Y1375" t="str">
        <f t="shared" si="132"/>
        <v>Q4</v>
      </c>
      <c r="Z1375">
        <f t="shared" si="133"/>
        <v>3</v>
      </c>
      <c r="AA1375" s="2">
        <f t="shared" si="134"/>
        <v>0.47000000000000003</v>
      </c>
    </row>
    <row r="1376" spans="1:27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  <c r="V1376">
        <f t="shared" si="129"/>
        <v>2023</v>
      </c>
      <c r="W1376" t="str">
        <f t="shared" si="130"/>
        <v>October</v>
      </c>
      <c r="X1376">
        <f t="shared" si="131"/>
        <v>10</v>
      </c>
      <c r="Y1376" t="str">
        <f t="shared" si="132"/>
        <v>Q4</v>
      </c>
      <c r="Z1376">
        <f t="shared" si="133"/>
        <v>0</v>
      </c>
      <c r="AA1376" s="2">
        <f t="shared" si="134"/>
        <v>0.49000000000000005</v>
      </c>
    </row>
    <row r="1377" spans="1:27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  <c r="V1377">
        <f t="shared" si="129"/>
        <v>2023</v>
      </c>
      <c r="W1377" t="str">
        <f t="shared" si="130"/>
        <v>October</v>
      </c>
      <c r="X1377">
        <f t="shared" si="131"/>
        <v>10</v>
      </c>
      <c r="Y1377" t="str">
        <f t="shared" si="132"/>
        <v>Q4</v>
      </c>
      <c r="Z1377">
        <f t="shared" si="133"/>
        <v>3</v>
      </c>
      <c r="AA1377" s="2">
        <f t="shared" si="134"/>
        <v>0.1</v>
      </c>
    </row>
    <row r="1378" spans="1:27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  <c r="V1378">
        <f t="shared" si="129"/>
        <v>2023</v>
      </c>
      <c r="W1378" t="str">
        <f t="shared" si="130"/>
        <v>October</v>
      </c>
      <c r="X1378">
        <f t="shared" si="131"/>
        <v>10</v>
      </c>
      <c r="Y1378" t="str">
        <f t="shared" si="132"/>
        <v>Q4</v>
      </c>
      <c r="Z1378">
        <f t="shared" si="133"/>
        <v>5</v>
      </c>
      <c r="AA1378" s="2">
        <f t="shared" si="134"/>
        <v>6.25E-2</v>
      </c>
    </row>
    <row r="1379" spans="1:27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  <c r="V1379">
        <f t="shared" si="129"/>
        <v>2023</v>
      </c>
      <c r="W1379" t="str">
        <f t="shared" si="130"/>
        <v>October</v>
      </c>
      <c r="X1379">
        <f t="shared" si="131"/>
        <v>10</v>
      </c>
      <c r="Y1379" t="str">
        <f t="shared" si="132"/>
        <v>Q4</v>
      </c>
      <c r="Z1379">
        <f t="shared" si="133"/>
        <v>4</v>
      </c>
      <c r="AA1379" s="2">
        <f t="shared" si="134"/>
        <v>0.1</v>
      </c>
    </row>
    <row r="1380" spans="1:27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  <c r="V1380">
        <f t="shared" si="129"/>
        <v>2023</v>
      </c>
      <c r="W1380" t="str">
        <f t="shared" si="130"/>
        <v>October</v>
      </c>
      <c r="X1380">
        <f t="shared" si="131"/>
        <v>10</v>
      </c>
      <c r="Y1380" t="str">
        <f t="shared" si="132"/>
        <v>Q4</v>
      </c>
      <c r="Z1380">
        <f t="shared" si="133"/>
        <v>4</v>
      </c>
      <c r="AA1380" s="2">
        <f t="shared" si="134"/>
        <v>0.26007779349363508</v>
      </c>
    </row>
    <row r="1381" spans="1:27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  <c r="V1381">
        <f t="shared" si="129"/>
        <v>2023</v>
      </c>
      <c r="W1381" t="str">
        <f t="shared" si="130"/>
        <v>October</v>
      </c>
      <c r="X1381">
        <f t="shared" si="131"/>
        <v>10</v>
      </c>
      <c r="Y1381" t="str">
        <f t="shared" si="132"/>
        <v>Q4</v>
      </c>
      <c r="Z1381">
        <f t="shared" si="133"/>
        <v>5</v>
      </c>
      <c r="AA1381" s="2">
        <f t="shared" si="134"/>
        <v>0.25993883792048927</v>
      </c>
    </row>
    <row r="1382" spans="1:27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  <c r="V1382">
        <f t="shared" si="129"/>
        <v>2023</v>
      </c>
      <c r="W1382" t="str">
        <f t="shared" si="130"/>
        <v>October</v>
      </c>
      <c r="X1382">
        <f t="shared" si="131"/>
        <v>10</v>
      </c>
      <c r="Y1382" t="str">
        <f t="shared" si="132"/>
        <v>Q4</v>
      </c>
      <c r="Z1382">
        <f t="shared" si="133"/>
        <v>3</v>
      </c>
      <c r="AA1382" s="2">
        <f t="shared" si="134"/>
        <v>-0.45</v>
      </c>
    </row>
    <row r="1383" spans="1:27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  <c r="V1383">
        <f t="shared" si="129"/>
        <v>2023</v>
      </c>
      <c r="W1383" t="str">
        <f t="shared" si="130"/>
        <v>October</v>
      </c>
      <c r="X1383">
        <f t="shared" si="131"/>
        <v>10</v>
      </c>
      <c r="Y1383" t="str">
        <f t="shared" si="132"/>
        <v>Q4</v>
      </c>
      <c r="Z1383">
        <f t="shared" si="133"/>
        <v>2</v>
      </c>
      <c r="AA1383" s="2">
        <f t="shared" si="134"/>
        <v>-1.7</v>
      </c>
    </row>
    <row r="1384" spans="1:27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  <c r="V1384">
        <f t="shared" si="129"/>
        <v>2023</v>
      </c>
      <c r="W1384" t="str">
        <f t="shared" si="130"/>
        <v>October</v>
      </c>
      <c r="X1384">
        <f t="shared" si="131"/>
        <v>10</v>
      </c>
      <c r="Y1384" t="str">
        <f t="shared" si="132"/>
        <v>Q4</v>
      </c>
      <c r="Z1384">
        <f t="shared" si="133"/>
        <v>2</v>
      </c>
      <c r="AA1384" s="2">
        <f t="shared" si="134"/>
        <v>0.32500000000000001</v>
      </c>
    </row>
    <row r="1385" spans="1:27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  <c r="V1385">
        <f t="shared" si="129"/>
        <v>2023</v>
      </c>
      <c r="W1385" t="str">
        <f t="shared" si="130"/>
        <v>October</v>
      </c>
      <c r="X1385">
        <f t="shared" si="131"/>
        <v>10</v>
      </c>
      <c r="Y1385" t="str">
        <f t="shared" si="132"/>
        <v>Q4</v>
      </c>
      <c r="Z1385">
        <f t="shared" si="133"/>
        <v>2</v>
      </c>
      <c r="AA1385" s="2">
        <f t="shared" si="134"/>
        <v>0.32500000000000001</v>
      </c>
    </row>
    <row r="1386" spans="1:27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  <c r="V1386">
        <f t="shared" si="129"/>
        <v>2023</v>
      </c>
      <c r="W1386" t="str">
        <f t="shared" si="130"/>
        <v>October</v>
      </c>
      <c r="X1386">
        <f t="shared" si="131"/>
        <v>10</v>
      </c>
      <c r="Y1386" t="str">
        <f t="shared" si="132"/>
        <v>Q4</v>
      </c>
      <c r="Z1386">
        <f t="shared" si="133"/>
        <v>3</v>
      </c>
      <c r="AA1386" s="2">
        <f t="shared" si="134"/>
        <v>-0.25</v>
      </c>
    </row>
    <row r="1387" spans="1:27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  <c r="V1387">
        <f t="shared" si="129"/>
        <v>2023</v>
      </c>
      <c r="W1387" t="str">
        <f t="shared" si="130"/>
        <v>October</v>
      </c>
      <c r="X1387">
        <f t="shared" si="131"/>
        <v>10</v>
      </c>
      <c r="Y1387" t="str">
        <f t="shared" si="132"/>
        <v>Q4</v>
      </c>
      <c r="Z1387">
        <f t="shared" si="133"/>
        <v>5</v>
      </c>
      <c r="AA1387" s="2">
        <f t="shared" si="134"/>
        <v>3.9999999999999952E-2</v>
      </c>
    </row>
    <row r="1388" spans="1:27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  <c r="V1388">
        <f t="shared" si="129"/>
        <v>2023</v>
      </c>
      <c r="W1388" t="str">
        <f t="shared" si="130"/>
        <v>October</v>
      </c>
      <c r="X1388">
        <f t="shared" si="131"/>
        <v>10</v>
      </c>
      <c r="Y1388" t="str">
        <f t="shared" si="132"/>
        <v>Q4</v>
      </c>
      <c r="Z1388">
        <f t="shared" si="133"/>
        <v>2</v>
      </c>
      <c r="AA1388" s="2">
        <f t="shared" si="134"/>
        <v>6.25E-2</v>
      </c>
    </row>
    <row r="1389" spans="1:27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  <c r="V1389">
        <f t="shared" si="129"/>
        <v>2023</v>
      </c>
      <c r="W1389" t="str">
        <f t="shared" si="130"/>
        <v>October</v>
      </c>
      <c r="X1389">
        <f t="shared" si="131"/>
        <v>10</v>
      </c>
      <c r="Y1389" t="str">
        <f t="shared" si="132"/>
        <v>Q4</v>
      </c>
      <c r="Z1389">
        <f t="shared" si="133"/>
        <v>2</v>
      </c>
      <c r="AA1389" s="2">
        <f t="shared" si="134"/>
        <v>0.22500000000000001</v>
      </c>
    </row>
    <row r="1390" spans="1:27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  <c r="V1390">
        <f t="shared" si="129"/>
        <v>2023</v>
      </c>
      <c r="W1390" t="str">
        <f t="shared" si="130"/>
        <v>October</v>
      </c>
      <c r="X1390">
        <f t="shared" si="131"/>
        <v>10</v>
      </c>
      <c r="Y1390" t="str">
        <f t="shared" si="132"/>
        <v>Q4</v>
      </c>
      <c r="Z1390">
        <f t="shared" si="133"/>
        <v>1</v>
      </c>
      <c r="AA1390" s="2">
        <f t="shared" si="134"/>
        <v>-0.3</v>
      </c>
    </row>
    <row r="1391" spans="1:27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  <c r="V1391">
        <f t="shared" si="129"/>
        <v>2023</v>
      </c>
      <c r="W1391" t="str">
        <f t="shared" si="130"/>
        <v>October</v>
      </c>
      <c r="X1391">
        <f t="shared" si="131"/>
        <v>10</v>
      </c>
      <c r="Y1391" t="str">
        <f t="shared" si="132"/>
        <v>Q4</v>
      </c>
      <c r="Z1391">
        <f t="shared" si="133"/>
        <v>5</v>
      </c>
      <c r="AA1391" s="2">
        <f t="shared" si="134"/>
        <v>0.19</v>
      </c>
    </row>
    <row r="1392" spans="1:27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  <c r="V1392">
        <f t="shared" si="129"/>
        <v>2023</v>
      </c>
      <c r="W1392" t="str">
        <f t="shared" si="130"/>
        <v>October</v>
      </c>
      <c r="X1392">
        <f t="shared" si="131"/>
        <v>10</v>
      </c>
      <c r="Y1392" t="str">
        <f t="shared" si="132"/>
        <v>Q4</v>
      </c>
      <c r="Z1392">
        <f t="shared" si="133"/>
        <v>1</v>
      </c>
      <c r="AA1392" s="2">
        <f t="shared" si="134"/>
        <v>0.11249999999999999</v>
      </c>
    </row>
    <row r="1393" spans="1:27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  <c r="V1393">
        <f t="shared" ref="V1393:V1456" si="135">YEAR(C1393)</f>
        <v>2023</v>
      </c>
      <c r="W1393" t="str">
        <f t="shared" si="130"/>
        <v>October</v>
      </c>
      <c r="X1393">
        <f t="shared" si="131"/>
        <v>10</v>
      </c>
      <c r="Y1393" t="str">
        <f t="shared" si="132"/>
        <v>Q4</v>
      </c>
      <c r="Z1393">
        <f t="shared" si="133"/>
        <v>5</v>
      </c>
      <c r="AA1393" s="2">
        <f t="shared" si="134"/>
        <v>0.31</v>
      </c>
    </row>
    <row r="1394" spans="1:27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  <c r="V1394">
        <f t="shared" si="135"/>
        <v>2023</v>
      </c>
      <c r="W1394" t="str">
        <f t="shared" si="130"/>
        <v>October</v>
      </c>
      <c r="X1394">
        <f t="shared" si="131"/>
        <v>10</v>
      </c>
      <c r="Y1394" t="str">
        <f t="shared" si="132"/>
        <v>Q4</v>
      </c>
      <c r="Z1394">
        <f t="shared" si="133"/>
        <v>5</v>
      </c>
      <c r="AA1394" s="2">
        <f t="shared" si="134"/>
        <v>0.33750000000000002</v>
      </c>
    </row>
    <row r="1395" spans="1:27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  <c r="V1395">
        <f t="shared" si="135"/>
        <v>2023</v>
      </c>
      <c r="W1395" t="str">
        <f t="shared" si="130"/>
        <v>October</v>
      </c>
      <c r="X1395">
        <f t="shared" si="131"/>
        <v>10</v>
      </c>
      <c r="Y1395" t="str">
        <f t="shared" si="132"/>
        <v>Q4</v>
      </c>
      <c r="Z1395">
        <f t="shared" si="133"/>
        <v>5</v>
      </c>
      <c r="AA1395" s="2">
        <f t="shared" si="134"/>
        <v>4.9999999999999899E-2</v>
      </c>
    </row>
    <row r="1396" spans="1:27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  <c r="V1396">
        <f t="shared" si="135"/>
        <v>2023</v>
      </c>
      <c r="W1396" t="str">
        <f t="shared" si="130"/>
        <v>October</v>
      </c>
      <c r="X1396">
        <f t="shared" si="131"/>
        <v>10</v>
      </c>
      <c r="Y1396" t="str">
        <f t="shared" si="132"/>
        <v>Q4</v>
      </c>
      <c r="Z1396">
        <f t="shared" si="133"/>
        <v>4</v>
      </c>
      <c r="AA1396" s="2">
        <f t="shared" si="134"/>
        <v>0.08</v>
      </c>
    </row>
    <row r="1397" spans="1:27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  <c r="V1397">
        <f t="shared" si="135"/>
        <v>2023</v>
      </c>
      <c r="W1397" t="str">
        <f t="shared" si="130"/>
        <v>October</v>
      </c>
      <c r="X1397">
        <f t="shared" si="131"/>
        <v>10</v>
      </c>
      <c r="Y1397" t="str">
        <f t="shared" si="132"/>
        <v>Q4</v>
      </c>
      <c r="Z1397">
        <f t="shared" si="133"/>
        <v>6</v>
      </c>
      <c r="AA1397" s="2">
        <f t="shared" si="134"/>
        <v>0.13749999999999998</v>
      </c>
    </row>
    <row r="1398" spans="1:27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  <c r="V1398">
        <f t="shared" si="135"/>
        <v>2023</v>
      </c>
      <c r="W1398" t="str">
        <f t="shared" si="130"/>
        <v>October</v>
      </c>
      <c r="X1398">
        <f t="shared" si="131"/>
        <v>10</v>
      </c>
      <c r="Y1398" t="str">
        <f t="shared" si="132"/>
        <v>Q4</v>
      </c>
      <c r="Z1398">
        <f t="shared" si="133"/>
        <v>5</v>
      </c>
      <c r="AA1398" s="2">
        <f t="shared" si="134"/>
        <v>0.32500000000000001</v>
      </c>
    </row>
    <row r="1399" spans="1:27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  <c r="V1399">
        <f t="shared" si="135"/>
        <v>2023</v>
      </c>
      <c r="W1399" t="str">
        <f t="shared" si="130"/>
        <v>October</v>
      </c>
      <c r="X1399">
        <f t="shared" si="131"/>
        <v>10</v>
      </c>
      <c r="Y1399" t="str">
        <f t="shared" si="132"/>
        <v>Q4</v>
      </c>
      <c r="Z1399">
        <f t="shared" si="133"/>
        <v>0</v>
      </c>
      <c r="AA1399" s="2">
        <f t="shared" si="134"/>
        <v>0.32</v>
      </c>
    </row>
    <row r="1400" spans="1:27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  <c r="V1400">
        <f t="shared" si="135"/>
        <v>2023</v>
      </c>
      <c r="W1400" t="str">
        <f t="shared" si="130"/>
        <v>October</v>
      </c>
      <c r="X1400">
        <f t="shared" si="131"/>
        <v>10</v>
      </c>
      <c r="Y1400" t="str">
        <f t="shared" si="132"/>
        <v>Q4</v>
      </c>
      <c r="Z1400">
        <f t="shared" si="133"/>
        <v>5</v>
      </c>
      <c r="AA1400" s="2">
        <f t="shared" si="134"/>
        <v>0.35</v>
      </c>
    </row>
    <row r="1401" spans="1:27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  <c r="V1401">
        <f t="shared" si="135"/>
        <v>2023</v>
      </c>
      <c r="W1401" t="str">
        <f t="shared" si="130"/>
        <v>October</v>
      </c>
      <c r="X1401">
        <f t="shared" si="131"/>
        <v>10</v>
      </c>
      <c r="Y1401" t="str">
        <f t="shared" si="132"/>
        <v>Q4</v>
      </c>
      <c r="Z1401">
        <f t="shared" si="133"/>
        <v>4</v>
      </c>
      <c r="AA1401" s="2">
        <f t="shared" si="134"/>
        <v>-0.7</v>
      </c>
    </row>
    <row r="1402" spans="1:27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  <c r="V1402">
        <f t="shared" si="135"/>
        <v>2023</v>
      </c>
      <c r="W1402" t="str">
        <f t="shared" si="130"/>
        <v>October</v>
      </c>
      <c r="X1402">
        <f t="shared" si="131"/>
        <v>10</v>
      </c>
      <c r="Y1402" t="str">
        <f t="shared" si="132"/>
        <v>Q4</v>
      </c>
      <c r="Z1402">
        <f t="shared" si="133"/>
        <v>3</v>
      </c>
      <c r="AA1402" s="2">
        <f t="shared" si="134"/>
        <v>0.37499999999999994</v>
      </c>
    </row>
    <row r="1403" spans="1:27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  <c r="V1403">
        <f t="shared" si="135"/>
        <v>2023</v>
      </c>
      <c r="W1403" t="str">
        <f t="shared" si="130"/>
        <v>October</v>
      </c>
      <c r="X1403">
        <f t="shared" si="131"/>
        <v>10</v>
      </c>
      <c r="Y1403" t="str">
        <f t="shared" si="132"/>
        <v>Q4</v>
      </c>
      <c r="Z1403">
        <f t="shared" si="133"/>
        <v>4</v>
      </c>
      <c r="AA1403" s="2">
        <f t="shared" si="134"/>
        <v>1.2500000000000025E-2</v>
      </c>
    </row>
    <row r="1404" spans="1:27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  <c r="V1404">
        <f t="shared" si="135"/>
        <v>2023</v>
      </c>
      <c r="W1404" t="str">
        <f t="shared" si="130"/>
        <v>October</v>
      </c>
      <c r="X1404">
        <f t="shared" si="131"/>
        <v>10</v>
      </c>
      <c r="Y1404" t="str">
        <f t="shared" si="132"/>
        <v>Q4</v>
      </c>
      <c r="Z1404">
        <f t="shared" si="133"/>
        <v>4</v>
      </c>
      <c r="AA1404" s="2">
        <f t="shared" si="134"/>
        <v>0.05</v>
      </c>
    </row>
    <row r="1405" spans="1:27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  <c r="V1405">
        <f t="shared" si="135"/>
        <v>2023</v>
      </c>
      <c r="W1405" t="str">
        <f t="shared" si="130"/>
        <v>October</v>
      </c>
      <c r="X1405">
        <f t="shared" si="131"/>
        <v>10</v>
      </c>
      <c r="Y1405" t="str">
        <f t="shared" si="132"/>
        <v>Q4</v>
      </c>
      <c r="Z1405">
        <f t="shared" si="133"/>
        <v>4</v>
      </c>
      <c r="AA1405" s="2">
        <f t="shared" si="134"/>
        <v>0.1</v>
      </c>
    </row>
    <row r="1406" spans="1:27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  <c r="V1406">
        <f t="shared" si="135"/>
        <v>2023</v>
      </c>
      <c r="W1406" t="str">
        <f t="shared" si="130"/>
        <v>October</v>
      </c>
      <c r="X1406">
        <f t="shared" si="131"/>
        <v>10</v>
      </c>
      <c r="Y1406" t="str">
        <f t="shared" si="132"/>
        <v>Q4</v>
      </c>
      <c r="Z1406">
        <f t="shared" si="133"/>
        <v>5</v>
      </c>
      <c r="AA1406" s="2">
        <f t="shared" si="134"/>
        <v>0.33750000000000002</v>
      </c>
    </row>
    <row r="1407" spans="1:27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  <c r="V1407">
        <f t="shared" si="135"/>
        <v>2023</v>
      </c>
      <c r="W1407" t="str">
        <f t="shared" si="130"/>
        <v>October</v>
      </c>
      <c r="X1407">
        <f t="shared" si="131"/>
        <v>10</v>
      </c>
      <c r="Y1407" t="str">
        <f t="shared" si="132"/>
        <v>Q4</v>
      </c>
      <c r="Z1407">
        <f t="shared" si="133"/>
        <v>5</v>
      </c>
      <c r="AA1407" s="2">
        <f t="shared" si="134"/>
        <v>0.35</v>
      </c>
    </row>
    <row r="1408" spans="1:27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  <c r="V1408">
        <f t="shared" si="135"/>
        <v>2023</v>
      </c>
      <c r="W1408" t="str">
        <f t="shared" si="130"/>
        <v>October</v>
      </c>
      <c r="X1408">
        <f t="shared" si="131"/>
        <v>10</v>
      </c>
      <c r="Y1408" t="str">
        <f t="shared" si="132"/>
        <v>Q4</v>
      </c>
      <c r="Z1408">
        <f t="shared" si="133"/>
        <v>3</v>
      </c>
      <c r="AA1408" s="2">
        <f t="shared" si="134"/>
        <v>-5.8823529411764698E-2</v>
      </c>
    </row>
    <row r="1409" spans="1:27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  <c r="V1409">
        <f t="shared" si="135"/>
        <v>2023</v>
      </c>
      <c r="W1409" t="str">
        <f t="shared" si="130"/>
        <v>October</v>
      </c>
      <c r="X1409">
        <f t="shared" si="131"/>
        <v>10</v>
      </c>
      <c r="Y1409" t="str">
        <f t="shared" si="132"/>
        <v>Q4</v>
      </c>
      <c r="Z1409">
        <f t="shared" si="133"/>
        <v>3</v>
      </c>
      <c r="AA1409" s="2">
        <f t="shared" si="134"/>
        <v>0.3125</v>
      </c>
    </row>
    <row r="1410" spans="1:27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  <c r="V1410">
        <f t="shared" si="135"/>
        <v>2023</v>
      </c>
      <c r="W1410" t="str">
        <f t="shared" si="130"/>
        <v>October</v>
      </c>
      <c r="X1410">
        <f t="shared" si="131"/>
        <v>10</v>
      </c>
      <c r="Y1410" t="str">
        <f t="shared" si="132"/>
        <v>Q4</v>
      </c>
      <c r="Z1410">
        <f t="shared" si="133"/>
        <v>3</v>
      </c>
      <c r="AA1410" s="2">
        <f t="shared" si="134"/>
        <v>0.26999999999999996</v>
      </c>
    </row>
    <row r="1411" spans="1:27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  <c r="V1411">
        <f t="shared" si="135"/>
        <v>2023</v>
      </c>
      <c r="W1411" t="str">
        <f t="shared" ref="W1411:W1474" si="136">TEXT(C1411,"mmmm")</f>
        <v>October</v>
      </c>
      <c r="X1411">
        <f t="shared" ref="X1411:X1474" si="137">MONTH(C1411)</f>
        <v>10</v>
      </c>
      <c r="Y1411" t="str">
        <f t="shared" ref="Y1411:Y1474" si="138">"Q"&amp;ROUNDUP(MONTH(C1411)/3,0)</f>
        <v>Q4</v>
      </c>
      <c r="Z1411">
        <f t="shared" ref="Z1411:Z1474" si="139">D1411-C1411</f>
        <v>3</v>
      </c>
      <c r="AA1411" s="2">
        <f t="shared" ref="AA1411:AA1474" si="140">IF(R1411=0,0,U1411/R1411)</f>
        <v>0.03</v>
      </c>
    </row>
    <row r="1412" spans="1:27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  <c r="V1412">
        <f t="shared" si="135"/>
        <v>2023</v>
      </c>
      <c r="W1412" t="str">
        <f t="shared" si="136"/>
        <v>October</v>
      </c>
      <c r="X1412">
        <f t="shared" si="137"/>
        <v>10</v>
      </c>
      <c r="Y1412" t="str">
        <f t="shared" si="138"/>
        <v>Q4</v>
      </c>
      <c r="Z1412">
        <f t="shared" si="139"/>
        <v>3</v>
      </c>
      <c r="AA1412" s="2">
        <f t="shared" si="140"/>
        <v>1.0000000000000031E-2</v>
      </c>
    </row>
    <row r="1413" spans="1:27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  <c r="V1413">
        <f t="shared" si="135"/>
        <v>2023</v>
      </c>
      <c r="W1413" t="str">
        <f t="shared" si="136"/>
        <v>October</v>
      </c>
      <c r="X1413">
        <f t="shared" si="137"/>
        <v>10</v>
      </c>
      <c r="Y1413" t="str">
        <f t="shared" si="138"/>
        <v>Q4</v>
      </c>
      <c r="Z1413">
        <f t="shared" si="139"/>
        <v>4</v>
      </c>
      <c r="AA1413" s="2">
        <f t="shared" si="140"/>
        <v>0.28999999999999998</v>
      </c>
    </row>
    <row r="1414" spans="1:27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  <c r="V1414">
        <f t="shared" si="135"/>
        <v>2023</v>
      </c>
      <c r="W1414" t="str">
        <f t="shared" si="136"/>
        <v>October</v>
      </c>
      <c r="X1414">
        <f t="shared" si="137"/>
        <v>10</v>
      </c>
      <c r="Y1414" t="str">
        <f t="shared" si="138"/>
        <v>Q4</v>
      </c>
      <c r="Z1414">
        <f t="shared" si="139"/>
        <v>4</v>
      </c>
      <c r="AA1414" s="2">
        <f t="shared" si="140"/>
        <v>0.47000000000000008</v>
      </c>
    </row>
    <row r="1415" spans="1:27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  <c r="V1415">
        <f t="shared" si="135"/>
        <v>2023</v>
      </c>
      <c r="W1415" t="str">
        <f t="shared" si="136"/>
        <v>October</v>
      </c>
      <c r="X1415">
        <f t="shared" si="137"/>
        <v>10</v>
      </c>
      <c r="Y1415" t="str">
        <f t="shared" si="138"/>
        <v>Q4</v>
      </c>
      <c r="Z1415">
        <f t="shared" si="139"/>
        <v>4</v>
      </c>
      <c r="AA1415" s="2">
        <f t="shared" si="140"/>
        <v>0.45</v>
      </c>
    </row>
    <row r="1416" spans="1:27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  <c r="V1416">
        <f t="shared" si="135"/>
        <v>2023</v>
      </c>
      <c r="W1416" t="str">
        <f t="shared" si="136"/>
        <v>October</v>
      </c>
      <c r="X1416">
        <f t="shared" si="137"/>
        <v>10</v>
      </c>
      <c r="Y1416" t="str">
        <f t="shared" si="138"/>
        <v>Q4</v>
      </c>
      <c r="Z1416">
        <f t="shared" si="139"/>
        <v>2</v>
      </c>
      <c r="AA1416" s="2">
        <f t="shared" si="140"/>
        <v>0.125</v>
      </c>
    </row>
    <row r="1417" spans="1:27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  <c r="V1417">
        <f t="shared" si="135"/>
        <v>2023</v>
      </c>
      <c r="W1417" t="str">
        <f t="shared" si="136"/>
        <v>October</v>
      </c>
      <c r="X1417">
        <f t="shared" si="137"/>
        <v>10</v>
      </c>
      <c r="Y1417" t="str">
        <f t="shared" si="138"/>
        <v>Q4</v>
      </c>
      <c r="Z1417">
        <f t="shared" si="139"/>
        <v>2</v>
      </c>
      <c r="AA1417" s="2">
        <f t="shared" si="140"/>
        <v>0.3</v>
      </c>
    </row>
    <row r="1418" spans="1:27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  <c r="V1418">
        <f t="shared" si="135"/>
        <v>2023</v>
      </c>
      <c r="W1418" t="str">
        <f t="shared" si="136"/>
        <v>October</v>
      </c>
      <c r="X1418">
        <f t="shared" si="137"/>
        <v>10</v>
      </c>
      <c r="Y1418" t="str">
        <f t="shared" si="138"/>
        <v>Q4</v>
      </c>
      <c r="Z1418">
        <f t="shared" si="139"/>
        <v>4</v>
      </c>
      <c r="AA1418" s="2">
        <f t="shared" si="140"/>
        <v>-6.2500000000000056E-2</v>
      </c>
    </row>
    <row r="1419" spans="1:27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  <c r="V1419">
        <f t="shared" si="135"/>
        <v>2023</v>
      </c>
      <c r="W1419" t="str">
        <f t="shared" si="136"/>
        <v>October</v>
      </c>
      <c r="X1419">
        <f t="shared" si="137"/>
        <v>10</v>
      </c>
      <c r="Y1419" t="str">
        <f t="shared" si="138"/>
        <v>Q4</v>
      </c>
      <c r="Z1419">
        <f t="shared" si="139"/>
        <v>2</v>
      </c>
      <c r="AA1419" s="2">
        <f t="shared" si="140"/>
        <v>0.43999999999999995</v>
      </c>
    </row>
    <row r="1420" spans="1:27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  <c r="V1420">
        <f t="shared" si="135"/>
        <v>2023</v>
      </c>
      <c r="W1420" t="str">
        <f t="shared" si="136"/>
        <v>October</v>
      </c>
      <c r="X1420">
        <f t="shared" si="137"/>
        <v>10</v>
      </c>
      <c r="Y1420" t="str">
        <f t="shared" si="138"/>
        <v>Q4</v>
      </c>
      <c r="Z1420">
        <f t="shared" si="139"/>
        <v>2</v>
      </c>
      <c r="AA1420" s="2">
        <f t="shared" si="140"/>
        <v>0.29000000000000004</v>
      </c>
    </row>
    <row r="1421" spans="1:27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  <c r="V1421">
        <f t="shared" si="135"/>
        <v>2023</v>
      </c>
      <c r="W1421" t="str">
        <f t="shared" si="136"/>
        <v>October</v>
      </c>
      <c r="X1421">
        <f t="shared" si="137"/>
        <v>10</v>
      </c>
      <c r="Y1421" t="str">
        <f t="shared" si="138"/>
        <v>Q4</v>
      </c>
      <c r="Z1421">
        <f t="shared" si="139"/>
        <v>2</v>
      </c>
      <c r="AA1421" s="2">
        <f t="shared" si="140"/>
        <v>-0.15714285714285714</v>
      </c>
    </row>
    <row r="1422" spans="1:27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  <c r="V1422">
        <f t="shared" si="135"/>
        <v>2023</v>
      </c>
      <c r="W1422" t="str">
        <f t="shared" si="136"/>
        <v>October</v>
      </c>
      <c r="X1422">
        <f t="shared" si="137"/>
        <v>10</v>
      </c>
      <c r="Y1422" t="str">
        <f t="shared" si="138"/>
        <v>Q4</v>
      </c>
      <c r="Z1422">
        <f t="shared" si="139"/>
        <v>2</v>
      </c>
      <c r="AA1422" s="2">
        <f t="shared" si="140"/>
        <v>-0.51666666666666661</v>
      </c>
    </row>
    <row r="1423" spans="1:27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  <c r="V1423">
        <f t="shared" si="135"/>
        <v>2023</v>
      </c>
      <c r="W1423" t="str">
        <f t="shared" si="136"/>
        <v>October</v>
      </c>
      <c r="X1423">
        <f t="shared" si="137"/>
        <v>10</v>
      </c>
      <c r="Y1423" t="str">
        <f t="shared" si="138"/>
        <v>Q4</v>
      </c>
      <c r="Z1423">
        <f t="shared" si="139"/>
        <v>4</v>
      </c>
      <c r="AA1423" s="2">
        <f t="shared" si="140"/>
        <v>0.3</v>
      </c>
    </row>
    <row r="1424" spans="1:27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  <c r="V1424">
        <f t="shared" si="135"/>
        <v>2023</v>
      </c>
      <c r="W1424" t="str">
        <f t="shared" si="136"/>
        <v>October</v>
      </c>
      <c r="X1424">
        <f t="shared" si="137"/>
        <v>10</v>
      </c>
      <c r="Y1424" t="str">
        <f t="shared" si="138"/>
        <v>Q4</v>
      </c>
      <c r="Z1424">
        <f t="shared" si="139"/>
        <v>2</v>
      </c>
      <c r="AA1424" s="2">
        <f t="shared" si="140"/>
        <v>0.38</v>
      </c>
    </row>
    <row r="1425" spans="1:27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  <c r="V1425">
        <f t="shared" si="135"/>
        <v>2023</v>
      </c>
      <c r="W1425" t="str">
        <f t="shared" si="136"/>
        <v>October</v>
      </c>
      <c r="X1425">
        <f t="shared" si="137"/>
        <v>10</v>
      </c>
      <c r="Y1425" t="str">
        <f t="shared" si="138"/>
        <v>Q4</v>
      </c>
      <c r="Z1425">
        <f t="shared" si="139"/>
        <v>4</v>
      </c>
      <c r="AA1425" s="2">
        <f t="shared" si="140"/>
        <v>0.33749999999999997</v>
      </c>
    </row>
    <row r="1426" spans="1:27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  <c r="V1426">
        <f t="shared" si="135"/>
        <v>2023</v>
      </c>
      <c r="W1426" t="str">
        <f t="shared" si="136"/>
        <v>October</v>
      </c>
      <c r="X1426">
        <f t="shared" si="137"/>
        <v>10</v>
      </c>
      <c r="Y1426" t="str">
        <f t="shared" si="138"/>
        <v>Q4</v>
      </c>
      <c r="Z1426">
        <f t="shared" si="139"/>
        <v>2</v>
      </c>
      <c r="AA1426" s="2">
        <f t="shared" si="140"/>
        <v>0.46</v>
      </c>
    </row>
    <row r="1427" spans="1:27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  <c r="V1427">
        <f t="shared" si="135"/>
        <v>2023</v>
      </c>
      <c r="W1427" t="str">
        <f t="shared" si="136"/>
        <v>October</v>
      </c>
      <c r="X1427">
        <f t="shared" si="137"/>
        <v>10</v>
      </c>
      <c r="Y1427" t="str">
        <f t="shared" si="138"/>
        <v>Q4</v>
      </c>
      <c r="Z1427">
        <f t="shared" si="139"/>
        <v>4</v>
      </c>
      <c r="AA1427" s="2">
        <f t="shared" si="140"/>
        <v>0.3125</v>
      </c>
    </row>
    <row r="1428" spans="1:27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  <c r="V1428">
        <f t="shared" si="135"/>
        <v>2023</v>
      </c>
      <c r="W1428" t="str">
        <f t="shared" si="136"/>
        <v>October</v>
      </c>
      <c r="X1428">
        <f t="shared" si="137"/>
        <v>10</v>
      </c>
      <c r="Y1428" t="str">
        <f t="shared" si="138"/>
        <v>Q4</v>
      </c>
      <c r="Z1428">
        <f t="shared" si="139"/>
        <v>4</v>
      </c>
      <c r="AA1428" s="2">
        <f t="shared" si="140"/>
        <v>0.46</v>
      </c>
    </row>
    <row r="1429" spans="1:27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  <c r="V1429">
        <f t="shared" si="135"/>
        <v>2023</v>
      </c>
      <c r="W1429" t="str">
        <f t="shared" si="136"/>
        <v>October</v>
      </c>
      <c r="X1429">
        <f t="shared" si="137"/>
        <v>10</v>
      </c>
      <c r="Y1429" t="str">
        <f t="shared" si="138"/>
        <v>Q4</v>
      </c>
      <c r="Z1429">
        <f t="shared" si="139"/>
        <v>4</v>
      </c>
      <c r="AA1429" s="2">
        <f t="shared" si="140"/>
        <v>0.47000000000000008</v>
      </c>
    </row>
    <row r="1430" spans="1:27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  <c r="V1430">
        <f t="shared" si="135"/>
        <v>2023</v>
      </c>
      <c r="W1430" t="str">
        <f t="shared" si="136"/>
        <v>October</v>
      </c>
      <c r="X1430">
        <f t="shared" si="137"/>
        <v>10</v>
      </c>
      <c r="Y1430" t="str">
        <f t="shared" si="138"/>
        <v>Q4</v>
      </c>
      <c r="Z1430">
        <f t="shared" si="139"/>
        <v>2</v>
      </c>
      <c r="AA1430" s="2">
        <f t="shared" si="140"/>
        <v>0.47</v>
      </c>
    </row>
    <row r="1431" spans="1:27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  <c r="V1431">
        <f t="shared" si="135"/>
        <v>2023</v>
      </c>
      <c r="W1431" t="str">
        <f t="shared" si="136"/>
        <v>October</v>
      </c>
      <c r="X1431">
        <f t="shared" si="137"/>
        <v>10</v>
      </c>
      <c r="Y1431" t="str">
        <f t="shared" si="138"/>
        <v>Q4</v>
      </c>
      <c r="Z1431">
        <f t="shared" si="139"/>
        <v>4</v>
      </c>
      <c r="AA1431" s="2">
        <f t="shared" si="140"/>
        <v>3.0000000000000002E-2</v>
      </c>
    </row>
    <row r="1432" spans="1:27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  <c r="V1432">
        <f t="shared" si="135"/>
        <v>2023</v>
      </c>
      <c r="W1432" t="str">
        <f t="shared" si="136"/>
        <v>October</v>
      </c>
      <c r="X1432">
        <f t="shared" si="137"/>
        <v>10</v>
      </c>
      <c r="Y1432" t="str">
        <f t="shared" si="138"/>
        <v>Q4</v>
      </c>
      <c r="Z1432">
        <f t="shared" si="139"/>
        <v>4</v>
      </c>
      <c r="AA1432" s="2">
        <f t="shared" si="140"/>
        <v>0.26</v>
      </c>
    </row>
    <row r="1433" spans="1:27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  <c r="V1433">
        <f t="shared" si="135"/>
        <v>2023</v>
      </c>
      <c r="W1433" t="str">
        <f t="shared" si="136"/>
        <v>October</v>
      </c>
      <c r="X1433">
        <f t="shared" si="137"/>
        <v>10</v>
      </c>
      <c r="Y1433" t="str">
        <f t="shared" si="138"/>
        <v>Q4</v>
      </c>
      <c r="Z1433">
        <f t="shared" si="139"/>
        <v>4</v>
      </c>
      <c r="AA1433" s="2">
        <f t="shared" si="140"/>
        <v>0.19</v>
      </c>
    </row>
    <row r="1434" spans="1:27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  <c r="V1434">
        <f t="shared" si="135"/>
        <v>2023</v>
      </c>
      <c r="W1434" t="str">
        <f t="shared" si="136"/>
        <v>October</v>
      </c>
      <c r="X1434">
        <f t="shared" si="137"/>
        <v>10</v>
      </c>
      <c r="Y1434" t="str">
        <f t="shared" si="138"/>
        <v>Q4</v>
      </c>
      <c r="Z1434">
        <f t="shared" si="139"/>
        <v>3</v>
      </c>
      <c r="AA1434" s="2">
        <f t="shared" si="140"/>
        <v>0.11249999999999986</v>
      </c>
    </row>
    <row r="1435" spans="1:27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  <c r="V1435">
        <f t="shared" si="135"/>
        <v>2023</v>
      </c>
      <c r="W1435" t="str">
        <f t="shared" si="136"/>
        <v>October</v>
      </c>
      <c r="X1435">
        <f t="shared" si="137"/>
        <v>10</v>
      </c>
      <c r="Y1435" t="str">
        <f t="shared" si="138"/>
        <v>Q4</v>
      </c>
      <c r="Z1435">
        <f t="shared" si="139"/>
        <v>2</v>
      </c>
      <c r="AA1435" s="2">
        <f t="shared" si="140"/>
        <v>0.11249999999999999</v>
      </c>
    </row>
    <row r="1436" spans="1:27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  <c r="V1436">
        <f t="shared" si="135"/>
        <v>2023</v>
      </c>
      <c r="W1436" t="str">
        <f t="shared" si="136"/>
        <v>November</v>
      </c>
      <c r="X1436">
        <f t="shared" si="137"/>
        <v>11</v>
      </c>
      <c r="Y1436" t="str">
        <f t="shared" si="138"/>
        <v>Q4</v>
      </c>
      <c r="Z1436">
        <f t="shared" si="139"/>
        <v>2</v>
      </c>
      <c r="AA1436" s="2">
        <f t="shared" si="140"/>
        <v>0.23750000000000002</v>
      </c>
    </row>
    <row r="1437" spans="1:27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  <c r="V1437">
        <f t="shared" si="135"/>
        <v>2023</v>
      </c>
      <c r="W1437" t="str">
        <f t="shared" si="136"/>
        <v>November</v>
      </c>
      <c r="X1437">
        <f t="shared" si="137"/>
        <v>11</v>
      </c>
      <c r="Y1437" t="str">
        <f t="shared" si="138"/>
        <v>Q4</v>
      </c>
      <c r="Z1437">
        <f t="shared" si="139"/>
        <v>4</v>
      </c>
      <c r="AA1437" s="2">
        <f t="shared" si="140"/>
        <v>0.31</v>
      </c>
    </row>
    <row r="1438" spans="1:27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  <c r="V1438">
        <f t="shared" si="135"/>
        <v>2023</v>
      </c>
      <c r="W1438" t="str">
        <f t="shared" si="136"/>
        <v>November</v>
      </c>
      <c r="X1438">
        <f t="shared" si="137"/>
        <v>11</v>
      </c>
      <c r="Y1438" t="str">
        <f t="shared" si="138"/>
        <v>Q4</v>
      </c>
      <c r="Z1438">
        <f t="shared" si="139"/>
        <v>4</v>
      </c>
      <c r="AA1438" s="2">
        <f t="shared" si="140"/>
        <v>0.28999999999999998</v>
      </c>
    </row>
    <row r="1439" spans="1:27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  <c r="V1439">
        <f t="shared" si="135"/>
        <v>2023</v>
      </c>
      <c r="W1439" t="str">
        <f t="shared" si="136"/>
        <v>November</v>
      </c>
      <c r="X1439">
        <f t="shared" si="137"/>
        <v>11</v>
      </c>
      <c r="Y1439" t="str">
        <f t="shared" si="138"/>
        <v>Q4</v>
      </c>
      <c r="Z1439">
        <f t="shared" si="139"/>
        <v>4</v>
      </c>
      <c r="AA1439" s="2">
        <f t="shared" si="140"/>
        <v>0.28999999999999998</v>
      </c>
    </row>
    <row r="1440" spans="1:27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  <c r="V1440">
        <f t="shared" si="135"/>
        <v>2023</v>
      </c>
      <c r="W1440" t="str">
        <f t="shared" si="136"/>
        <v>November</v>
      </c>
      <c r="X1440">
        <f t="shared" si="137"/>
        <v>11</v>
      </c>
      <c r="Y1440" t="str">
        <f t="shared" si="138"/>
        <v>Q4</v>
      </c>
      <c r="Z1440">
        <f t="shared" si="139"/>
        <v>4</v>
      </c>
      <c r="AA1440" s="2">
        <f t="shared" si="140"/>
        <v>8.7500000000000008E-2</v>
      </c>
    </row>
    <row r="1441" spans="1:27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  <c r="V1441">
        <f t="shared" si="135"/>
        <v>2023</v>
      </c>
      <c r="W1441" t="str">
        <f t="shared" si="136"/>
        <v>November</v>
      </c>
      <c r="X1441">
        <f t="shared" si="137"/>
        <v>11</v>
      </c>
      <c r="Y1441" t="str">
        <f t="shared" si="138"/>
        <v>Q4</v>
      </c>
      <c r="Z1441">
        <f t="shared" si="139"/>
        <v>6</v>
      </c>
      <c r="AA1441" s="2">
        <f t="shared" si="140"/>
        <v>9.9999999999999992E-2</v>
      </c>
    </row>
    <row r="1442" spans="1:27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  <c r="V1442">
        <f t="shared" si="135"/>
        <v>2023</v>
      </c>
      <c r="W1442" t="str">
        <f t="shared" si="136"/>
        <v>November</v>
      </c>
      <c r="X1442">
        <f t="shared" si="137"/>
        <v>11</v>
      </c>
      <c r="Y1442" t="str">
        <f t="shared" si="138"/>
        <v>Q4</v>
      </c>
      <c r="Z1442">
        <f t="shared" si="139"/>
        <v>7</v>
      </c>
      <c r="AA1442" s="2">
        <f t="shared" si="140"/>
        <v>0.28999999999999998</v>
      </c>
    </row>
    <row r="1443" spans="1:27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  <c r="V1443">
        <f t="shared" si="135"/>
        <v>2023</v>
      </c>
      <c r="W1443" t="str">
        <f t="shared" si="136"/>
        <v>November</v>
      </c>
      <c r="X1443">
        <f t="shared" si="137"/>
        <v>11</v>
      </c>
      <c r="Y1443" t="str">
        <f t="shared" si="138"/>
        <v>Q4</v>
      </c>
      <c r="Z1443">
        <f t="shared" si="139"/>
        <v>2</v>
      </c>
      <c r="AA1443" s="2">
        <f t="shared" si="140"/>
        <v>-0.83333333333333326</v>
      </c>
    </row>
    <row r="1444" spans="1:27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  <c r="V1444">
        <f t="shared" si="135"/>
        <v>2023</v>
      </c>
      <c r="W1444" t="str">
        <f t="shared" si="136"/>
        <v>November</v>
      </c>
      <c r="X1444">
        <f t="shared" si="137"/>
        <v>11</v>
      </c>
      <c r="Y1444" t="str">
        <f t="shared" si="138"/>
        <v>Q4</v>
      </c>
      <c r="Z1444">
        <f t="shared" si="139"/>
        <v>2</v>
      </c>
      <c r="AA1444" s="2">
        <f t="shared" si="140"/>
        <v>-0.79999999999999993</v>
      </c>
    </row>
    <row r="1445" spans="1:27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  <c r="V1445">
        <f t="shared" si="135"/>
        <v>2023</v>
      </c>
      <c r="W1445" t="str">
        <f t="shared" si="136"/>
        <v>November</v>
      </c>
      <c r="X1445">
        <f t="shared" si="137"/>
        <v>11</v>
      </c>
      <c r="Y1445" t="str">
        <f t="shared" si="138"/>
        <v>Q4</v>
      </c>
      <c r="Z1445">
        <f t="shared" si="139"/>
        <v>4</v>
      </c>
      <c r="AA1445" s="2">
        <f t="shared" si="140"/>
        <v>0.1875</v>
      </c>
    </row>
    <row r="1446" spans="1:27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  <c r="V1446">
        <f t="shared" si="135"/>
        <v>2023</v>
      </c>
      <c r="W1446" t="str">
        <f t="shared" si="136"/>
        <v>November</v>
      </c>
      <c r="X1446">
        <f t="shared" si="137"/>
        <v>11</v>
      </c>
      <c r="Y1446" t="str">
        <f t="shared" si="138"/>
        <v>Q4</v>
      </c>
      <c r="Z1446">
        <f t="shared" si="139"/>
        <v>4</v>
      </c>
      <c r="AA1446" s="2">
        <f t="shared" si="140"/>
        <v>0.32500000000000001</v>
      </c>
    </row>
    <row r="1447" spans="1:27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  <c r="V1447">
        <f t="shared" si="135"/>
        <v>2023</v>
      </c>
      <c r="W1447" t="str">
        <f t="shared" si="136"/>
        <v>November</v>
      </c>
      <c r="X1447">
        <f t="shared" si="137"/>
        <v>11</v>
      </c>
      <c r="Y1447" t="str">
        <f t="shared" si="138"/>
        <v>Q4</v>
      </c>
      <c r="Z1447">
        <f t="shared" si="139"/>
        <v>7</v>
      </c>
      <c r="AA1447" s="2">
        <f t="shared" si="140"/>
        <v>0.5</v>
      </c>
    </row>
    <row r="1448" spans="1:27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  <c r="V1448">
        <f t="shared" si="135"/>
        <v>2023</v>
      </c>
      <c r="W1448" t="str">
        <f t="shared" si="136"/>
        <v>November</v>
      </c>
      <c r="X1448">
        <f t="shared" si="137"/>
        <v>11</v>
      </c>
      <c r="Y1448" t="str">
        <f t="shared" si="138"/>
        <v>Q4</v>
      </c>
      <c r="Z1448">
        <f t="shared" si="139"/>
        <v>7</v>
      </c>
      <c r="AA1448" s="2">
        <f t="shared" si="140"/>
        <v>0.32500000000000001</v>
      </c>
    </row>
    <row r="1449" spans="1:27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  <c r="V1449">
        <f t="shared" si="135"/>
        <v>2023</v>
      </c>
      <c r="W1449" t="str">
        <f t="shared" si="136"/>
        <v>November</v>
      </c>
      <c r="X1449">
        <f t="shared" si="137"/>
        <v>11</v>
      </c>
      <c r="Y1449" t="str">
        <f t="shared" si="138"/>
        <v>Q4</v>
      </c>
      <c r="Z1449">
        <f t="shared" si="139"/>
        <v>4</v>
      </c>
      <c r="AA1449" s="2">
        <f t="shared" si="140"/>
        <v>0.49</v>
      </c>
    </row>
    <row r="1450" spans="1:27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  <c r="V1450">
        <f t="shared" si="135"/>
        <v>2023</v>
      </c>
      <c r="W1450" t="str">
        <f t="shared" si="136"/>
        <v>November</v>
      </c>
      <c r="X1450">
        <f t="shared" si="137"/>
        <v>11</v>
      </c>
      <c r="Y1450" t="str">
        <f t="shared" si="138"/>
        <v>Q4</v>
      </c>
      <c r="Z1450">
        <f t="shared" si="139"/>
        <v>7</v>
      </c>
      <c r="AA1450" s="2">
        <f t="shared" si="140"/>
        <v>0.45000000000000007</v>
      </c>
    </row>
    <row r="1451" spans="1:27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  <c r="V1451">
        <f t="shared" si="135"/>
        <v>2023</v>
      </c>
      <c r="W1451" t="str">
        <f t="shared" si="136"/>
        <v>November</v>
      </c>
      <c r="X1451">
        <f t="shared" si="137"/>
        <v>11</v>
      </c>
      <c r="Y1451" t="str">
        <f t="shared" si="138"/>
        <v>Q4</v>
      </c>
      <c r="Z1451">
        <f t="shared" si="139"/>
        <v>7</v>
      </c>
      <c r="AA1451" s="2">
        <f t="shared" si="140"/>
        <v>0.27999999999999997</v>
      </c>
    </row>
    <row r="1452" spans="1:27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  <c r="V1452">
        <f t="shared" si="135"/>
        <v>2023</v>
      </c>
      <c r="W1452" t="str">
        <f t="shared" si="136"/>
        <v>November</v>
      </c>
      <c r="X1452">
        <f t="shared" si="137"/>
        <v>11</v>
      </c>
      <c r="Y1452" t="str">
        <f t="shared" si="138"/>
        <v>Q4</v>
      </c>
      <c r="Z1452">
        <f t="shared" si="139"/>
        <v>4</v>
      </c>
      <c r="AA1452" s="2">
        <f t="shared" si="140"/>
        <v>-0.21249999999999999</v>
      </c>
    </row>
    <row r="1453" spans="1:27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  <c r="V1453">
        <f t="shared" si="135"/>
        <v>2023</v>
      </c>
      <c r="W1453" t="str">
        <f t="shared" si="136"/>
        <v>November</v>
      </c>
      <c r="X1453">
        <f t="shared" si="137"/>
        <v>11</v>
      </c>
      <c r="Y1453" t="str">
        <f t="shared" si="138"/>
        <v>Q4</v>
      </c>
      <c r="Z1453">
        <f t="shared" si="139"/>
        <v>4</v>
      </c>
      <c r="AA1453" s="2">
        <f t="shared" si="140"/>
        <v>0.35</v>
      </c>
    </row>
    <row r="1454" spans="1:27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  <c r="V1454">
        <f t="shared" si="135"/>
        <v>2023</v>
      </c>
      <c r="W1454" t="str">
        <f t="shared" si="136"/>
        <v>November</v>
      </c>
      <c r="X1454">
        <f t="shared" si="137"/>
        <v>11</v>
      </c>
      <c r="Y1454" t="str">
        <f t="shared" si="138"/>
        <v>Q4</v>
      </c>
      <c r="Z1454">
        <f t="shared" si="139"/>
        <v>6</v>
      </c>
      <c r="AA1454" s="2">
        <f t="shared" si="140"/>
        <v>0.125</v>
      </c>
    </row>
    <row r="1455" spans="1:27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  <c r="V1455">
        <f t="shared" si="135"/>
        <v>2023</v>
      </c>
      <c r="W1455" t="str">
        <f t="shared" si="136"/>
        <v>November</v>
      </c>
      <c r="X1455">
        <f t="shared" si="137"/>
        <v>11</v>
      </c>
      <c r="Y1455" t="str">
        <f t="shared" si="138"/>
        <v>Q4</v>
      </c>
      <c r="Z1455">
        <f t="shared" si="139"/>
        <v>4</v>
      </c>
      <c r="AA1455" s="2">
        <f t="shared" si="140"/>
        <v>0.1125</v>
      </c>
    </row>
    <row r="1456" spans="1:27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  <c r="V1456">
        <f t="shared" si="135"/>
        <v>2023</v>
      </c>
      <c r="W1456" t="str">
        <f t="shared" si="136"/>
        <v>November</v>
      </c>
      <c r="X1456">
        <f t="shared" si="137"/>
        <v>11</v>
      </c>
      <c r="Y1456" t="str">
        <f t="shared" si="138"/>
        <v>Q4</v>
      </c>
      <c r="Z1456">
        <f t="shared" si="139"/>
        <v>4</v>
      </c>
      <c r="AA1456" s="2">
        <f t="shared" si="140"/>
        <v>0.27</v>
      </c>
    </row>
    <row r="1457" spans="1:27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  <c r="V1457">
        <f t="shared" ref="V1457:V1520" si="141">YEAR(C1457)</f>
        <v>2023</v>
      </c>
      <c r="W1457" t="str">
        <f t="shared" si="136"/>
        <v>November</v>
      </c>
      <c r="X1457">
        <f t="shared" si="137"/>
        <v>11</v>
      </c>
      <c r="Y1457" t="str">
        <f t="shared" si="138"/>
        <v>Q4</v>
      </c>
      <c r="Z1457">
        <f t="shared" si="139"/>
        <v>4</v>
      </c>
      <c r="AA1457" s="2">
        <f t="shared" si="140"/>
        <v>-0.7</v>
      </c>
    </row>
    <row r="1458" spans="1:27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  <c r="V1458">
        <f t="shared" si="141"/>
        <v>2023</v>
      </c>
      <c r="W1458" t="str">
        <f t="shared" si="136"/>
        <v>November</v>
      </c>
      <c r="X1458">
        <f t="shared" si="137"/>
        <v>11</v>
      </c>
      <c r="Y1458" t="str">
        <f t="shared" si="138"/>
        <v>Q4</v>
      </c>
      <c r="Z1458">
        <f t="shared" si="139"/>
        <v>4</v>
      </c>
      <c r="AA1458" s="2">
        <f t="shared" si="140"/>
        <v>0.45999999999999996</v>
      </c>
    </row>
    <row r="1459" spans="1:27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  <c r="V1459">
        <f t="shared" si="141"/>
        <v>2023</v>
      </c>
      <c r="W1459" t="str">
        <f t="shared" si="136"/>
        <v>November</v>
      </c>
      <c r="X1459">
        <f t="shared" si="137"/>
        <v>11</v>
      </c>
      <c r="Y1459" t="str">
        <f t="shared" si="138"/>
        <v>Q4</v>
      </c>
      <c r="Z1459">
        <f t="shared" si="139"/>
        <v>4</v>
      </c>
      <c r="AA1459" s="2">
        <f t="shared" si="140"/>
        <v>0.28999999999999998</v>
      </c>
    </row>
    <row r="1460" spans="1:27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  <c r="V1460">
        <f t="shared" si="141"/>
        <v>2023</v>
      </c>
      <c r="W1460" t="str">
        <f t="shared" si="136"/>
        <v>November</v>
      </c>
      <c r="X1460">
        <f t="shared" si="137"/>
        <v>11</v>
      </c>
      <c r="Y1460" t="str">
        <f t="shared" si="138"/>
        <v>Q4</v>
      </c>
      <c r="Z1460">
        <f t="shared" si="139"/>
        <v>5</v>
      </c>
      <c r="AA1460" s="2">
        <f t="shared" si="140"/>
        <v>0.36000000000000004</v>
      </c>
    </row>
    <row r="1461" spans="1:27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  <c r="V1461">
        <f t="shared" si="141"/>
        <v>2023</v>
      </c>
      <c r="W1461" t="str">
        <f t="shared" si="136"/>
        <v>November</v>
      </c>
      <c r="X1461">
        <f t="shared" si="137"/>
        <v>11</v>
      </c>
      <c r="Y1461" t="str">
        <f t="shared" si="138"/>
        <v>Q4</v>
      </c>
      <c r="Z1461">
        <f t="shared" si="139"/>
        <v>4</v>
      </c>
      <c r="AA1461" s="2">
        <f t="shared" si="140"/>
        <v>0.3</v>
      </c>
    </row>
    <row r="1462" spans="1:27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  <c r="V1462">
        <f t="shared" si="141"/>
        <v>2023</v>
      </c>
      <c r="W1462" t="str">
        <f t="shared" si="136"/>
        <v>November</v>
      </c>
      <c r="X1462">
        <f t="shared" si="137"/>
        <v>11</v>
      </c>
      <c r="Y1462" t="str">
        <f t="shared" si="138"/>
        <v>Q4</v>
      </c>
      <c r="Z1462">
        <f t="shared" si="139"/>
        <v>4</v>
      </c>
      <c r="AA1462" s="2">
        <f t="shared" si="140"/>
        <v>-0.19999999999999998</v>
      </c>
    </row>
    <row r="1463" spans="1:27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  <c r="V1463">
        <f t="shared" si="141"/>
        <v>2023</v>
      </c>
      <c r="W1463" t="str">
        <f t="shared" si="136"/>
        <v>November</v>
      </c>
      <c r="X1463">
        <f t="shared" si="137"/>
        <v>11</v>
      </c>
      <c r="Y1463" t="str">
        <f t="shared" si="138"/>
        <v>Q4</v>
      </c>
      <c r="Z1463">
        <f t="shared" si="139"/>
        <v>4</v>
      </c>
      <c r="AA1463" s="2">
        <f t="shared" si="140"/>
        <v>-0.2</v>
      </c>
    </row>
    <row r="1464" spans="1:27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  <c r="V1464">
        <f t="shared" si="141"/>
        <v>2023</v>
      </c>
      <c r="W1464" t="str">
        <f t="shared" si="136"/>
        <v>November</v>
      </c>
      <c r="X1464">
        <f t="shared" si="137"/>
        <v>11</v>
      </c>
      <c r="Y1464" t="str">
        <f t="shared" si="138"/>
        <v>Q4</v>
      </c>
      <c r="Z1464">
        <f t="shared" si="139"/>
        <v>4</v>
      </c>
      <c r="AA1464" s="2">
        <f t="shared" si="140"/>
        <v>0.11249999999999978</v>
      </c>
    </row>
    <row r="1465" spans="1:27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  <c r="V1465">
        <f t="shared" si="141"/>
        <v>2023</v>
      </c>
      <c r="W1465" t="str">
        <f t="shared" si="136"/>
        <v>November</v>
      </c>
      <c r="X1465">
        <f t="shared" si="137"/>
        <v>11</v>
      </c>
      <c r="Y1465" t="str">
        <f t="shared" si="138"/>
        <v>Q4</v>
      </c>
      <c r="Z1465">
        <f t="shared" si="139"/>
        <v>5</v>
      </c>
      <c r="AA1465" s="2">
        <f t="shared" si="140"/>
        <v>8.7499999999999994E-2</v>
      </c>
    </row>
    <row r="1466" spans="1:27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  <c r="V1466">
        <f t="shared" si="141"/>
        <v>2023</v>
      </c>
      <c r="W1466" t="str">
        <f t="shared" si="136"/>
        <v>November</v>
      </c>
      <c r="X1466">
        <f t="shared" si="137"/>
        <v>11</v>
      </c>
      <c r="Y1466" t="str">
        <f t="shared" si="138"/>
        <v>Q4</v>
      </c>
      <c r="Z1466">
        <f t="shared" si="139"/>
        <v>5</v>
      </c>
      <c r="AA1466" s="2">
        <f t="shared" si="140"/>
        <v>8.7500000000000008E-2</v>
      </c>
    </row>
    <row r="1467" spans="1:27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  <c r="V1467">
        <f t="shared" si="141"/>
        <v>2023</v>
      </c>
      <c r="W1467" t="str">
        <f t="shared" si="136"/>
        <v>November</v>
      </c>
      <c r="X1467">
        <f t="shared" si="137"/>
        <v>11</v>
      </c>
      <c r="Y1467" t="str">
        <f t="shared" si="138"/>
        <v>Q4</v>
      </c>
      <c r="Z1467">
        <f t="shared" si="139"/>
        <v>4</v>
      </c>
      <c r="AA1467" s="2">
        <f t="shared" si="140"/>
        <v>-0.125</v>
      </c>
    </row>
    <row r="1468" spans="1:27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  <c r="V1468">
        <f t="shared" si="141"/>
        <v>2023</v>
      </c>
      <c r="W1468" t="str">
        <f t="shared" si="136"/>
        <v>November</v>
      </c>
      <c r="X1468">
        <f t="shared" si="137"/>
        <v>11</v>
      </c>
      <c r="Y1468" t="str">
        <f t="shared" si="138"/>
        <v>Q4</v>
      </c>
      <c r="Z1468">
        <f t="shared" si="139"/>
        <v>4</v>
      </c>
      <c r="AA1468" s="2">
        <f t="shared" si="140"/>
        <v>-0.31666666666666665</v>
      </c>
    </row>
    <row r="1469" spans="1:27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  <c r="V1469">
        <f t="shared" si="141"/>
        <v>2023</v>
      </c>
      <c r="W1469" t="str">
        <f t="shared" si="136"/>
        <v>November</v>
      </c>
      <c r="X1469">
        <f t="shared" si="137"/>
        <v>11</v>
      </c>
      <c r="Y1469" t="str">
        <f t="shared" si="138"/>
        <v>Q4</v>
      </c>
      <c r="Z1469">
        <f t="shared" si="139"/>
        <v>0</v>
      </c>
      <c r="AA1469" s="2">
        <f t="shared" si="140"/>
        <v>0.5</v>
      </c>
    </row>
    <row r="1470" spans="1:27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  <c r="V1470">
        <f t="shared" si="141"/>
        <v>2023</v>
      </c>
      <c r="W1470" t="str">
        <f t="shared" si="136"/>
        <v>November</v>
      </c>
      <c r="X1470">
        <f t="shared" si="137"/>
        <v>11</v>
      </c>
      <c r="Y1470" t="str">
        <f t="shared" si="138"/>
        <v>Q4</v>
      </c>
      <c r="Z1470">
        <f t="shared" si="139"/>
        <v>2</v>
      </c>
      <c r="AA1470" s="2">
        <f t="shared" si="140"/>
        <v>0.49000000000000005</v>
      </c>
    </row>
    <row r="1471" spans="1:27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  <c r="V1471">
        <f t="shared" si="141"/>
        <v>2023</v>
      </c>
      <c r="W1471" t="str">
        <f t="shared" si="136"/>
        <v>November</v>
      </c>
      <c r="X1471">
        <f t="shared" si="137"/>
        <v>11</v>
      </c>
      <c r="Y1471" t="str">
        <f t="shared" si="138"/>
        <v>Q4</v>
      </c>
      <c r="Z1471">
        <f t="shared" si="139"/>
        <v>4</v>
      </c>
      <c r="AA1471" s="2">
        <f t="shared" si="140"/>
        <v>0.37499999999999994</v>
      </c>
    </row>
    <row r="1472" spans="1:27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  <c r="V1472">
        <f t="shared" si="141"/>
        <v>2023</v>
      </c>
      <c r="W1472" t="str">
        <f t="shared" si="136"/>
        <v>November</v>
      </c>
      <c r="X1472">
        <f t="shared" si="137"/>
        <v>11</v>
      </c>
      <c r="Y1472" t="str">
        <f t="shared" si="138"/>
        <v>Q4</v>
      </c>
      <c r="Z1472">
        <f t="shared" si="139"/>
        <v>4</v>
      </c>
      <c r="AA1472" s="2">
        <f t="shared" si="140"/>
        <v>-0.73333333333333328</v>
      </c>
    </row>
    <row r="1473" spans="1:27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  <c r="V1473">
        <f t="shared" si="141"/>
        <v>2023</v>
      </c>
      <c r="W1473" t="str">
        <f t="shared" si="136"/>
        <v>November</v>
      </c>
      <c r="X1473">
        <f t="shared" si="137"/>
        <v>11</v>
      </c>
      <c r="Y1473" t="str">
        <f t="shared" si="138"/>
        <v>Q4</v>
      </c>
      <c r="Z1473">
        <f t="shared" si="139"/>
        <v>4</v>
      </c>
      <c r="AA1473" s="2">
        <f t="shared" si="140"/>
        <v>0.36249999999999999</v>
      </c>
    </row>
    <row r="1474" spans="1:27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  <c r="V1474">
        <f t="shared" si="141"/>
        <v>2023</v>
      </c>
      <c r="W1474" t="str">
        <f t="shared" si="136"/>
        <v>November</v>
      </c>
      <c r="X1474">
        <f t="shared" si="137"/>
        <v>11</v>
      </c>
      <c r="Y1474" t="str">
        <f t="shared" si="138"/>
        <v>Q4</v>
      </c>
      <c r="Z1474">
        <f t="shared" si="139"/>
        <v>5</v>
      </c>
      <c r="AA1474" s="2">
        <f t="shared" si="140"/>
        <v>0.33750000000000002</v>
      </c>
    </row>
    <row r="1475" spans="1:27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  <c r="V1475">
        <f t="shared" si="141"/>
        <v>2023</v>
      </c>
      <c r="W1475" t="str">
        <f t="shared" ref="W1475:W1538" si="142">TEXT(C1475,"mmmm")</f>
        <v>November</v>
      </c>
      <c r="X1475">
        <f t="shared" ref="X1475:X1538" si="143">MONTH(C1475)</f>
        <v>11</v>
      </c>
      <c r="Y1475" t="str">
        <f t="shared" ref="Y1475:Y1538" si="144">"Q"&amp;ROUNDUP(MONTH(C1475)/3,0)</f>
        <v>Q4</v>
      </c>
      <c r="Z1475">
        <f t="shared" ref="Z1475:Z1538" si="145">D1475-C1475</f>
        <v>5</v>
      </c>
      <c r="AA1475" s="2">
        <f t="shared" ref="AA1475:AA1538" si="146">IF(R1475=0,0,U1475/R1475)</f>
        <v>0.33750000000000002</v>
      </c>
    </row>
    <row r="1476" spans="1:27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  <c r="V1476">
        <f t="shared" si="141"/>
        <v>2023</v>
      </c>
      <c r="W1476" t="str">
        <f t="shared" si="142"/>
        <v>November</v>
      </c>
      <c r="X1476">
        <f t="shared" si="143"/>
        <v>11</v>
      </c>
      <c r="Y1476" t="str">
        <f t="shared" si="144"/>
        <v>Q4</v>
      </c>
      <c r="Z1476">
        <f t="shared" si="145"/>
        <v>4</v>
      </c>
      <c r="AA1476" s="2">
        <f t="shared" si="146"/>
        <v>-6.25E-2</v>
      </c>
    </row>
    <row r="1477" spans="1:27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  <c r="V1477">
        <f t="shared" si="141"/>
        <v>2023</v>
      </c>
      <c r="W1477" t="str">
        <f t="shared" si="142"/>
        <v>November</v>
      </c>
      <c r="X1477">
        <f t="shared" si="143"/>
        <v>11</v>
      </c>
      <c r="Y1477" t="str">
        <f t="shared" si="144"/>
        <v>Q4</v>
      </c>
      <c r="Z1477">
        <f t="shared" si="145"/>
        <v>5</v>
      </c>
      <c r="AA1477" s="2">
        <f t="shared" si="146"/>
        <v>-0.22500000000000003</v>
      </c>
    </row>
    <row r="1478" spans="1:27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  <c r="V1478">
        <f t="shared" si="141"/>
        <v>2023</v>
      </c>
      <c r="W1478" t="str">
        <f t="shared" si="142"/>
        <v>November</v>
      </c>
      <c r="X1478">
        <f t="shared" si="143"/>
        <v>11</v>
      </c>
      <c r="Y1478" t="str">
        <f t="shared" si="144"/>
        <v>Q4</v>
      </c>
      <c r="Z1478">
        <f t="shared" si="145"/>
        <v>5</v>
      </c>
      <c r="AA1478" s="2">
        <f t="shared" si="146"/>
        <v>0.28999999999999998</v>
      </c>
    </row>
    <row r="1479" spans="1:27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  <c r="V1479">
        <f t="shared" si="141"/>
        <v>2023</v>
      </c>
      <c r="W1479" t="str">
        <f t="shared" si="142"/>
        <v>November</v>
      </c>
      <c r="X1479">
        <f t="shared" si="143"/>
        <v>11</v>
      </c>
      <c r="Y1479" t="str">
        <f t="shared" si="144"/>
        <v>Q4</v>
      </c>
      <c r="Z1479">
        <f t="shared" si="145"/>
        <v>4</v>
      </c>
      <c r="AA1479" s="2">
        <f t="shared" si="146"/>
        <v>0.21</v>
      </c>
    </row>
    <row r="1480" spans="1:27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  <c r="V1480">
        <f t="shared" si="141"/>
        <v>2023</v>
      </c>
      <c r="W1480" t="str">
        <f t="shared" si="142"/>
        <v>November</v>
      </c>
      <c r="X1480">
        <f t="shared" si="143"/>
        <v>11</v>
      </c>
      <c r="Y1480" t="str">
        <f t="shared" si="144"/>
        <v>Q4</v>
      </c>
      <c r="Z1480">
        <f t="shared" si="145"/>
        <v>4</v>
      </c>
      <c r="AA1480" s="2">
        <f t="shared" si="146"/>
        <v>0.27999999999999997</v>
      </c>
    </row>
    <row r="1481" spans="1:27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  <c r="V1481">
        <f t="shared" si="141"/>
        <v>2023</v>
      </c>
      <c r="W1481" t="str">
        <f t="shared" si="142"/>
        <v>November</v>
      </c>
      <c r="X1481">
        <f t="shared" si="143"/>
        <v>11</v>
      </c>
      <c r="Y1481" t="str">
        <f t="shared" si="144"/>
        <v>Q4</v>
      </c>
      <c r="Z1481">
        <f t="shared" si="145"/>
        <v>5</v>
      </c>
      <c r="AA1481" s="2">
        <f t="shared" si="146"/>
        <v>0.17777777777777778</v>
      </c>
    </row>
    <row r="1482" spans="1:27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  <c r="V1482">
        <f t="shared" si="141"/>
        <v>2023</v>
      </c>
      <c r="W1482" t="str">
        <f t="shared" si="142"/>
        <v>November</v>
      </c>
      <c r="X1482">
        <f t="shared" si="143"/>
        <v>11</v>
      </c>
      <c r="Y1482" t="str">
        <f t="shared" si="144"/>
        <v>Q4</v>
      </c>
      <c r="Z1482">
        <f t="shared" si="145"/>
        <v>4</v>
      </c>
      <c r="AA1482" s="2">
        <f t="shared" si="146"/>
        <v>0.37999999999999995</v>
      </c>
    </row>
    <row r="1483" spans="1:27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  <c r="V1483">
        <f t="shared" si="141"/>
        <v>2023</v>
      </c>
      <c r="W1483" t="str">
        <f t="shared" si="142"/>
        <v>November</v>
      </c>
      <c r="X1483">
        <f t="shared" si="143"/>
        <v>11</v>
      </c>
      <c r="Y1483" t="str">
        <f t="shared" si="144"/>
        <v>Q4</v>
      </c>
      <c r="Z1483">
        <f t="shared" si="145"/>
        <v>7</v>
      </c>
      <c r="AA1483" s="2">
        <f t="shared" si="146"/>
        <v>-0.1125</v>
      </c>
    </row>
    <row r="1484" spans="1:27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  <c r="V1484">
        <f t="shared" si="141"/>
        <v>2023</v>
      </c>
      <c r="W1484" t="str">
        <f t="shared" si="142"/>
        <v>November</v>
      </c>
      <c r="X1484">
        <f t="shared" si="143"/>
        <v>11</v>
      </c>
      <c r="Y1484" t="str">
        <f t="shared" si="144"/>
        <v>Q4</v>
      </c>
      <c r="Z1484">
        <f t="shared" si="145"/>
        <v>4</v>
      </c>
      <c r="AA1484" s="2">
        <f t="shared" si="146"/>
        <v>8.7499999999999994E-2</v>
      </c>
    </row>
    <row r="1485" spans="1:27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  <c r="V1485">
        <f t="shared" si="141"/>
        <v>2023</v>
      </c>
      <c r="W1485" t="str">
        <f t="shared" si="142"/>
        <v>November</v>
      </c>
      <c r="X1485">
        <f t="shared" si="143"/>
        <v>11</v>
      </c>
      <c r="Y1485" t="str">
        <f t="shared" si="144"/>
        <v>Q4</v>
      </c>
      <c r="Z1485">
        <f t="shared" si="145"/>
        <v>7</v>
      </c>
      <c r="AA1485" s="2">
        <f t="shared" si="146"/>
        <v>0.26999999999999996</v>
      </c>
    </row>
    <row r="1486" spans="1:27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  <c r="V1486">
        <f t="shared" si="141"/>
        <v>2023</v>
      </c>
      <c r="W1486" t="str">
        <f t="shared" si="142"/>
        <v>November</v>
      </c>
      <c r="X1486">
        <f t="shared" si="143"/>
        <v>11</v>
      </c>
      <c r="Y1486" t="str">
        <f t="shared" si="144"/>
        <v>Q4</v>
      </c>
      <c r="Z1486">
        <f t="shared" si="145"/>
        <v>6</v>
      </c>
      <c r="AA1486" s="2">
        <f t="shared" si="146"/>
        <v>0.36249999999999999</v>
      </c>
    </row>
    <row r="1487" spans="1:27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  <c r="V1487">
        <f t="shared" si="141"/>
        <v>2023</v>
      </c>
      <c r="W1487" t="str">
        <f t="shared" si="142"/>
        <v>November</v>
      </c>
      <c r="X1487">
        <f t="shared" si="143"/>
        <v>11</v>
      </c>
      <c r="Y1487" t="str">
        <f t="shared" si="144"/>
        <v>Q4</v>
      </c>
      <c r="Z1487">
        <f t="shared" si="145"/>
        <v>7</v>
      </c>
      <c r="AA1487" s="2">
        <f t="shared" si="146"/>
        <v>0.37500000000000006</v>
      </c>
    </row>
    <row r="1488" spans="1:27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  <c r="V1488">
        <f t="shared" si="141"/>
        <v>2023</v>
      </c>
      <c r="W1488" t="str">
        <f t="shared" si="142"/>
        <v>November</v>
      </c>
      <c r="X1488">
        <f t="shared" si="143"/>
        <v>11</v>
      </c>
      <c r="Y1488" t="str">
        <f t="shared" si="144"/>
        <v>Q4</v>
      </c>
      <c r="Z1488">
        <f t="shared" si="145"/>
        <v>4</v>
      </c>
      <c r="AA1488" s="2">
        <f t="shared" si="146"/>
        <v>0.32500000000000001</v>
      </c>
    </row>
    <row r="1489" spans="1:27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  <c r="V1489">
        <f t="shared" si="141"/>
        <v>2023</v>
      </c>
      <c r="W1489" t="str">
        <f t="shared" si="142"/>
        <v>November</v>
      </c>
      <c r="X1489">
        <f t="shared" si="143"/>
        <v>11</v>
      </c>
      <c r="Y1489" t="str">
        <f t="shared" si="144"/>
        <v>Q4</v>
      </c>
      <c r="Z1489">
        <f t="shared" si="145"/>
        <v>7</v>
      </c>
      <c r="AA1489" s="2">
        <f t="shared" si="146"/>
        <v>0.48000000000000004</v>
      </c>
    </row>
    <row r="1490" spans="1:27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  <c r="V1490">
        <f t="shared" si="141"/>
        <v>2023</v>
      </c>
      <c r="W1490" t="str">
        <f t="shared" si="142"/>
        <v>November</v>
      </c>
      <c r="X1490">
        <f t="shared" si="143"/>
        <v>11</v>
      </c>
      <c r="Y1490" t="str">
        <f t="shared" si="144"/>
        <v>Q4</v>
      </c>
      <c r="Z1490">
        <f t="shared" si="145"/>
        <v>5</v>
      </c>
      <c r="AA1490" s="2">
        <f t="shared" si="146"/>
        <v>0.3</v>
      </c>
    </row>
    <row r="1491" spans="1:27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  <c r="V1491">
        <f t="shared" si="141"/>
        <v>2023</v>
      </c>
      <c r="W1491" t="str">
        <f t="shared" si="142"/>
        <v>November</v>
      </c>
      <c r="X1491">
        <f t="shared" si="143"/>
        <v>11</v>
      </c>
      <c r="Y1491" t="str">
        <f t="shared" si="144"/>
        <v>Q4</v>
      </c>
      <c r="Z1491">
        <f t="shared" si="145"/>
        <v>5</v>
      </c>
      <c r="AA1491" s="2">
        <f t="shared" si="146"/>
        <v>0.36</v>
      </c>
    </row>
    <row r="1492" spans="1:27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  <c r="V1492">
        <f t="shared" si="141"/>
        <v>2023</v>
      </c>
      <c r="W1492" t="str">
        <f t="shared" si="142"/>
        <v>November</v>
      </c>
      <c r="X1492">
        <f t="shared" si="143"/>
        <v>11</v>
      </c>
      <c r="Y1492" t="str">
        <f t="shared" si="144"/>
        <v>Q4</v>
      </c>
      <c r="Z1492">
        <f t="shared" si="145"/>
        <v>5</v>
      </c>
      <c r="AA1492" s="2">
        <f t="shared" si="146"/>
        <v>0.5</v>
      </c>
    </row>
    <row r="1493" spans="1:27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  <c r="V1493">
        <f t="shared" si="141"/>
        <v>2023</v>
      </c>
      <c r="W1493" t="str">
        <f t="shared" si="142"/>
        <v>November</v>
      </c>
      <c r="X1493">
        <f t="shared" si="143"/>
        <v>11</v>
      </c>
      <c r="Y1493" t="str">
        <f t="shared" si="144"/>
        <v>Q4</v>
      </c>
      <c r="Z1493">
        <f t="shared" si="145"/>
        <v>7</v>
      </c>
      <c r="AA1493" s="2">
        <f t="shared" si="146"/>
        <v>0.3125</v>
      </c>
    </row>
    <row r="1494" spans="1:27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  <c r="V1494">
        <f t="shared" si="141"/>
        <v>2023</v>
      </c>
      <c r="W1494" t="str">
        <f t="shared" si="142"/>
        <v>November</v>
      </c>
      <c r="X1494">
        <f t="shared" si="143"/>
        <v>11</v>
      </c>
      <c r="Y1494" t="str">
        <f t="shared" si="144"/>
        <v>Q4</v>
      </c>
      <c r="Z1494">
        <f t="shared" si="145"/>
        <v>7</v>
      </c>
      <c r="AA1494" s="2">
        <f t="shared" si="146"/>
        <v>9.9999999999999992E-2</v>
      </c>
    </row>
    <row r="1495" spans="1:27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  <c r="V1495">
        <f t="shared" si="141"/>
        <v>2023</v>
      </c>
      <c r="W1495" t="str">
        <f t="shared" si="142"/>
        <v>November</v>
      </c>
      <c r="X1495">
        <f t="shared" si="143"/>
        <v>11</v>
      </c>
      <c r="Y1495" t="str">
        <f t="shared" si="144"/>
        <v>Q4</v>
      </c>
      <c r="Z1495">
        <f t="shared" si="145"/>
        <v>5</v>
      </c>
      <c r="AA1495" s="2">
        <f t="shared" si="146"/>
        <v>0.28999999999999998</v>
      </c>
    </row>
    <row r="1496" spans="1:27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  <c r="V1496">
        <f t="shared" si="141"/>
        <v>2023</v>
      </c>
      <c r="W1496" t="str">
        <f t="shared" si="142"/>
        <v>November</v>
      </c>
      <c r="X1496">
        <f t="shared" si="143"/>
        <v>11</v>
      </c>
      <c r="Y1496" t="str">
        <f t="shared" si="144"/>
        <v>Q4</v>
      </c>
      <c r="Z1496">
        <f t="shared" si="145"/>
        <v>0</v>
      </c>
      <c r="AA1496" s="2">
        <f t="shared" si="146"/>
        <v>0.26999999999999996</v>
      </c>
    </row>
    <row r="1497" spans="1:27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  <c r="V1497">
        <f t="shared" si="141"/>
        <v>2023</v>
      </c>
      <c r="W1497" t="str">
        <f t="shared" si="142"/>
        <v>November</v>
      </c>
      <c r="X1497">
        <f t="shared" si="143"/>
        <v>11</v>
      </c>
      <c r="Y1497" t="str">
        <f t="shared" si="144"/>
        <v>Q4</v>
      </c>
      <c r="Z1497">
        <f t="shared" si="145"/>
        <v>5</v>
      </c>
      <c r="AA1497" s="2">
        <f t="shared" si="146"/>
        <v>0.44000000000000006</v>
      </c>
    </row>
    <row r="1498" spans="1:27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  <c r="V1498">
        <f t="shared" si="141"/>
        <v>2023</v>
      </c>
      <c r="W1498" t="str">
        <f t="shared" si="142"/>
        <v>November</v>
      </c>
      <c r="X1498">
        <f t="shared" si="143"/>
        <v>11</v>
      </c>
      <c r="Y1498" t="str">
        <f t="shared" si="144"/>
        <v>Q4</v>
      </c>
      <c r="Z1498">
        <f t="shared" si="145"/>
        <v>5</v>
      </c>
      <c r="AA1498" s="2">
        <f t="shared" si="146"/>
        <v>-0.125</v>
      </c>
    </row>
    <row r="1499" spans="1:27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  <c r="V1499">
        <f t="shared" si="141"/>
        <v>2023</v>
      </c>
      <c r="W1499" t="str">
        <f t="shared" si="142"/>
        <v>November</v>
      </c>
      <c r="X1499">
        <f t="shared" si="143"/>
        <v>11</v>
      </c>
      <c r="Y1499" t="str">
        <f t="shared" si="144"/>
        <v>Q4</v>
      </c>
      <c r="Z1499">
        <f t="shared" si="145"/>
        <v>5</v>
      </c>
      <c r="AA1499" s="2">
        <f t="shared" si="146"/>
        <v>-0.66666666666666663</v>
      </c>
    </row>
    <row r="1500" spans="1:27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  <c r="V1500">
        <f t="shared" si="141"/>
        <v>2023</v>
      </c>
      <c r="W1500" t="str">
        <f t="shared" si="142"/>
        <v>November</v>
      </c>
      <c r="X1500">
        <f t="shared" si="143"/>
        <v>11</v>
      </c>
      <c r="Y1500" t="str">
        <f t="shared" si="144"/>
        <v>Q4</v>
      </c>
      <c r="Z1500">
        <f t="shared" si="145"/>
        <v>5</v>
      </c>
      <c r="AA1500" s="2">
        <f t="shared" si="146"/>
        <v>-8.7499999999999994E-2</v>
      </c>
    </row>
    <row r="1501" spans="1:27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  <c r="V1501">
        <f t="shared" si="141"/>
        <v>2023</v>
      </c>
      <c r="W1501" t="str">
        <f t="shared" si="142"/>
        <v>November</v>
      </c>
      <c r="X1501">
        <f t="shared" si="143"/>
        <v>11</v>
      </c>
      <c r="Y1501" t="str">
        <f t="shared" si="144"/>
        <v>Q4</v>
      </c>
      <c r="Z1501">
        <f t="shared" si="145"/>
        <v>5</v>
      </c>
      <c r="AA1501" s="2">
        <f t="shared" si="146"/>
        <v>-0.125</v>
      </c>
    </row>
    <row r="1502" spans="1:27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  <c r="V1502">
        <f t="shared" si="141"/>
        <v>2023</v>
      </c>
      <c r="W1502" t="str">
        <f t="shared" si="142"/>
        <v>November</v>
      </c>
      <c r="X1502">
        <f t="shared" si="143"/>
        <v>11</v>
      </c>
      <c r="Y1502" t="str">
        <f t="shared" si="144"/>
        <v>Q4</v>
      </c>
      <c r="Z1502">
        <f t="shared" si="145"/>
        <v>5</v>
      </c>
      <c r="AA1502" s="2">
        <f t="shared" si="146"/>
        <v>0.34</v>
      </c>
    </row>
    <row r="1503" spans="1:27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  <c r="V1503">
        <f t="shared" si="141"/>
        <v>2023</v>
      </c>
      <c r="W1503" t="str">
        <f t="shared" si="142"/>
        <v>November</v>
      </c>
      <c r="X1503">
        <f t="shared" si="143"/>
        <v>11</v>
      </c>
      <c r="Y1503" t="str">
        <f t="shared" si="144"/>
        <v>Q4</v>
      </c>
      <c r="Z1503">
        <f t="shared" si="145"/>
        <v>5</v>
      </c>
      <c r="AA1503" s="2">
        <f t="shared" si="146"/>
        <v>0.28749999999999998</v>
      </c>
    </row>
    <row r="1504" spans="1:27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  <c r="V1504">
        <f t="shared" si="141"/>
        <v>2023</v>
      </c>
      <c r="W1504" t="str">
        <f t="shared" si="142"/>
        <v>November</v>
      </c>
      <c r="X1504">
        <f t="shared" si="143"/>
        <v>11</v>
      </c>
      <c r="Y1504" t="str">
        <f t="shared" si="144"/>
        <v>Q4</v>
      </c>
      <c r="Z1504">
        <f t="shared" si="145"/>
        <v>5</v>
      </c>
      <c r="AA1504" s="2">
        <f t="shared" si="146"/>
        <v>0.48</v>
      </c>
    </row>
    <row r="1505" spans="1:27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  <c r="V1505">
        <f t="shared" si="141"/>
        <v>2023</v>
      </c>
      <c r="W1505" t="str">
        <f t="shared" si="142"/>
        <v>November</v>
      </c>
      <c r="X1505">
        <f t="shared" si="143"/>
        <v>11</v>
      </c>
      <c r="Y1505" t="str">
        <f t="shared" si="144"/>
        <v>Q4</v>
      </c>
      <c r="Z1505">
        <f t="shared" si="145"/>
        <v>5</v>
      </c>
      <c r="AA1505" s="2">
        <f t="shared" si="146"/>
        <v>0</v>
      </c>
    </row>
    <row r="1506" spans="1:27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  <c r="V1506">
        <f t="shared" si="141"/>
        <v>2023</v>
      </c>
      <c r="W1506" t="str">
        <f t="shared" si="142"/>
        <v>November</v>
      </c>
      <c r="X1506">
        <f t="shared" si="143"/>
        <v>11</v>
      </c>
      <c r="Y1506" t="str">
        <f t="shared" si="144"/>
        <v>Q4</v>
      </c>
      <c r="Z1506">
        <f t="shared" si="145"/>
        <v>5</v>
      </c>
      <c r="AA1506" s="2">
        <f t="shared" si="146"/>
        <v>0.28000000000000003</v>
      </c>
    </row>
    <row r="1507" spans="1:27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  <c r="V1507">
        <f t="shared" si="141"/>
        <v>2023</v>
      </c>
      <c r="W1507" t="str">
        <f t="shared" si="142"/>
        <v>November</v>
      </c>
      <c r="X1507">
        <f t="shared" si="143"/>
        <v>11</v>
      </c>
      <c r="Y1507" t="str">
        <f t="shared" si="144"/>
        <v>Q4</v>
      </c>
      <c r="Z1507">
        <f t="shared" si="145"/>
        <v>4</v>
      </c>
      <c r="AA1507" s="2">
        <f t="shared" si="146"/>
        <v>7.5000000000000011E-2</v>
      </c>
    </row>
    <row r="1508" spans="1:27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  <c r="V1508">
        <f t="shared" si="141"/>
        <v>2023</v>
      </c>
      <c r="W1508" t="str">
        <f t="shared" si="142"/>
        <v>November</v>
      </c>
      <c r="X1508">
        <f t="shared" si="143"/>
        <v>11</v>
      </c>
      <c r="Y1508" t="str">
        <f t="shared" si="144"/>
        <v>Q4</v>
      </c>
      <c r="Z1508">
        <f t="shared" si="145"/>
        <v>5</v>
      </c>
      <c r="AA1508" s="2">
        <f t="shared" si="146"/>
        <v>-1.5</v>
      </c>
    </row>
    <row r="1509" spans="1:27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  <c r="V1509">
        <f t="shared" si="141"/>
        <v>2023</v>
      </c>
      <c r="W1509" t="str">
        <f t="shared" si="142"/>
        <v>November</v>
      </c>
      <c r="X1509">
        <f t="shared" si="143"/>
        <v>11</v>
      </c>
      <c r="Y1509" t="str">
        <f t="shared" si="144"/>
        <v>Q4</v>
      </c>
      <c r="Z1509">
        <f t="shared" si="145"/>
        <v>2</v>
      </c>
      <c r="AA1509" s="2">
        <f t="shared" si="146"/>
        <v>-1.7</v>
      </c>
    </row>
    <row r="1510" spans="1:27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  <c r="V1510">
        <f t="shared" si="141"/>
        <v>2023</v>
      </c>
      <c r="W1510" t="str">
        <f t="shared" si="142"/>
        <v>November</v>
      </c>
      <c r="X1510">
        <f t="shared" si="143"/>
        <v>11</v>
      </c>
      <c r="Y1510" t="str">
        <f t="shared" si="144"/>
        <v>Q4</v>
      </c>
      <c r="Z1510">
        <f t="shared" si="145"/>
        <v>5</v>
      </c>
      <c r="AA1510" s="2">
        <f t="shared" si="146"/>
        <v>0.375</v>
      </c>
    </row>
    <row r="1511" spans="1:27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  <c r="V1511">
        <f t="shared" si="141"/>
        <v>2023</v>
      </c>
      <c r="W1511" t="str">
        <f t="shared" si="142"/>
        <v>November</v>
      </c>
      <c r="X1511">
        <f t="shared" si="143"/>
        <v>11</v>
      </c>
      <c r="Y1511" t="str">
        <f t="shared" si="144"/>
        <v>Q4</v>
      </c>
      <c r="Z1511">
        <f t="shared" si="145"/>
        <v>5</v>
      </c>
      <c r="AA1511" s="2">
        <f t="shared" si="146"/>
        <v>0.47</v>
      </c>
    </row>
    <row r="1512" spans="1:27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  <c r="V1512">
        <f t="shared" si="141"/>
        <v>2023</v>
      </c>
      <c r="W1512" t="str">
        <f t="shared" si="142"/>
        <v>November</v>
      </c>
      <c r="X1512">
        <f t="shared" si="143"/>
        <v>11</v>
      </c>
      <c r="Y1512" t="str">
        <f t="shared" si="144"/>
        <v>Q4</v>
      </c>
      <c r="Z1512">
        <f t="shared" si="145"/>
        <v>2</v>
      </c>
      <c r="AA1512" s="2">
        <f t="shared" si="146"/>
        <v>0.36249999999999999</v>
      </c>
    </row>
    <row r="1513" spans="1:27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  <c r="V1513">
        <f t="shared" si="141"/>
        <v>2023</v>
      </c>
      <c r="W1513" t="str">
        <f t="shared" si="142"/>
        <v>November</v>
      </c>
      <c r="X1513">
        <f t="shared" si="143"/>
        <v>11</v>
      </c>
      <c r="Y1513" t="str">
        <f t="shared" si="144"/>
        <v>Q4</v>
      </c>
      <c r="Z1513">
        <f t="shared" si="145"/>
        <v>1</v>
      </c>
      <c r="AA1513" s="2">
        <f t="shared" si="146"/>
        <v>0.48000000000000004</v>
      </c>
    </row>
    <row r="1514" spans="1:27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  <c r="V1514">
        <f t="shared" si="141"/>
        <v>2023</v>
      </c>
      <c r="W1514" t="str">
        <f t="shared" si="142"/>
        <v>November</v>
      </c>
      <c r="X1514">
        <f t="shared" si="143"/>
        <v>11</v>
      </c>
      <c r="Y1514" t="str">
        <f t="shared" si="144"/>
        <v>Q4</v>
      </c>
      <c r="Z1514">
        <f t="shared" si="145"/>
        <v>1</v>
      </c>
      <c r="AA1514" s="2">
        <f t="shared" si="146"/>
        <v>0.45999999999999996</v>
      </c>
    </row>
    <row r="1515" spans="1:27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  <c r="V1515">
        <f t="shared" si="141"/>
        <v>2023</v>
      </c>
      <c r="W1515" t="str">
        <f t="shared" si="142"/>
        <v>November</v>
      </c>
      <c r="X1515">
        <f t="shared" si="143"/>
        <v>11</v>
      </c>
      <c r="Y1515" t="str">
        <f t="shared" si="144"/>
        <v>Q4</v>
      </c>
      <c r="Z1515">
        <f t="shared" si="145"/>
        <v>4</v>
      </c>
      <c r="AA1515" s="2">
        <f t="shared" si="146"/>
        <v>0.34999999999999992</v>
      </c>
    </row>
    <row r="1516" spans="1:27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  <c r="V1516">
        <f t="shared" si="141"/>
        <v>2023</v>
      </c>
      <c r="W1516" t="str">
        <f t="shared" si="142"/>
        <v>November</v>
      </c>
      <c r="X1516">
        <f t="shared" si="143"/>
        <v>11</v>
      </c>
      <c r="Y1516" t="str">
        <f t="shared" si="144"/>
        <v>Q4</v>
      </c>
      <c r="Z1516">
        <f t="shared" si="145"/>
        <v>5</v>
      </c>
      <c r="AA1516" s="2">
        <f t="shared" si="146"/>
        <v>0.26</v>
      </c>
    </row>
    <row r="1517" spans="1:27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  <c r="V1517">
        <f t="shared" si="141"/>
        <v>2023</v>
      </c>
      <c r="W1517" t="str">
        <f t="shared" si="142"/>
        <v>November</v>
      </c>
      <c r="X1517">
        <f t="shared" si="143"/>
        <v>11</v>
      </c>
      <c r="Y1517" t="str">
        <f t="shared" si="144"/>
        <v>Q4</v>
      </c>
      <c r="Z1517">
        <f t="shared" si="145"/>
        <v>5</v>
      </c>
      <c r="AA1517" s="2">
        <f t="shared" si="146"/>
        <v>0.27</v>
      </c>
    </row>
    <row r="1518" spans="1:27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  <c r="V1518">
        <f t="shared" si="141"/>
        <v>2023</v>
      </c>
      <c r="W1518" t="str">
        <f t="shared" si="142"/>
        <v>November</v>
      </c>
      <c r="X1518">
        <f t="shared" si="143"/>
        <v>11</v>
      </c>
      <c r="Y1518" t="str">
        <f t="shared" si="144"/>
        <v>Q4</v>
      </c>
      <c r="Z1518">
        <f t="shared" si="145"/>
        <v>5</v>
      </c>
      <c r="AA1518" s="2">
        <f t="shared" si="146"/>
        <v>8.7499999999999994E-2</v>
      </c>
    </row>
    <row r="1519" spans="1:27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  <c r="V1519">
        <f t="shared" si="141"/>
        <v>2023</v>
      </c>
      <c r="W1519" t="str">
        <f t="shared" si="142"/>
        <v>November</v>
      </c>
      <c r="X1519">
        <f t="shared" si="143"/>
        <v>11</v>
      </c>
      <c r="Y1519" t="str">
        <f t="shared" si="144"/>
        <v>Q4</v>
      </c>
      <c r="Z1519">
        <f t="shared" si="145"/>
        <v>6</v>
      </c>
      <c r="AA1519" s="2">
        <f t="shared" si="146"/>
        <v>7.4999999999999997E-2</v>
      </c>
    </row>
    <row r="1520" spans="1:27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  <c r="V1520">
        <f t="shared" si="141"/>
        <v>2023</v>
      </c>
      <c r="W1520" t="str">
        <f t="shared" si="142"/>
        <v>November</v>
      </c>
      <c r="X1520">
        <f t="shared" si="143"/>
        <v>11</v>
      </c>
      <c r="Y1520" t="str">
        <f t="shared" si="144"/>
        <v>Q4</v>
      </c>
      <c r="Z1520">
        <f t="shared" si="145"/>
        <v>2</v>
      </c>
      <c r="AA1520" s="2">
        <f t="shared" si="146"/>
        <v>4.7058823529411771E-2</v>
      </c>
    </row>
    <row r="1521" spans="1:27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  <c r="V1521">
        <f t="shared" ref="V1521:V1584" si="147">YEAR(C1521)</f>
        <v>2023</v>
      </c>
      <c r="W1521" t="str">
        <f t="shared" si="142"/>
        <v>November</v>
      </c>
      <c r="X1521">
        <f t="shared" si="143"/>
        <v>11</v>
      </c>
      <c r="Y1521" t="str">
        <f t="shared" si="144"/>
        <v>Q4</v>
      </c>
      <c r="Z1521">
        <f t="shared" si="145"/>
        <v>4</v>
      </c>
      <c r="AA1521" s="2">
        <f t="shared" si="146"/>
        <v>0.37999999999999995</v>
      </c>
    </row>
    <row r="1522" spans="1:27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  <c r="V1522">
        <f t="shared" si="147"/>
        <v>2023</v>
      </c>
      <c r="W1522" t="str">
        <f t="shared" si="142"/>
        <v>November</v>
      </c>
      <c r="X1522">
        <f t="shared" si="143"/>
        <v>11</v>
      </c>
      <c r="Y1522" t="str">
        <f t="shared" si="144"/>
        <v>Q4</v>
      </c>
      <c r="Z1522">
        <f t="shared" si="145"/>
        <v>2</v>
      </c>
      <c r="AA1522" s="2">
        <f t="shared" si="146"/>
        <v>0.46</v>
      </c>
    </row>
    <row r="1523" spans="1:27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  <c r="V1523">
        <f t="shared" si="147"/>
        <v>2023</v>
      </c>
      <c r="W1523" t="str">
        <f t="shared" si="142"/>
        <v>November</v>
      </c>
      <c r="X1523">
        <f t="shared" si="143"/>
        <v>11</v>
      </c>
      <c r="Y1523" t="str">
        <f t="shared" si="144"/>
        <v>Q4</v>
      </c>
      <c r="Z1523">
        <f t="shared" si="145"/>
        <v>2</v>
      </c>
      <c r="AA1523" s="2">
        <f t="shared" si="146"/>
        <v>0.48000000000000004</v>
      </c>
    </row>
    <row r="1524" spans="1:27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  <c r="V1524">
        <f t="shared" si="147"/>
        <v>2023</v>
      </c>
      <c r="W1524" t="str">
        <f t="shared" si="142"/>
        <v>November</v>
      </c>
      <c r="X1524">
        <f t="shared" si="143"/>
        <v>11</v>
      </c>
      <c r="Y1524" t="str">
        <f t="shared" si="144"/>
        <v>Q4</v>
      </c>
      <c r="Z1524">
        <f t="shared" si="145"/>
        <v>2</v>
      </c>
      <c r="AA1524" s="2">
        <f t="shared" si="146"/>
        <v>0.27</v>
      </c>
    </row>
    <row r="1525" spans="1:27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  <c r="V1525">
        <f t="shared" si="147"/>
        <v>2023</v>
      </c>
      <c r="W1525" t="str">
        <f t="shared" si="142"/>
        <v>November</v>
      </c>
      <c r="X1525">
        <f t="shared" si="143"/>
        <v>11</v>
      </c>
      <c r="Y1525" t="str">
        <f t="shared" si="144"/>
        <v>Q4</v>
      </c>
      <c r="Z1525">
        <f t="shared" si="145"/>
        <v>2</v>
      </c>
      <c r="AA1525" s="2">
        <f t="shared" si="146"/>
        <v>9.9999999999999395E-3</v>
      </c>
    </row>
    <row r="1526" spans="1:27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  <c r="V1526">
        <f t="shared" si="147"/>
        <v>2023</v>
      </c>
      <c r="W1526" t="str">
        <f t="shared" si="142"/>
        <v>November</v>
      </c>
      <c r="X1526">
        <f t="shared" si="143"/>
        <v>11</v>
      </c>
      <c r="Y1526" t="str">
        <f t="shared" si="144"/>
        <v>Q4</v>
      </c>
      <c r="Z1526">
        <f t="shared" si="145"/>
        <v>2</v>
      </c>
      <c r="AA1526" s="2">
        <f t="shared" si="146"/>
        <v>0.12499999999999986</v>
      </c>
    </row>
    <row r="1527" spans="1:27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  <c r="V1527">
        <f t="shared" si="147"/>
        <v>2023</v>
      </c>
      <c r="W1527" t="str">
        <f t="shared" si="142"/>
        <v>November</v>
      </c>
      <c r="X1527">
        <f t="shared" si="143"/>
        <v>11</v>
      </c>
      <c r="Y1527" t="str">
        <f t="shared" si="144"/>
        <v>Q4</v>
      </c>
      <c r="Z1527">
        <f t="shared" si="145"/>
        <v>6</v>
      </c>
      <c r="AA1527" s="2">
        <f t="shared" si="146"/>
        <v>0.19999999999999998</v>
      </c>
    </row>
    <row r="1528" spans="1:27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  <c r="V1528">
        <f t="shared" si="147"/>
        <v>2023</v>
      </c>
      <c r="W1528" t="str">
        <f t="shared" si="142"/>
        <v>November</v>
      </c>
      <c r="X1528">
        <f t="shared" si="143"/>
        <v>11</v>
      </c>
      <c r="Y1528" t="str">
        <f t="shared" si="144"/>
        <v>Q4</v>
      </c>
      <c r="Z1528">
        <f t="shared" si="145"/>
        <v>6</v>
      </c>
      <c r="AA1528" s="2">
        <f t="shared" si="146"/>
        <v>0.27999999999999997</v>
      </c>
    </row>
    <row r="1529" spans="1:27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  <c r="V1529">
        <f t="shared" si="147"/>
        <v>2023</v>
      </c>
      <c r="W1529" t="str">
        <f t="shared" si="142"/>
        <v>November</v>
      </c>
      <c r="X1529">
        <f t="shared" si="143"/>
        <v>11</v>
      </c>
      <c r="Y1529" t="str">
        <f t="shared" si="144"/>
        <v>Q4</v>
      </c>
      <c r="Z1529">
        <f t="shared" si="145"/>
        <v>6</v>
      </c>
      <c r="AA1529" s="2">
        <f t="shared" si="146"/>
        <v>0.28000000000000003</v>
      </c>
    </row>
    <row r="1530" spans="1:27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  <c r="V1530">
        <f t="shared" si="147"/>
        <v>2023</v>
      </c>
      <c r="W1530" t="str">
        <f t="shared" si="142"/>
        <v>November</v>
      </c>
      <c r="X1530">
        <f t="shared" si="143"/>
        <v>11</v>
      </c>
      <c r="Y1530" t="str">
        <f t="shared" si="144"/>
        <v>Q4</v>
      </c>
      <c r="Z1530">
        <f t="shared" si="145"/>
        <v>6</v>
      </c>
      <c r="AA1530" s="2">
        <f t="shared" si="146"/>
        <v>0.38999999999999996</v>
      </c>
    </row>
    <row r="1531" spans="1:27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  <c r="V1531">
        <f t="shared" si="147"/>
        <v>2023</v>
      </c>
      <c r="W1531" t="str">
        <f t="shared" si="142"/>
        <v>November</v>
      </c>
      <c r="X1531">
        <f t="shared" si="143"/>
        <v>11</v>
      </c>
      <c r="Y1531" t="str">
        <f t="shared" si="144"/>
        <v>Q4</v>
      </c>
      <c r="Z1531">
        <f t="shared" si="145"/>
        <v>6</v>
      </c>
      <c r="AA1531" s="2">
        <f t="shared" si="146"/>
        <v>0.45999999999999996</v>
      </c>
    </row>
    <row r="1532" spans="1:27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  <c r="V1532">
        <f t="shared" si="147"/>
        <v>2023</v>
      </c>
      <c r="W1532" t="str">
        <f t="shared" si="142"/>
        <v>November</v>
      </c>
      <c r="X1532">
        <f t="shared" si="143"/>
        <v>11</v>
      </c>
      <c r="Y1532" t="str">
        <f t="shared" si="144"/>
        <v>Q4</v>
      </c>
      <c r="Z1532">
        <f t="shared" si="145"/>
        <v>6</v>
      </c>
      <c r="AA1532" s="2">
        <f t="shared" si="146"/>
        <v>0.44999999999999996</v>
      </c>
    </row>
    <row r="1533" spans="1:27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  <c r="V1533">
        <f t="shared" si="147"/>
        <v>2023</v>
      </c>
      <c r="W1533" t="str">
        <f t="shared" si="142"/>
        <v>November</v>
      </c>
      <c r="X1533">
        <f t="shared" si="143"/>
        <v>11</v>
      </c>
      <c r="Y1533" t="str">
        <f t="shared" si="144"/>
        <v>Q4</v>
      </c>
      <c r="Z1533">
        <f t="shared" si="145"/>
        <v>6</v>
      </c>
      <c r="AA1533" s="2">
        <f t="shared" si="146"/>
        <v>0.44999999999999996</v>
      </c>
    </row>
    <row r="1534" spans="1:27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  <c r="V1534">
        <f t="shared" si="147"/>
        <v>2023</v>
      </c>
      <c r="W1534" t="str">
        <f t="shared" si="142"/>
        <v>November</v>
      </c>
      <c r="X1534">
        <f t="shared" si="143"/>
        <v>11</v>
      </c>
      <c r="Y1534" t="str">
        <f t="shared" si="144"/>
        <v>Q4</v>
      </c>
      <c r="Z1534">
        <f t="shared" si="145"/>
        <v>6</v>
      </c>
      <c r="AA1534" s="2">
        <f t="shared" si="146"/>
        <v>0.45</v>
      </c>
    </row>
    <row r="1535" spans="1:27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  <c r="V1535">
        <f t="shared" si="147"/>
        <v>2023</v>
      </c>
      <c r="W1535" t="str">
        <f t="shared" si="142"/>
        <v>November</v>
      </c>
      <c r="X1535">
        <f t="shared" si="143"/>
        <v>11</v>
      </c>
      <c r="Y1535" t="str">
        <f t="shared" si="144"/>
        <v>Q4</v>
      </c>
      <c r="Z1535">
        <f t="shared" si="145"/>
        <v>6</v>
      </c>
      <c r="AA1535" s="2">
        <f t="shared" si="146"/>
        <v>0.3</v>
      </c>
    </row>
    <row r="1536" spans="1:27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  <c r="V1536">
        <f t="shared" si="147"/>
        <v>2023</v>
      </c>
      <c r="W1536" t="str">
        <f t="shared" si="142"/>
        <v>November</v>
      </c>
      <c r="X1536">
        <f t="shared" si="143"/>
        <v>11</v>
      </c>
      <c r="Y1536" t="str">
        <f t="shared" si="144"/>
        <v>Q4</v>
      </c>
      <c r="Z1536">
        <f t="shared" si="145"/>
        <v>6</v>
      </c>
      <c r="AA1536" s="2">
        <f t="shared" si="146"/>
        <v>0.19</v>
      </c>
    </row>
    <row r="1537" spans="1:27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  <c r="V1537">
        <f t="shared" si="147"/>
        <v>2023</v>
      </c>
      <c r="W1537" t="str">
        <f t="shared" si="142"/>
        <v>November</v>
      </c>
      <c r="X1537">
        <f t="shared" si="143"/>
        <v>11</v>
      </c>
      <c r="Y1537" t="str">
        <f t="shared" si="144"/>
        <v>Q4</v>
      </c>
      <c r="Z1537">
        <f t="shared" si="145"/>
        <v>6</v>
      </c>
      <c r="AA1537" s="2">
        <f t="shared" si="146"/>
        <v>0.39</v>
      </c>
    </row>
    <row r="1538" spans="1:27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  <c r="V1538">
        <f t="shared" si="147"/>
        <v>2023</v>
      </c>
      <c r="W1538" t="str">
        <f t="shared" si="142"/>
        <v>November</v>
      </c>
      <c r="X1538">
        <f t="shared" si="143"/>
        <v>11</v>
      </c>
      <c r="Y1538" t="str">
        <f t="shared" si="144"/>
        <v>Q4</v>
      </c>
      <c r="Z1538">
        <f t="shared" si="145"/>
        <v>6</v>
      </c>
      <c r="AA1538" s="2">
        <f t="shared" si="146"/>
        <v>0.1</v>
      </c>
    </row>
    <row r="1539" spans="1:27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  <c r="V1539">
        <f t="shared" si="147"/>
        <v>2023</v>
      </c>
      <c r="W1539" t="str">
        <f t="shared" ref="W1539:W1602" si="148">TEXT(C1539,"mmmm")</f>
        <v>November</v>
      </c>
      <c r="X1539">
        <f t="shared" ref="X1539:X1602" si="149">MONTH(C1539)</f>
        <v>11</v>
      </c>
      <c r="Y1539" t="str">
        <f t="shared" ref="Y1539:Y1602" si="150">"Q"&amp;ROUNDUP(MONTH(C1539)/3,0)</f>
        <v>Q4</v>
      </c>
      <c r="Z1539">
        <f t="shared" ref="Z1539:Z1602" si="151">D1539-C1539</f>
        <v>4</v>
      </c>
      <c r="AA1539" s="2">
        <f t="shared" ref="AA1539:AA1602" si="152">IF(R1539=0,0,U1539/R1539)</f>
        <v>-0.47999999999999993</v>
      </c>
    </row>
    <row r="1540" spans="1:27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  <c r="V1540">
        <f t="shared" si="147"/>
        <v>2023</v>
      </c>
      <c r="W1540" t="str">
        <f t="shared" si="148"/>
        <v>November</v>
      </c>
      <c r="X1540">
        <f t="shared" si="149"/>
        <v>11</v>
      </c>
      <c r="Y1540" t="str">
        <f t="shared" si="150"/>
        <v>Q4</v>
      </c>
      <c r="Z1540">
        <f t="shared" si="151"/>
        <v>3</v>
      </c>
      <c r="AA1540" s="2">
        <f t="shared" si="152"/>
        <v>0.12499999999999983</v>
      </c>
    </row>
    <row r="1541" spans="1:27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  <c r="V1541">
        <f t="shared" si="147"/>
        <v>2023</v>
      </c>
      <c r="W1541" t="str">
        <f t="shared" si="148"/>
        <v>November</v>
      </c>
      <c r="X1541">
        <f t="shared" si="149"/>
        <v>11</v>
      </c>
      <c r="Y1541" t="str">
        <f t="shared" si="150"/>
        <v>Q4</v>
      </c>
      <c r="Z1541">
        <f t="shared" si="151"/>
        <v>7</v>
      </c>
      <c r="AA1541" s="2">
        <f t="shared" si="152"/>
        <v>9.9999999999999992E-2</v>
      </c>
    </row>
    <row r="1542" spans="1:27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  <c r="V1542">
        <f t="shared" si="147"/>
        <v>2023</v>
      </c>
      <c r="W1542" t="str">
        <f t="shared" si="148"/>
        <v>November</v>
      </c>
      <c r="X1542">
        <f t="shared" si="149"/>
        <v>11</v>
      </c>
      <c r="Y1542" t="str">
        <f t="shared" si="150"/>
        <v>Q4</v>
      </c>
      <c r="Z1542">
        <f t="shared" si="151"/>
        <v>4</v>
      </c>
      <c r="AA1542" s="2">
        <f t="shared" si="152"/>
        <v>-7.1428571428571438E-2</v>
      </c>
    </row>
    <row r="1543" spans="1:27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  <c r="V1543">
        <f t="shared" si="147"/>
        <v>2023</v>
      </c>
      <c r="W1543" t="str">
        <f t="shared" si="148"/>
        <v>November</v>
      </c>
      <c r="X1543">
        <f t="shared" si="149"/>
        <v>11</v>
      </c>
      <c r="Y1543" t="str">
        <f t="shared" si="150"/>
        <v>Q4</v>
      </c>
      <c r="Z1543">
        <f t="shared" si="151"/>
        <v>4</v>
      </c>
      <c r="AA1543" s="2">
        <f t="shared" si="152"/>
        <v>-0.72499999999999998</v>
      </c>
    </row>
    <row r="1544" spans="1:27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  <c r="V1544">
        <f t="shared" si="147"/>
        <v>2023</v>
      </c>
      <c r="W1544" t="str">
        <f t="shared" si="148"/>
        <v>November</v>
      </c>
      <c r="X1544">
        <f t="shared" si="149"/>
        <v>11</v>
      </c>
      <c r="Y1544" t="str">
        <f t="shared" si="150"/>
        <v>Q4</v>
      </c>
      <c r="Z1544">
        <f t="shared" si="151"/>
        <v>4</v>
      </c>
      <c r="AA1544" s="2">
        <f t="shared" si="152"/>
        <v>0.32500000000000001</v>
      </c>
    </row>
    <row r="1545" spans="1:27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  <c r="V1545">
        <f t="shared" si="147"/>
        <v>2023</v>
      </c>
      <c r="W1545" t="str">
        <f t="shared" si="148"/>
        <v>November</v>
      </c>
      <c r="X1545">
        <f t="shared" si="149"/>
        <v>11</v>
      </c>
      <c r="Y1545" t="str">
        <f t="shared" si="150"/>
        <v>Q4</v>
      </c>
      <c r="Z1545">
        <f t="shared" si="151"/>
        <v>2</v>
      </c>
      <c r="AA1545" s="2">
        <f t="shared" si="152"/>
        <v>0.26</v>
      </c>
    </row>
    <row r="1546" spans="1:27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  <c r="V1546">
        <f t="shared" si="147"/>
        <v>2023</v>
      </c>
      <c r="W1546" t="str">
        <f t="shared" si="148"/>
        <v>November</v>
      </c>
      <c r="X1546">
        <f t="shared" si="149"/>
        <v>11</v>
      </c>
      <c r="Y1546" t="str">
        <f t="shared" si="150"/>
        <v>Q4</v>
      </c>
      <c r="Z1546">
        <f t="shared" si="151"/>
        <v>2</v>
      </c>
      <c r="AA1546" s="2">
        <f t="shared" si="152"/>
        <v>0.3</v>
      </c>
    </row>
    <row r="1547" spans="1:27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  <c r="V1547">
        <f t="shared" si="147"/>
        <v>2023</v>
      </c>
      <c r="W1547" t="str">
        <f t="shared" si="148"/>
        <v>November</v>
      </c>
      <c r="X1547">
        <f t="shared" si="149"/>
        <v>11</v>
      </c>
      <c r="Y1547" t="str">
        <f t="shared" si="150"/>
        <v>Q4</v>
      </c>
      <c r="Z1547">
        <f t="shared" si="151"/>
        <v>3</v>
      </c>
      <c r="AA1547" s="2">
        <f t="shared" si="152"/>
        <v>0.23749999999999999</v>
      </c>
    </row>
    <row r="1548" spans="1:27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  <c r="V1548">
        <f t="shared" si="147"/>
        <v>2023</v>
      </c>
      <c r="W1548" t="str">
        <f t="shared" si="148"/>
        <v>November</v>
      </c>
      <c r="X1548">
        <f t="shared" si="149"/>
        <v>11</v>
      </c>
      <c r="Y1548" t="str">
        <f t="shared" si="150"/>
        <v>Q4</v>
      </c>
      <c r="Z1548">
        <f t="shared" si="151"/>
        <v>7</v>
      </c>
      <c r="AA1548" s="2">
        <f t="shared" si="152"/>
        <v>0.26</v>
      </c>
    </row>
    <row r="1549" spans="1:27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  <c r="V1549">
        <f t="shared" si="147"/>
        <v>2023</v>
      </c>
      <c r="W1549" t="str">
        <f t="shared" si="148"/>
        <v>November</v>
      </c>
      <c r="X1549">
        <f t="shared" si="149"/>
        <v>11</v>
      </c>
      <c r="Y1549" t="str">
        <f t="shared" si="150"/>
        <v>Q4</v>
      </c>
      <c r="Z1549">
        <f t="shared" si="151"/>
        <v>4</v>
      </c>
      <c r="AA1549" s="2">
        <f t="shared" si="152"/>
        <v>0.1</v>
      </c>
    </row>
    <row r="1550" spans="1:27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  <c r="V1550">
        <f t="shared" si="147"/>
        <v>2023</v>
      </c>
      <c r="W1550" t="str">
        <f t="shared" si="148"/>
        <v>November</v>
      </c>
      <c r="X1550">
        <f t="shared" si="149"/>
        <v>11</v>
      </c>
      <c r="Y1550" t="str">
        <f t="shared" si="150"/>
        <v>Q4</v>
      </c>
      <c r="Z1550">
        <f t="shared" si="151"/>
        <v>4</v>
      </c>
      <c r="AA1550" s="2">
        <f t="shared" si="152"/>
        <v>-1.5999999999999999</v>
      </c>
    </row>
    <row r="1551" spans="1:27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  <c r="V1551">
        <f t="shared" si="147"/>
        <v>2023</v>
      </c>
      <c r="W1551" t="str">
        <f t="shared" si="148"/>
        <v>November</v>
      </c>
      <c r="X1551">
        <f t="shared" si="149"/>
        <v>11</v>
      </c>
      <c r="Y1551" t="str">
        <f t="shared" si="150"/>
        <v>Q4</v>
      </c>
      <c r="Z1551">
        <f t="shared" si="151"/>
        <v>4</v>
      </c>
      <c r="AA1551" s="2">
        <f t="shared" si="152"/>
        <v>-1.65</v>
      </c>
    </row>
    <row r="1552" spans="1:27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  <c r="V1552">
        <f t="shared" si="147"/>
        <v>2023</v>
      </c>
      <c r="W1552" t="str">
        <f t="shared" si="148"/>
        <v>November</v>
      </c>
      <c r="X1552">
        <f t="shared" si="149"/>
        <v>11</v>
      </c>
      <c r="Y1552" t="str">
        <f t="shared" si="150"/>
        <v>Q4</v>
      </c>
      <c r="Z1552">
        <f t="shared" si="151"/>
        <v>2</v>
      </c>
      <c r="AA1552" s="2">
        <f t="shared" si="152"/>
        <v>0.375</v>
      </c>
    </row>
    <row r="1553" spans="1:27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  <c r="V1553">
        <f t="shared" si="147"/>
        <v>2023</v>
      </c>
      <c r="W1553" t="str">
        <f t="shared" si="148"/>
        <v>November</v>
      </c>
      <c r="X1553">
        <f t="shared" si="149"/>
        <v>11</v>
      </c>
      <c r="Y1553" t="str">
        <f t="shared" si="150"/>
        <v>Q4</v>
      </c>
      <c r="Z1553">
        <f t="shared" si="151"/>
        <v>4</v>
      </c>
      <c r="AA1553" s="2">
        <f t="shared" si="152"/>
        <v>0.36249999999999999</v>
      </c>
    </row>
    <row r="1554" spans="1:27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  <c r="V1554">
        <f t="shared" si="147"/>
        <v>2023</v>
      </c>
      <c r="W1554" t="str">
        <f t="shared" si="148"/>
        <v>November</v>
      </c>
      <c r="X1554">
        <f t="shared" si="149"/>
        <v>11</v>
      </c>
      <c r="Y1554" t="str">
        <f t="shared" si="150"/>
        <v>Q4</v>
      </c>
      <c r="Z1554">
        <f t="shared" si="151"/>
        <v>6</v>
      </c>
      <c r="AA1554" s="2">
        <f t="shared" si="152"/>
        <v>0.47000000000000003</v>
      </c>
    </row>
    <row r="1555" spans="1:27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  <c r="V1555">
        <f t="shared" si="147"/>
        <v>2023</v>
      </c>
      <c r="W1555" t="str">
        <f t="shared" si="148"/>
        <v>November</v>
      </c>
      <c r="X1555">
        <f t="shared" si="149"/>
        <v>11</v>
      </c>
      <c r="Y1555" t="str">
        <f t="shared" si="150"/>
        <v>Q4</v>
      </c>
      <c r="Z1555">
        <f t="shared" si="151"/>
        <v>2</v>
      </c>
      <c r="AA1555" s="2">
        <f t="shared" si="152"/>
        <v>0.45</v>
      </c>
    </row>
    <row r="1556" spans="1:27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  <c r="V1556">
        <f t="shared" si="147"/>
        <v>2023</v>
      </c>
      <c r="W1556" t="str">
        <f t="shared" si="148"/>
        <v>November</v>
      </c>
      <c r="X1556">
        <f t="shared" si="149"/>
        <v>11</v>
      </c>
      <c r="Y1556" t="str">
        <f t="shared" si="150"/>
        <v>Q4</v>
      </c>
      <c r="Z1556">
        <f t="shared" si="151"/>
        <v>4</v>
      </c>
      <c r="AA1556" s="2">
        <f t="shared" si="152"/>
        <v>0.36249999999999999</v>
      </c>
    </row>
    <row r="1557" spans="1:27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  <c r="V1557">
        <f t="shared" si="147"/>
        <v>2023</v>
      </c>
      <c r="W1557" t="str">
        <f t="shared" si="148"/>
        <v>November</v>
      </c>
      <c r="X1557">
        <f t="shared" si="149"/>
        <v>11</v>
      </c>
      <c r="Y1557" t="str">
        <f t="shared" si="150"/>
        <v>Q4</v>
      </c>
      <c r="Z1557">
        <f t="shared" si="151"/>
        <v>6</v>
      </c>
      <c r="AA1557" s="2">
        <f t="shared" si="152"/>
        <v>0.49</v>
      </c>
    </row>
    <row r="1558" spans="1:27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  <c r="V1558">
        <f t="shared" si="147"/>
        <v>2023</v>
      </c>
      <c r="W1558" t="str">
        <f t="shared" si="148"/>
        <v>November</v>
      </c>
      <c r="X1558">
        <f t="shared" si="149"/>
        <v>11</v>
      </c>
      <c r="Y1558" t="str">
        <f t="shared" si="150"/>
        <v>Q4</v>
      </c>
      <c r="Z1558">
        <f t="shared" si="151"/>
        <v>7</v>
      </c>
      <c r="AA1558" s="2">
        <f t="shared" si="152"/>
        <v>0.02</v>
      </c>
    </row>
    <row r="1559" spans="1:27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  <c r="V1559">
        <f t="shared" si="147"/>
        <v>2023</v>
      </c>
      <c r="W1559" t="str">
        <f t="shared" si="148"/>
        <v>November</v>
      </c>
      <c r="X1559">
        <f t="shared" si="149"/>
        <v>11</v>
      </c>
      <c r="Y1559" t="str">
        <f t="shared" si="150"/>
        <v>Q4</v>
      </c>
      <c r="Z1559">
        <f t="shared" si="151"/>
        <v>6</v>
      </c>
      <c r="AA1559" s="2">
        <f t="shared" si="152"/>
        <v>0.3</v>
      </c>
    </row>
    <row r="1560" spans="1:27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  <c r="V1560">
        <f t="shared" si="147"/>
        <v>2023</v>
      </c>
      <c r="W1560" t="str">
        <f t="shared" si="148"/>
        <v>November</v>
      </c>
      <c r="X1560">
        <f t="shared" si="149"/>
        <v>11</v>
      </c>
      <c r="Y1560" t="str">
        <f t="shared" si="150"/>
        <v>Q4</v>
      </c>
      <c r="Z1560">
        <f t="shared" si="151"/>
        <v>2</v>
      </c>
      <c r="AA1560" s="2">
        <f t="shared" si="152"/>
        <v>0.15</v>
      </c>
    </row>
    <row r="1561" spans="1:27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  <c r="V1561">
        <f t="shared" si="147"/>
        <v>2023</v>
      </c>
      <c r="W1561" t="str">
        <f t="shared" si="148"/>
        <v>November</v>
      </c>
      <c r="X1561">
        <f t="shared" si="149"/>
        <v>11</v>
      </c>
      <c r="Y1561" t="str">
        <f t="shared" si="150"/>
        <v>Q4</v>
      </c>
      <c r="Z1561">
        <f t="shared" si="151"/>
        <v>3</v>
      </c>
      <c r="AA1561" s="2">
        <f t="shared" si="152"/>
        <v>9.9999999999999992E-2</v>
      </c>
    </row>
    <row r="1562" spans="1:27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  <c r="V1562">
        <f t="shared" si="147"/>
        <v>2023</v>
      </c>
      <c r="W1562" t="str">
        <f t="shared" si="148"/>
        <v>November</v>
      </c>
      <c r="X1562">
        <f t="shared" si="149"/>
        <v>11</v>
      </c>
      <c r="Y1562" t="str">
        <f t="shared" si="150"/>
        <v>Q4</v>
      </c>
      <c r="Z1562">
        <f t="shared" si="151"/>
        <v>2</v>
      </c>
      <c r="AA1562" s="2">
        <f t="shared" si="152"/>
        <v>9.9999999999999992E-2</v>
      </c>
    </row>
    <row r="1563" spans="1:27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  <c r="V1563">
        <f t="shared" si="147"/>
        <v>2023</v>
      </c>
      <c r="W1563" t="str">
        <f t="shared" si="148"/>
        <v>November</v>
      </c>
      <c r="X1563">
        <f t="shared" si="149"/>
        <v>11</v>
      </c>
      <c r="Y1563" t="str">
        <f t="shared" si="150"/>
        <v>Q4</v>
      </c>
      <c r="Z1563">
        <f t="shared" si="151"/>
        <v>4</v>
      </c>
      <c r="AA1563" s="2">
        <f t="shared" si="152"/>
        <v>0.11250000000000002</v>
      </c>
    </row>
    <row r="1564" spans="1:27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  <c r="V1564">
        <f t="shared" si="147"/>
        <v>2023</v>
      </c>
      <c r="W1564" t="str">
        <f t="shared" si="148"/>
        <v>November</v>
      </c>
      <c r="X1564">
        <f t="shared" si="149"/>
        <v>11</v>
      </c>
      <c r="Y1564" t="str">
        <f t="shared" si="150"/>
        <v>Q4</v>
      </c>
      <c r="Z1564">
        <f t="shared" si="151"/>
        <v>4</v>
      </c>
      <c r="AA1564" s="2">
        <f t="shared" si="152"/>
        <v>6.25E-2</v>
      </c>
    </row>
    <row r="1565" spans="1:27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  <c r="V1565">
        <f t="shared" si="147"/>
        <v>2023</v>
      </c>
      <c r="W1565" t="str">
        <f t="shared" si="148"/>
        <v>November</v>
      </c>
      <c r="X1565">
        <f t="shared" si="149"/>
        <v>11</v>
      </c>
      <c r="Y1565" t="str">
        <f t="shared" si="150"/>
        <v>Q4</v>
      </c>
      <c r="Z1565">
        <f t="shared" si="151"/>
        <v>4</v>
      </c>
      <c r="AA1565" s="2">
        <f t="shared" si="152"/>
        <v>-0.19117647058823528</v>
      </c>
    </row>
    <row r="1566" spans="1:27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  <c r="V1566">
        <f t="shared" si="147"/>
        <v>2023</v>
      </c>
      <c r="W1566" t="str">
        <f t="shared" si="148"/>
        <v>November</v>
      </c>
      <c r="X1566">
        <f t="shared" si="149"/>
        <v>11</v>
      </c>
      <c r="Y1566" t="str">
        <f t="shared" si="150"/>
        <v>Q4</v>
      </c>
      <c r="Z1566">
        <f t="shared" si="151"/>
        <v>6</v>
      </c>
      <c r="AA1566" s="2">
        <f t="shared" si="152"/>
        <v>-0.27499999999999997</v>
      </c>
    </row>
    <row r="1567" spans="1:27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  <c r="V1567">
        <f t="shared" si="147"/>
        <v>2023</v>
      </c>
      <c r="W1567" t="str">
        <f t="shared" si="148"/>
        <v>November</v>
      </c>
      <c r="X1567">
        <f t="shared" si="149"/>
        <v>11</v>
      </c>
      <c r="Y1567" t="str">
        <f t="shared" si="150"/>
        <v>Q4</v>
      </c>
      <c r="Z1567">
        <f t="shared" si="151"/>
        <v>4</v>
      </c>
      <c r="AA1567" s="2">
        <f t="shared" si="152"/>
        <v>0.05</v>
      </c>
    </row>
    <row r="1568" spans="1:27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  <c r="V1568">
        <f t="shared" si="147"/>
        <v>2023</v>
      </c>
      <c r="W1568" t="str">
        <f t="shared" si="148"/>
        <v>November</v>
      </c>
      <c r="X1568">
        <f t="shared" si="149"/>
        <v>11</v>
      </c>
      <c r="Y1568" t="str">
        <f t="shared" si="150"/>
        <v>Q4</v>
      </c>
      <c r="Z1568">
        <f t="shared" si="151"/>
        <v>4</v>
      </c>
      <c r="AA1568" s="2">
        <f t="shared" si="152"/>
        <v>0.125</v>
      </c>
    </row>
    <row r="1569" spans="1:27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  <c r="V1569">
        <f t="shared" si="147"/>
        <v>2023</v>
      </c>
      <c r="W1569" t="str">
        <f t="shared" si="148"/>
        <v>November</v>
      </c>
      <c r="X1569">
        <f t="shared" si="149"/>
        <v>11</v>
      </c>
      <c r="Y1569" t="str">
        <f t="shared" si="150"/>
        <v>Q4</v>
      </c>
      <c r="Z1569">
        <f t="shared" si="151"/>
        <v>5</v>
      </c>
      <c r="AA1569" s="2">
        <f t="shared" si="152"/>
        <v>0.11249999999999988</v>
      </c>
    </row>
    <row r="1570" spans="1:27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  <c r="V1570">
        <f t="shared" si="147"/>
        <v>2023</v>
      </c>
      <c r="W1570" t="str">
        <f t="shared" si="148"/>
        <v>November</v>
      </c>
      <c r="X1570">
        <f t="shared" si="149"/>
        <v>11</v>
      </c>
      <c r="Y1570" t="str">
        <f t="shared" si="150"/>
        <v>Q4</v>
      </c>
      <c r="Z1570">
        <f t="shared" si="151"/>
        <v>4</v>
      </c>
      <c r="AA1570" s="2">
        <f t="shared" si="152"/>
        <v>0.49</v>
      </c>
    </row>
    <row r="1571" spans="1:27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  <c r="V1571">
        <f t="shared" si="147"/>
        <v>2023</v>
      </c>
      <c r="W1571" t="str">
        <f t="shared" si="148"/>
        <v>November</v>
      </c>
      <c r="X1571">
        <f t="shared" si="149"/>
        <v>11</v>
      </c>
      <c r="Y1571" t="str">
        <f t="shared" si="150"/>
        <v>Q4</v>
      </c>
      <c r="Z1571">
        <f t="shared" si="151"/>
        <v>4</v>
      </c>
      <c r="AA1571" s="2">
        <f t="shared" si="152"/>
        <v>0.35000000000000003</v>
      </c>
    </row>
    <row r="1572" spans="1:27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  <c r="V1572">
        <f t="shared" si="147"/>
        <v>2023</v>
      </c>
      <c r="W1572" t="str">
        <f t="shared" si="148"/>
        <v>November</v>
      </c>
      <c r="X1572">
        <f t="shared" si="149"/>
        <v>11</v>
      </c>
      <c r="Y1572" t="str">
        <f t="shared" si="150"/>
        <v>Q4</v>
      </c>
      <c r="Z1572">
        <f t="shared" si="151"/>
        <v>0</v>
      </c>
      <c r="AA1572" s="2">
        <f t="shared" si="152"/>
        <v>9.9999999999999992E-2</v>
      </c>
    </row>
    <row r="1573" spans="1:27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  <c r="V1573">
        <f t="shared" si="147"/>
        <v>2023</v>
      </c>
      <c r="W1573" t="str">
        <f t="shared" si="148"/>
        <v>November</v>
      </c>
      <c r="X1573">
        <f t="shared" si="149"/>
        <v>11</v>
      </c>
      <c r="Y1573" t="str">
        <f t="shared" si="150"/>
        <v>Q4</v>
      </c>
      <c r="Z1573">
        <f t="shared" si="151"/>
        <v>4</v>
      </c>
      <c r="AA1573" s="2">
        <f t="shared" si="152"/>
        <v>-0.18750000000000003</v>
      </c>
    </row>
    <row r="1574" spans="1:27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  <c r="V1574">
        <f t="shared" si="147"/>
        <v>2023</v>
      </c>
      <c r="W1574" t="str">
        <f t="shared" si="148"/>
        <v>November</v>
      </c>
      <c r="X1574">
        <f t="shared" si="149"/>
        <v>11</v>
      </c>
      <c r="Y1574" t="str">
        <f t="shared" si="150"/>
        <v>Q4</v>
      </c>
      <c r="Z1574">
        <f t="shared" si="151"/>
        <v>6</v>
      </c>
      <c r="AA1574" s="2">
        <f t="shared" si="152"/>
        <v>0.2</v>
      </c>
    </row>
    <row r="1575" spans="1:27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  <c r="V1575">
        <f t="shared" si="147"/>
        <v>2023</v>
      </c>
      <c r="W1575" t="str">
        <f t="shared" si="148"/>
        <v>November</v>
      </c>
      <c r="X1575">
        <f t="shared" si="149"/>
        <v>11</v>
      </c>
      <c r="Y1575" t="str">
        <f t="shared" si="150"/>
        <v>Q4</v>
      </c>
      <c r="Z1575">
        <f t="shared" si="151"/>
        <v>4</v>
      </c>
      <c r="AA1575" s="2">
        <f t="shared" si="152"/>
        <v>0.26250000000000001</v>
      </c>
    </row>
    <row r="1576" spans="1:27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  <c r="V1576">
        <f t="shared" si="147"/>
        <v>2023</v>
      </c>
      <c r="W1576" t="str">
        <f t="shared" si="148"/>
        <v>November</v>
      </c>
      <c r="X1576">
        <f t="shared" si="149"/>
        <v>11</v>
      </c>
      <c r="Y1576" t="str">
        <f t="shared" si="150"/>
        <v>Q4</v>
      </c>
      <c r="Z1576">
        <f t="shared" si="151"/>
        <v>4</v>
      </c>
      <c r="AA1576" s="2">
        <f t="shared" si="152"/>
        <v>0.21111111111111114</v>
      </c>
    </row>
    <row r="1577" spans="1:27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  <c r="V1577">
        <f t="shared" si="147"/>
        <v>2023</v>
      </c>
      <c r="W1577" t="str">
        <f t="shared" si="148"/>
        <v>November</v>
      </c>
      <c r="X1577">
        <f t="shared" si="149"/>
        <v>11</v>
      </c>
      <c r="Y1577" t="str">
        <f t="shared" si="150"/>
        <v>Q4</v>
      </c>
      <c r="Z1577">
        <f t="shared" si="151"/>
        <v>4</v>
      </c>
      <c r="AA1577" s="2">
        <f t="shared" si="152"/>
        <v>0.49000000000000005</v>
      </c>
    </row>
    <row r="1578" spans="1:27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  <c r="V1578">
        <f t="shared" si="147"/>
        <v>2023</v>
      </c>
      <c r="W1578" t="str">
        <f t="shared" si="148"/>
        <v>November</v>
      </c>
      <c r="X1578">
        <f t="shared" si="149"/>
        <v>11</v>
      </c>
      <c r="Y1578" t="str">
        <f t="shared" si="150"/>
        <v>Q4</v>
      </c>
      <c r="Z1578">
        <f t="shared" si="151"/>
        <v>4</v>
      </c>
      <c r="AA1578" s="2">
        <f t="shared" si="152"/>
        <v>0.5</v>
      </c>
    </row>
    <row r="1579" spans="1:27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  <c r="V1579">
        <f t="shared" si="147"/>
        <v>2023</v>
      </c>
      <c r="W1579" t="str">
        <f t="shared" si="148"/>
        <v>November</v>
      </c>
      <c r="X1579">
        <f t="shared" si="149"/>
        <v>11</v>
      </c>
      <c r="Y1579" t="str">
        <f t="shared" si="150"/>
        <v>Q4</v>
      </c>
      <c r="Z1579">
        <f t="shared" si="151"/>
        <v>2</v>
      </c>
      <c r="AA1579" s="2">
        <f t="shared" si="152"/>
        <v>0.48000000000000004</v>
      </c>
    </row>
    <row r="1580" spans="1:27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  <c r="V1580">
        <f t="shared" si="147"/>
        <v>2023</v>
      </c>
      <c r="W1580" t="str">
        <f t="shared" si="148"/>
        <v>November</v>
      </c>
      <c r="X1580">
        <f t="shared" si="149"/>
        <v>11</v>
      </c>
      <c r="Y1580" t="str">
        <f t="shared" si="150"/>
        <v>Q4</v>
      </c>
      <c r="Z1580">
        <f t="shared" si="151"/>
        <v>6</v>
      </c>
      <c r="AA1580" s="2">
        <f t="shared" si="152"/>
        <v>0.48</v>
      </c>
    </row>
    <row r="1581" spans="1:27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  <c r="V1581">
        <f t="shared" si="147"/>
        <v>2023</v>
      </c>
      <c r="W1581" t="str">
        <f t="shared" si="148"/>
        <v>November</v>
      </c>
      <c r="X1581">
        <f t="shared" si="149"/>
        <v>11</v>
      </c>
      <c r="Y1581" t="str">
        <f t="shared" si="150"/>
        <v>Q4</v>
      </c>
      <c r="Z1581">
        <f t="shared" si="151"/>
        <v>4</v>
      </c>
      <c r="AA1581" s="2">
        <f t="shared" si="152"/>
        <v>0.46</v>
      </c>
    </row>
    <row r="1582" spans="1:27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  <c r="V1582">
        <f t="shared" si="147"/>
        <v>2023</v>
      </c>
      <c r="W1582" t="str">
        <f t="shared" si="148"/>
        <v>November</v>
      </c>
      <c r="X1582">
        <f t="shared" si="149"/>
        <v>11</v>
      </c>
      <c r="Y1582" t="str">
        <f t="shared" si="150"/>
        <v>Q4</v>
      </c>
      <c r="Z1582">
        <f t="shared" si="151"/>
        <v>1</v>
      </c>
      <c r="AA1582" s="2">
        <f t="shared" si="152"/>
        <v>0.35</v>
      </c>
    </row>
    <row r="1583" spans="1:27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  <c r="V1583">
        <f t="shared" si="147"/>
        <v>2023</v>
      </c>
      <c r="W1583" t="str">
        <f t="shared" si="148"/>
        <v>November</v>
      </c>
      <c r="X1583">
        <f t="shared" si="149"/>
        <v>11</v>
      </c>
      <c r="Y1583" t="str">
        <f t="shared" si="150"/>
        <v>Q4</v>
      </c>
      <c r="Z1583">
        <f t="shared" si="151"/>
        <v>2</v>
      </c>
      <c r="AA1583" s="2">
        <f t="shared" si="152"/>
        <v>0.28000000000000003</v>
      </c>
    </row>
    <row r="1584" spans="1:27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  <c r="V1584">
        <f t="shared" si="147"/>
        <v>2023</v>
      </c>
      <c r="W1584" t="str">
        <f t="shared" si="148"/>
        <v>November</v>
      </c>
      <c r="X1584">
        <f t="shared" si="149"/>
        <v>11</v>
      </c>
      <c r="Y1584" t="str">
        <f t="shared" si="150"/>
        <v>Q4</v>
      </c>
      <c r="Z1584">
        <f t="shared" si="151"/>
        <v>3</v>
      </c>
      <c r="AA1584" s="2">
        <f t="shared" si="152"/>
        <v>0.32</v>
      </c>
    </row>
    <row r="1585" spans="1:27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  <c r="V1585">
        <f t="shared" ref="V1585:V1648" si="153">YEAR(C1585)</f>
        <v>2023</v>
      </c>
      <c r="W1585" t="str">
        <f t="shared" si="148"/>
        <v>November</v>
      </c>
      <c r="X1585">
        <f t="shared" si="149"/>
        <v>11</v>
      </c>
      <c r="Y1585" t="str">
        <f t="shared" si="150"/>
        <v>Q4</v>
      </c>
      <c r="Z1585">
        <f t="shared" si="151"/>
        <v>6</v>
      </c>
      <c r="AA1585" s="2">
        <f t="shared" si="152"/>
        <v>8.7499999999999994E-2</v>
      </c>
    </row>
    <row r="1586" spans="1:27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  <c r="V1586">
        <f t="shared" si="153"/>
        <v>2023</v>
      </c>
      <c r="W1586" t="str">
        <f t="shared" si="148"/>
        <v>November</v>
      </c>
      <c r="X1586">
        <f t="shared" si="149"/>
        <v>11</v>
      </c>
      <c r="Y1586" t="str">
        <f t="shared" si="150"/>
        <v>Q4</v>
      </c>
      <c r="Z1586">
        <f t="shared" si="151"/>
        <v>6</v>
      </c>
      <c r="AA1586" s="2">
        <f t="shared" si="152"/>
        <v>0.1125</v>
      </c>
    </row>
    <row r="1587" spans="1:27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  <c r="V1587">
        <f t="shared" si="153"/>
        <v>2023</v>
      </c>
      <c r="W1587" t="str">
        <f t="shared" si="148"/>
        <v>November</v>
      </c>
      <c r="X1587">
        <f t="shared" si="149"/>
        <v>11</v>
      </c>
      <c r="Y1587" t="str">
        <f t="shared" si="150"/>
        <v>Q4</v>
      </c>
      <c r="Z1587">
        <f t="shared" si="151"/>
        <v>7</v>
      </c>
      <c r="AA1587" s="2">
        <f t="shared" si="152"/>
        <v>0.33750000000000002</v>
      </c>
    </row>
    <row r="1588" spans="1:27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  <c r="V1588">
        <f t="shared" si="153"/>
        <v>2023</v>
      </c>
      <c r="W1588" t="str">
        <f t="shared" si="148"/>
        <v>November</v>
      </c>
      <c r="X1588">
        <f t="shared" si="149"/>
        <v>11</v>
      </c>
      <c r="Y1588" t="str">
        <f t="shared" si="150"/>
        <v>Q4</v>
      </c>
      <c r="Z1588">
        <f t="shared" si="151"/>
        <v>6</v>
      </c>
      <c r="AA1588" s="2">
        <f t="shared" si="152"/>
        <v>0.3125</v>
      </c>
    </row>
    <row r="1589" spans="1:27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  <c r="V1589">
        <f t="shared" si="153"/>
        <v>2023</v>
      </c>
      <c r="W1589" t="str">
        <f t="shared" si="148"/>
        <v>November</v>
      </c>
      <c r="X1589">
        <f t="shared" si="149"/>
        <v>11</v>
      </c>
      <c r="Y1589" t="str">
        <f t="shared" si="150"/>
        <v>Q4</v>
      </c>
      <c r="Z1589">
        <f t="shared" si="151"/>
        <v>2</v>
      </c>
      <c r="AA1589" s="2">
        <f t="shared" si="152"/>
        <v>0.30000000000000004</v>
      </c>
    </row>
    <row r="1590" spans="1:27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  <c r="V1590">
        <f t="shared" si="153"/>
        <v>2023</v>
      </c>
      <c r="W1590" t="str">
        <f t="shared" si="148"/>
        <v>November</v>
      </c>
      <c r="X1590">
        <f t="shared" si="149"/>
        <v>11</v>
      </c>
      <c r="Y1590" t="str">
        <f t="shared" si="150"/>
        <v>Q4</v>
      </c>
      <c r="Z1590">
        <f t="shared" si="151"/>
        <v>3</v>
      </c>
      <c r="AA1590" s="2">
        <f t="shared" si="152"/>
        <v>0.26</v>
      </c>
    </row>
    <row r="1591" spans="1:27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  <c r="V1591">
        <f t="shared" si="153"/>
        <v>2023</v>
      </c>
      <c r="W1591" t="str">
        <f t="shared" si="148"/>
        <v>November</v>
      </c>
      <c r="X1591">
        <f t="shared" si="149"/>
        <v>11</v>
      </c>
      <c r="Y1591" t="str">
        <f t="shared" si="150"/>
        <v>Q4</v>
      </c>
      <c r="Z1591">
        <f t="shared" si="151"/>
        <v>3</v>
      </c>
      <c r="AA1591" s="2">
        <f t="shared" si="152"/>
        <v>0.18999999999999997</v>
      </c>
    </row>
    <row r="1592" spans="1:27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  <c r="V1592">
        <f t="shared" si="153"/>
        <v>2023</v>
      </c>
      <c r="W1592" t="str">
        <f t="shared" si="148"/>
        <v>November</v>
      </c>
      <c r="X1592">
        <f t="shared" si="149"/>
        <v>11</v>
      </c>
      <c r="Y1592" t="str">
        <f t="shared" si="150"/>
        <v>Q4</v>
      </c>
      <c r="Z1592">
        <f t="shared" si="151"/>
        <v>2</v>
      </c>
      <c r="AA1592" s="2">
        <f t="shared" si="152"/>
        <v>8.2352941176470601E-2</v>
      </c>
    </row>
    <row r="1593" spans="1:27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  <c r="V1593">
        <f t="shared" si="153"/>
        <v>2023</v>
      </c>
      <c r="W1593" t="str">
        <f t="shared" si="148"/>
        <v>November</v>
      </c>
      <c r="X1593">
        <f t="shared" si="149"/>
        <v>11</v>
      </c>
      <c r="Y1593" t="str">
        <f t="shared" si="150"/>
        <v>Q4</v>
      </c>
      <c r="Z1593">
        <f t="shared" si="151"/>
        <v>4</v>
      </c>
      <c r="AA1593" s="2">
        <f t="shared" si="152"/>
        <v>-2.8571428571428574E-2</v>
      </c>
    </row>
    <row r="1594" spans="1:27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  <c r="V1594">
        <f t="shared" si="153"/>
        <v>2023</v>
      </c>
      <c r="W1594" t="str">
        <f t="shared" si="148"/>
        <v>November</v>
      </c>
      <c r="X1594">
        <f t="shared" si="149"/>
        <v>11</v>
      </c>
      <c r="Y1594" t="str">
        <f t="shared" si="150"/>
        <v>Q4</v>
      </c>
      <c r="Z1594">
        <f t="shared" si="151"/>
        <v>5</v>
      </c>
      <c r="AA1594" s="2">
        <f t="shared" si="152"/>
        <v>0.49</v>
      </c>
    </row>
    <row r="1595" spans="1:27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  <c r="V1595">
        <f t="shared" si="153"/>
        <v>2023</v>
      </c>
      <c r="W1595" t="str">
        <f t="shared" si="148"/>
        <v>November</v>
      </c>
      <c r="X1595">
        <f t="shared" si="149"/>
        <v>11</v>
      </c>
      <c r="Y1595" t="str">
        <f t="shared" si="150"/>
        <v>Q4</v>
      </c>
      <c r="Z1595">
        <f t="shared" si="151"/>
        <v>5</v>
      </c>
      <c r="AA1595" s="2">
        <f t="shared" si="152"/>
        <v>0.47000000000000003</v>
      </c>
    </row>
    <row r="1596" spans="1:27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  <c r="V1596">
        <f t="shared" si="153"/>
        <v>2023</v>
      </c>
      <c r="W1596" t="str">
        <f t="shared" si="148"/>
        <v>November</v>
      </c>
      <c r="X1596">
        <f t="shared" si="149"/>
        <v>11</v>
      </c>
      <c r="Y1596" t="str">
        <f t="shared" si="150"/>
        <v>Q4</v>
      </c>
      <c r="Z1596">
        <f t="shared" si="151"/>
        <v>6</v>
      </c>
      <c r="AA1596" s="2">
        <f t="shared" si="152"/>
        <v>0.45999999999999996</v>
      </c>
    </row>
    <row r="1597" spans="1:27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  <c r="V1597">
        <f t="shared" si="153"/>
        <v>2023</v>
      </c>
      <c r="W1597" t="str">
        <f t="shared" si="148"/>
        <v>November</v>
      </c>
      <c r="X1597">
        <f t="shared" si="149"/>
        <v>11</v>
      </c>
      <c r="Y1597" t="str">
        <f t="shared" si="150"/>
        <v>Q4</v>
      </c>
      <c r="Z1597">
        <f t="shared" si="151"/>
        <v>5</v>
      </c>
      <c r="AA1597" s="2">
        <f t="shared" si="152"/>
        <v>0.45</v>
      </c>
    </row>
    <row r="1598" spans="1:27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  <c r="V1598">
        <f t="shared" si="153"/>
        <v>2023</v>
      </c>
      <c r="W1598" t="str">
        <f t="shared" si="148"/>
        <v>November</v>
      </c>
      <c r="X1598">
        <f t="shared" si="149"/>
        <v>11</v>
      </c>
      <c r="Y1598" t="str">
        <f t="shared" si="150"/>
        <v>Q4</v>
      </c>
      <c r="Z1598">
        <f t="shared" si="151"/>
        <v>5</v>
      </c>
      <c r="AA1598" s="2">
        <f t="shared" si="152"/>
        <v>0.25</v>
      </c>
    </row>
    <row r="1599" spans="1:27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  <c r="V1599">
        <f t="shared" si="153"/>
        <v>2023</v>
      </c>
      <c r="W1599" t="str">
        <f t="shared" si="148"/>
        <v>November</v>
      </c>
      <c r="X1599">
        <f t="shared" si="149"/>
        <v>11</v>
      </c>
      <c r="Y1599" t="str">
        <f t="shared" si="150"/>
        <v>Q4</v>
      </c>
      <c r="Z1599">
        <f t="shared" si="151"/>
        <v>2</v>
      </c>
      <c r="AA1599" s="2">
        <f t="shared" si="152"/>
        <v>0.03</v>
      </c>
    </row>
    <row r="1600" spans="1:27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  <c r="V1600">
        <f t="shared" si="153"/>
        <v>2023</v>
      </c>
      <c r="W1600" t="str">
        <f t="shared" si="148"/>
        <v>November</v>
      </c>
      <c r="X1600">
        <f t="shared" si="149"/>
        <v>11</v>
      </c>
      <c r="Y1600" t="str">
        <f t="shared" si="150"/>
        <v>Q4</v>
      </c>
      <c r="Z1600">
        <f t="shared" si="151"/>
        <v>4</v>
      </c>
      <c r="AA1600" s="2">
        <f t="shared" si="152"/>
        <v>0.04</v>
      </c>
    </row>
    <row r="1601" spans="1:27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  <c r="V1601">
        <f t="shared" si="153"/>
        <v>2023</v>
      </c>
      <c r="W1601" t="str">
        <f t="shared" si="148"/>
        <v>November</v>
      </c>
      <c r="X1601">
        <f t="shared" si="149"/>
        <v>11</v>
      </c>
      <c r="Y1601" t="str">
        <f t="shared" si="150"/>
        <v>Q4</v>
      </c>
      <c r="Z1601">
        <f t="shared" si="151"/>
        <v>2</v>
      </c>
      <c r="AA1601" s="2">
        <f t="shared" si="152"/>
        <v>-0.22499999999999998</v>
      </c>
    </row>
    <row r="1602" spans="1:27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  <c r="V1602">
        <f t="shared" si="153"/>
        <v>2023</v>
      </c>
      <c r="W1602" t="str">
        <f t="shared" si="148"/>
        <v>November</v>
      </c>
      <c r="X1602">
        <f t="shared" si="149"/>
        <v>11</v>
      </c>
      <c r="Y1602" t="str">
        <f t="shared" si="150"/>
        <v>Q4</v>
      </c>
      <c r="Z1602">
        <f t="shared" si="151"/>
        <v>5</v>
      </c>
      <c r="AA1602" s="2">
        <f t="shared" si="152"/>
        <v>-1.2500000000000074E-2</v>
      </c>
    </row>
    <row r="1603" spans="1:27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  <c r="V1603">
        <f t="shared" si="153"/>
        <v>2023</v>
      </c>
      <c r="W1603" t="str">
        <f t="shared" ref="W1603:W1666" si="154">TEXT(C1603,"mmmm")</f>
        <v>November</v>
      </c>
      <c r="X1603">
        <f t="shared" ref="X1603:X1666" si="155">MONTH(C1603)</f>
        <v>11</v>
      </c>
      <c r="Y1603" t="str">
        <f t="shared" ref="Y1603:Y1666" si="156">"Q"&amp;ROUNDUP(MONTH(C1603)/3,0)</f>
        <v>Q4</v>
      </c>
      <c r="Z1603">
        <f t="shared" ref="Z1603:Z1666" si="157">D1603-C1603</f>
        <v>4</v>
      </c>
      <c r="AA1603" s="2">
        <f t="shared" ref="AA1603:AA1666" si="158">IF(R1603=0,0,U1603/R1603)</f>
        <v>0.17</v>
      </c>
    </row>
    <row r="1604" spans="1:27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  <c r="V1604">
        <f t="shared" si="153"/>
        <v>2023</v>
      </c>
      <c r="W1604" t="str">
        <f t="shared" si="154"/>
        <v>November</v>
      </c>
      <c r="X1604">
        <f t="shared" si="155"/>
        <v>11</v>
      </c>
      <c r="Y1604" t="str">
        <f t="shared" si="156"/>
        <v>Q4</v>
      </c>
      <c r="Z1604">
        <f t="shared" si="157"/>
        <v>7</v>
      </c>
      <c r="AA1604" s="2">
        <f t="shared" si="158"/>
        <v>-0.14285714285714285</v>
      </c>
    </row>
    <row r="1605" spans="1:27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  <c r="V1605">
        <f t="shared" si="153"/>
        <v>2023</v>
      </c>
      <c r="W1605" t="str">
        <f t="shared" si="154"/>
        <v>November</v>
      </c>
      <c r="X1605">
        <f t="shared" si="155"/>
        <v>11</v>
      </c>
      <c r="Y1605" t="str">
        <f t="shared" si="156"/>
        <v>Q4</v>
      </c>
      <c r="Z1605">
        <f t="shared" si="157"/>
        <v>5</v>
      </c>
      <c r="AA1605" s="2">
        <f t="shared" si="158"/>
        <v>0.12</v>
      </c>
    </row>
    <row r="1606" spans="1:27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  <c r="V1606">
        <f t="shared" si="153"/>
        <v>2023</v>
      </c>
      <c r="W1606" t="str">
        <f t="shared" si="154"/>
        <v>November</v>
      </c>
      <c r="X1606">
        <f t="shared" si="155"/>
        <v>11</v>
      </c>
      <c r="Y1606" t="str">
        <f t="shared" si="156"/>
        <v>Q4</v>
      </c>
      <c r="Z1606">
        <f t="shared" si="157"/>
        <v>2</v>
      </c>
      <c r="AA1606" s="2">
        <f t="shared" si="158"/>
        <v>0.3</v>
      </c>
    </row>
    <row r="1607" spans="1:27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  <c r="V1607">
        <f t="shared" si="153"/>
        <v>2023</v>
      </c>
      <c r="W1607" t="str">
        <f t="shared" si="154"/>
        <v>November</v>
      </c>
      <c r="X1607">
        <f t="shared" si="155"/>
        <v>11</v>
      </c>
      <c r="Y1607" t="str">
        <f t="shared" si="156"/>
        <v>Q4</v>
      </c>
      <c r="Z1607">
        <f t="shared" si="157"/>
        <v>5</v>
      </c>
      <c r="AA1607" s="2">
        <f t="shared" si="158"/>
        <v>0.46</v>
      </c>
    </row>
    <row r="1608" spans="1:27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  <c r="V1608">
        <f t="shared" si="153"/>
        <v>2023</v>
      </c>
      <c r="W1608" t="str">
        <f t="shared" si="154"/>
        <v>November</v>
      </c>
      <c r="X1608">
        <f t="shared" si="155"/>
        <v>11</v>
      </c>
      <c r="Y1608" t="str">
        <f t="shared" si="156"/>
        <v>Q4</v>
      </c>
      <c r="Z1608">
        <f t="shared" si="157"/>
        <v>5</v>
      </c>
      <c r="AA1608" s="2">
        <f t="shared" si="158"/>
        <v>0.33750000000000002</v>
      </c>
    </row>
    <row r="1609" spans="1:27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  <c r="V1609">
        <f t="shared" si="153"/>
        <v>2023</v>
      </c>
      <c r="W1609" t="str">
        <f t="shared" si="154"/>
        <v>November</v>
      </c>
      <c r="X1609">
        <f t="shared" si="155"/>
        <v>11</v>
      </c>
      <c r="Y1609" t="str">
        <f t="shared" si="156"/>
        <v>Q4</v>
      </c>
      <c r="Z1609">
        <f t="shared" si="157"/>
        <v>4</v>
      </c>
      <c r="AA1609" s="2">
        <f t="shared" si="158"/>
        <v>0.35000000000000003</v>
      </c>
    </row>
    <row r="1610" spans="1:27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  <c r="V1610">
        <f t="shared" si="153"/>
        <v>2023</v>
      </c>
      <c r="W1610" t="str">
        <f t="shared" si="154"/>
        <v>November</v>
      </c>
      <c r="X1610">
        <f t="shared" si="155"/>
        <v>11</v>
      </c>
      <c r="Y1610" t="str">
        <f t="shared" si="156"/>
        <v>Q4</v>
      </c>
      <c r="Z1610">
        <f t="shared" si="157"/>
        <v>7</v>
      </c>
      <c r="AA1610" s="2">
        <f t="shared" si="158"/>
        <v>0.3125</v>
      </c>
    </row>
    <row r="1611" spans="1:27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  <c r="V1611">
        <f t="shared" si="153"/>
        <v>2023</v>
      </c>
      <c r="W1611" t="str">
        <f t="shared" si="154"/>
        <v>November</v>
      </c>
      <c r="X1611">
        <f t="shared" si="155"/>
        <v>11</v>
      </c>
      <c r="Y1611" t="str">
        <f t="shared" si="156"/>
        <v>Q4</v>
      </c>
      <c r="Z1611">
        <f t="shared" si="157"/>
        <v>2</v>
      </c>
      <c r="AA1611" s="2">
        <f t="shared" si="158"/>
        <v>0.48</v>
      </c>
    </row>
    <row r="1612" spans="1:27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  <c r="V1612">
        <f t="shared" si="153"/>
        <v>2023</v>
      </c>
      <c r="W1612" t="str">
        <f t="shared" si="154"/>
        <v>November</v>
      </c>
      <c r="X1612">
        <f t="shared" si="155"/>
        <v>11</v>
      </c>
      <c r="Y1612" t="str">
        <f t="shared" si="156"/>
        <v>Q4</v>
      </c>
      <c r="Z1612">
        <f t="shared" si="157"/>
        <v>5</v>
      </c>
      <c r="AA1612" s="2">
        <f t="shared" si="158"/>
        <v>0.5</v>
      </c>
    </row>
    <row r="1613" spans="1:27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  <c r="V1613">
        <f t="shared" si="153"/>
        <v>2023</v>
      </c>
      <c r="W1613" t="str">
        <f t="shared" si="154"/>
        <v>November</v>
      </c>
      <c r="X1613">
        <f t="shared" si="155"/>
        <v>11</v>
      </c>
      <c r="Y1613" t="str">
        <f t="shared" si="156"/>
        <v>Q4</v>
      </c>
      <c r="Z1613">
        <f t="shared" si="157"/>
        <v>5</v>
      </c>
      <c r="AA1613" s="2">
        <f t="shared" si="158"/>
        <v>0.27</v>
      </c>
    </row>
    <row r="1614" spans="1:27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  <c r="V1614">
        <f t="shared" si="153"/>
        <v>2023</v>
      </c>
      <c r="W1614" t="str">
        <f t="shared" si="154"/>
        <v>November</v>
      </c>
      <c r="X1614">
        <f t="shared" si="155"/>
        <v>11</v>
      </c>
      <c r="Y1614" t="str">
        <f t="shared" si="156"/>
        <v>Q4</v>
      </c>
      <c r="Z1614">
        <f t="shared" si="157"/>
        <v>2</v>
      </c>
      <c r="AA1614" s="2">
        <f t="shared" si="158"/>
        <v>7.9999999999999905E-2</v>
      </c>
    </row>
    <row r="1615" spans="1:27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  <c r="V1615">
        <f t="shared" si="153"/>
        <v>2023</v>
      </c>
      <c r="W1615" t="str">
        <f t="shared" si="154"/>
        <v>November</v>
      </c>
      <c r="X1615">
        <f t="shared" si="155"/>
        <v>11</v>
      </c>
      <c r="Y1615" t="str">
        <f t="shared" si="156"/>
        <v>Q4</v>
      </c>
      <c r="Z1615">
        <f t="shared" si="157"/>
        <v>3</v>
      </c>
      <c r="AA1615" s="2">
        <f t="shared" si="158"/>
        <v>-7.1428571428571438E-2</v>
      </c>
    </row>
    <row r="1616" spans="1:27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  <c r="V1616">
        <f t="shared" si="153"/>
        <v>2023</v>
      </c>
      <c r="W1616" t="str">
        <f t="shared" si="154"/>
        <v>November</v>
      </c>
      <c r="X1616">
        <f t="shared" si="155"/>
        <v>11</v>
      </c>
      <c r="Y1616" t="str">
        <f t="shared" si="156"/>
        <v>Q4</v>
      </c>
      <c r="Z1616">
        <f t="shared" si="157"/>
        <v>5</v>
      </c>
      <c r="AA1616" s="2">
        <f t="shared" si="158"/>
        <v>0.11</v>
      </c>
    </row>
    <row r="1617" spans="1:27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  <c r="V1617">
        <f t="shared" si="153"/>
        <v>2023</v>
      </c>
      <c r="W1617" t="str">
        <f t="shared" si="154"/>
        <v>November</v>
      </c>
      <c r="X1617">
        <f t="shared" si="155"/>
        <v>11</v>
      </c>
      <c r="Y1617" t="str">
        <f t="shared" si="156"/>
        <v>Q4</v>
      </c>
      <c r="Z1617">
        <f t="shared" si="157"/>
        <v>4</v>
      </c>
      <c r="AA1617" s="2">
        <f t="shared" si="158"/>
        <v>8.7500000000000008E-2</v>
      </c>
    </row>
    <row r="1618" spans="1:27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  <c r="V1618">
        <f t="shared" si="153"/>
        <v>2023</v>
      </c>
      <c r="W1618" t="str">
        <f t="shared" si="154"/>
        <v>November</v>
      </c>
      <c r="X1618">
        <f t="shared" si="155"/>
        <v>11</v>
      </c>
      <c r="Y1618" t="str">
        <f t="shared" si="156"/>
        <v>Q4</v>
      </c>
      <c r="Z1618">
        <f t="shared" si="157"/>
        <v>3</v>
      </c>
      <c r="AA1618" s="2">
        <f t="shared" si="158"/>
        <v>-0.875</v>
      </c>
    </row>
    <row r="1619" spans="1:27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  <c r="V1619">
        <f t="shared" si="153"/>
        <v>2023</v>
      </c>
      <c r="W1619" t="str">
        <f t="shared" si="154"/>
        <v>November</v>
      </c>
      <c r="X1619">
        <f t="shared" si="155"/>
        <v>11</v>
      </c>
      <c r="Y1619" t="str">
        <f t="shared" si="156"/>
        <v>Q4</v>
      </c>
      <c r="Z1619">
        <f t="shared" si="157"/>
        <v>7</v>
      </c>
      <c r="AA1619" s="2">
        <f t="shared" si="158"/>
        <v>0.4</v>
      </c>
    </row>
    <row r="1620" spans="1:27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  <c r="V1620">
        <f t="shared" si="153"/>
        <v>2023</v>
      </c>
      <c r="W1620" t="str">
        <f t="shared" si="154"/>
        <v>November</v>
      </c>
      <c r="X1620">
        <f t="shared" si="155"/>
        <v>11</v>
      </c>
      <c r="Y1620" t="str">
        <f t="shared" si="156"/>
        <v>Q4</v>
      </c>
      <c r="Z1620">
        <f t="shared" si="157"/>
        <v>2</v>
      </c>
      <c r="AA1620" s="2">
        <f t="shared" si="158"/>
        <v>-0.68</v>
      </c>
    </row>
    <row r="1621" spans="1:27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  <c r="V1621">
        <f t="shared" si="153"/>
        <v>2023</v>
      </c>
      <c r="W1621" t="str">
        <f t="shared" si="154"/>
        <v>November</v>
      </c>
      <c r="X1621">
        <f t="shared" si="155"/>
        <v>11</v>
      </c>
      <c r="Y1621" t="str">
        <f t="shared" si="156"/>
        <v>Q4</v>
      </c>
      <c r="Z1621">
        <f t="shared" si="157"/>
        <v>3</v>
      </c>
      <c r="AA1621" s="2">
        <f t="shared" si="158"/>
        <v>-0.59999999999999987</v>
      </c>
    </row>
    <row r="1622" spans="1:27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  <c r="V1622">
        <f t="shared" si="153"/>
        <v>2023</v>
      </c>
      <c r="W1622" t="str">
        <f t="shared" si="154"/>
        <v>November</v>
      </c>
      <c r="X1622">
        <f t="shared" si="155"/>
        <v>11</v>
      </c>
      <c r="Y1622" t="str">
        <f t="shared" si="156"/>
        <v>Q4</v>
      </c>
      <c r="Z1622">
        <f t="shared" si="157"/>
        <v>7</v>
      </c>
      <c r="AA1622" s="2">
        <f t="shared" si="158"/>
        <v>0.13</v>
      </c>
    </row>
    <row r="1623" spans="1:27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  <c r="V1623">
        <f t="shared" si="153"/>
        <v>2023</v>
      </c>
      <c r="W1623" t="str">
        <f t="shared" si="154"/>
        <v>November</v>
      </c>
      <c r="X1623">
        <f t="shared" si="155"/>
        <v>11</v>
      </c>
      <c r="Y1623" t="str">
        <f t="shared" si="156"/>
        <v>Q4</v>
      </c>
      <c r="Z1623">
        <f t="shared" si="157"/>
        <v>7</v>
      </c>
      <c r="AA1623" s="2">
        <f t="shared" si="158"/>
        <v>-1.65</v>
      </c>
    </row>
    <row r="1624" spans="1:27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  <c r="V1624">
        <f t="shared" si="153"/>
        <v>2023</v>
      </c>
      <c r="W1624" t="str">
        <f t="shared" si="154"/>
        <v>November</v>
      </c>
      <c r="X1624">
        <f t="shared" si="155"/>
        <v>11</v>
      </c>
      <c r="Y1624" t="str">
        <f t="shared" si="156"/>
        <v>Q4</v>
      </c>
      <c r="Z1624">
        <f t="shared" si="157"/>
        <v>5</v>
      </c>
      <c r="AA1624" s="2">
        <f t="shared" si="158"/>
        <v>-0.73333333333333339</v>
      </c>
    </row>
    <row r="1625" spans="1:27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  <c r="V1625">
        <f t="shared" si="153"/>
        <v>2023</v>
      </c>
      <c r="W1625" t="str">
        <f t="shared" si="154"/>
        <v>November</v>
      </c>
      <c r="X1625">
        <f t="shared" si="155"/>
        <v>11</v>
      </c>
      <c r="Y1625" t="str">
        <f t="shared" si="156"/>
        <v>Q4</v>
      </c>
      <c r="Z1625">
        <f t="shared" si="157"/>
        <v>4</v>
      </c>
      <c r="AA1625" s="2">
        <f t="shared" si="158"/>
        <v>-0.8</v>
      </c>
    </row>
    <row r="1626" spans="1:27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  <c r="V1626">
        <f t="shared" si="153"/>
        <v>2023</v>
      </c>
      <c r="W1626" t="str">
        <f t="shared" si="154"/>
        <v>November</v>
      </c>
      <c r="X1626">
        <f t="shared" si="155"/>
        <v>11</v>
      </c>
      <c r="Y1626" t="str">
        <f t="shared" si="156"/>
        <v>Q4</v>
      </c>
      <c r="Z1626">
        <f t="shared" si="157"/>
        <v>4</v>
      </c>
      <c r="AA1626" s="2">
        <f t="shared" si="158"/>
        <v>-0.73333333333333339</v>
      </c>
    </row>
    <row r="1627" spans="1:27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  <c r="V1627">
        <f t="shared" si="153"/>
        <v>2023</v>
      </c>
      <c r="W1627" t="str">
        <f t="shared" si="154"/>
        <v>November</v>
      </c>
      <c r="X1627">
        <f t="shared" si="155"/>
        <v>11</v>
      </c>
      <c r="Y1627" t="str">
        <f t="shared" si="156"/>
        <v>Q4</v>
      </c>
      <c r="Z1627">
        <f t="shared" si="157"/>
        <v>3</v>
      </c>
      <c r="AA1627" s="2">
        <f t="shared" si="158"/>
        <v>-1.7000000000000002</v>
      </c>
    </row>
    <row r="1628" spans="1:27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  <c r="V1628">
        <f t="shared" si="153"/>
        <v>2023</v>
      </c>
      <c r="W1628" t="str">
        <f t="shared" si="154"/>
        <v>November</v>
      </c>
      <c r="X1628">
        <f t="shared" si="155"/>
        <v>11</v>
      </c>
      <c r="Y1628" t="str">
        <f t="shared" si="156"/>
        <v>Q4</v>
      </c>
      <c r="Z1628">
        <f t="shared" si="157"/>
        <v>2</v>
      </c>
      <c r="AA1628" s="2">
        <f t="shared" si="158"/>
        <v>0.35</v>
      </c>
    </row>
    <row r="1629" spans="1:27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  <c r="V1629">
        <f t="shared" si="153"/>
        <v>2023</v>
      </c>
      <c r="W1629" t="str">
        <f t="shared" si="154"/>
        <v>November</v>
      </c>
      <c r="X1629">
        <f t="shared" si="155"/>
        <v>11</v>
      </c>
      <c r="Y1629" t="str">
        <f t="shared" si="156"/>
        <v>Q4</v>
      </c>
      <c r="Z1629">
        <f t="shared" si="157"/>
        <v>3</v>
      </c>
      <c r="AA1629" s="2">
        <f t="shared" si="158"/>
        <v>0.45</v>
      </c>
    </row>
    <row r="1630" spans="1:27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  <c r="V1630">
        <f t="shared" si="153"/>
        <v>2023</v>
      </c>
      <c r="W1630" t="str">
        <f t="shared" si="154"/>
        <v>November</v>
      </c>
      <c r="X1630">
        <f t="shared" si="155"/>
        <v>11</v>
      </c>
      <c r="Y1630" t="str">
        <f t="shared" si="156"/>
        <v>Q4</v>
      </c>
      <c r="Z1630">
        <f t="shared" si="157"/>
        <v>3</v>
      </c>
      <c r="AA1630" s="2">
        <f t="shared" si="158"/>
        <v>-0.17499999999999999</v>
      </c>
    </row>
    <row r="1631" spans="1:27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  <c r="V1631">
        <f t="shared" si="153"/>
        <v>2023</v>
      </c>
      <c r="W1631" t="str">
        <f t="shared" si="154"/>
        <v>November</v>
      </c>
      <c r="X1631">
        <f t="shared" si="155"/>
        <v>11</v>
      </c>
      <c r="Y1631" t="str">
        <f t="shared" si="156"/>
        <v>Q4</v>
      </c>
      <c r="Z1631">
        <f t="shared" si="157"/>
        <v>2</v>
      </c>
      <c r="AA1631" s="2">
        <f t="shared" si="158"/>
        <v>0.25</v>
      </c>
    </row>
    <row r="1632" spans="1:27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  <c r="V1632">
        <f t="shared" si="153"/>
        <v>2023</v>
      </c>
      <c r="W1632" t="str">
        <f t="shared" si="154"/>
        <v>November</v>
      </c>
      <c r="X1632">
        <f t="shared" si="155"/>
        <v>11</v>
      </c>
      <c r="Y1632" t="str">
        <f t="shared" si="156"/>
        <v>Q4</v>
      </c>
      <c r="Z1632">
        <f t="shared" si="157"/>
        <v>4</v>
      </c>
      <c r="AA1632" s="2">
        <f t="shared" si="158"/>
        <v>-0.21249999999999999</v>
      </c>
    </row>
    <row r="1633" spans="1:27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  <c r="V1633">
        <f t="shared" si="153"/>
        <v>2023</v>
      </c>
      <c r="W1633" t="str">
        <f t="shared" si="154"/>
        <v>November</v>
      </c>
      <c r="X1633">
        <f t="shared" si="155"/>
        <v>11</v>
      </c>
      <c r="Y1633" t="str">
        <f t="shared" si="156"/>
        <v>Q4</v>
      </c>
      <c r="Z1633">
        <f t="shared" si="157"/>
        <v>4</v>
      </c>
      <c r="AA1633" s="2">
        <f t="shared" si="158"/>
        <v>-0.19999999999999998</v>
      </c>
    </row>
    <row r="1634" spans="1:27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  <c r="V1634">
        <f t="shared" si="153"/>
        <v>2023</v>
      </c>
      <c r="W1634" t="str">
        <f t="shared" si="154"/>
        <v>November</v>
      </c>
      <c r="X1634">
        <f t="shared" si="155"/>
        <v>11</v>
      </c>
      <c r="Y1634" t="str">
        <f t="shared" si="156"/>
        <v>Q4</v>
      </c>
      <c r="Z1634">
        <f t="shared" si="157"/>
        <v>5</v>
      </c>
      <c r="AA1634" s="2">
        <f t="shared" si="158"/>
        <v>-0.21666666666666667</v>
      </c>
    </row>
    <row r="1635" spans="1:27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  <c r="V1635">
        <f t="shared" si="153"/>
        <v>2023</v>
      </c>
      <c r="W1635" t="str">
        <f t="shared" si="154"/>
        <v>November</v>
      </c>
      <c r="X1635">
        <f t="shared" si="155"/>
        <v>11</v>
      </c>
      <c r="Y1635" t="str">
        <f t="shared" si="156"/>
        <v>Q4</v>
      </c>
      <c r="Z1635">
        <f t="shared" si="157"/>
        <v>6</v>
      </c>
      <c r="AA1635" s="2">
        <f t="shared" si="158"/>
        <v>0.22999999999999998</v>
      </c>
    </row>
    <row r="1636" spans="1:27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  <c r="V1636">
        <f t="shared" si="153"/>
        <v>2023</v>
      </c>
      <c r="W1636" t="str">
        <f t="shared" si="154"/>
        <v>November</v>
      </c>
      <c r="X1636">
        <f t="shared" si="155"/>
        <v>11</v>
      </c>
      <c r="Y1636" t="str">
        <f t="shared" si="156"/>
        <v>Q4</v>
      </c>
      <c r="Z1636">
        <f t="shared" si="157"/>
        <v>6</v>
      </c>
      <c r="AA1636" s="2">
        <f t="shared" si="158"/>
        <v>0.48</v>
      </c>
    </row>
    <row r="1637" spans="1:27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  <c r="V1637">
        <f t="shared" si="153"/>
        <v>2023</v>
      </c>
      <c r="W1637" t="str">
        <f t="shared" si="154"/>
        <v>November</v>
      </c>
      <c r="X1637">
        <f t="shared" si="155"/>
        <v>11</v>
      </c>
      <c r="Y1637" t="str">
        <f t="shared" si="156"/>
        <v>Q4</v>
      </c>
      <c r="Z1637">
        <f t="shared" si="157"/>
        <v>6</v>
      </c>
      <c r="AA1637" s="2">
        <f t="shared" si="158"/>
        <v>0.45999999999999996</v>
      </c>
    </row>
    <row r="1638" spans="1:27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  <c r="V1638">
        <f t="shared" si="153"/>
        <v>2023</v>
      </c>
      <c r="W1638" t="str">
        <f t="shared" si="154"/>
        <v>November</v>
      </c>
      <c r="X1638">
        <f t="shared" si="155"/>
        <v>11</v>
      </c>
      <c r="Y1638" t="str">
        <f t="shared" si="156"/>
        <v>Q4</v>
      </c>
      <c r="Z1638">
        <f t="shared" si="157"/>
        <v>6</v>
      </c>
      <c r="AA1638" s="2">
        <f t="shared" si="158"/>
        <v>0.48000000000000004</v>
      </c>
    </row>
    <row r="1639" spans="1:27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  <c r="V1639">
        <f t="shared" si="153"/>
        <v>2023</v>
      </c>
      <c r="W1639" t="str">
        <f t="shared" si="154"/>
        <v>November</v>
      </c>
      <c r="X1639">
        <f t="shared" si="155"/>
        <v>11</v>
      </c>
      <c r="Y1639" t="str">
        <f t="shared" si="156"/>
        <v>Q4</v>
      </c>
      <c r="Z1639">
        <f t="shared" si="157"/>
        <v>5</v>
      </c>
      <c r="AA1639" s="2">
        <f t="shared" si="158"/>
        <v>0.48</v>
      </c>
    </row>
    <row r="1640" spans="1:27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  <c r="V1640">
        <f t="shared" si="153"/>
        <v>2023</v>
      </c>
      <c r="W1640" t="str">
        <f t="shared" si="154"/>
        <v>November</v>
      </c>
      <c r="X1640">
        <f t="shared" si="155"/>
        <v>11</v>
      </c>
      <c r="Y1640" t="str">
        <f t="shared" si="156"/>
        <v>Q4</v>
      </c>
      <c r="Z1640">
        <f t="shared" si="157"/>
        <v>3</v>
      </c>
      <c r="AA1640" s="2">
        <f t="shared" si="158"/>
        <v>0.33749999999999997</v>
      </c>
    </row>
    <row r="1641" spans="1:27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  <c r="V1641">
        <f t="shared" si="153"/>
        <v>2023</v>
      </c>
      <c r="W1641" t="str">
        <f t="shared" si="154"/>
        <v>November</v>
      </c>
      <c r="X1641">
        <f t="shared" si="155"/>
        <v>11</v>
      </c>
      <c r="Y1641" t="str">
        <f t="shared" si="156"/>
        <v>Q4</v>
      </c>
      <c r="Z1641">
        <f t="shared" si="157"/>
        <v>5</v>
      </c>
      <c r="AA1641" s="2">
        <f t="shared" si="158"/>
        <v>0.26</v>
      </c>
    </row>
    <row r="1642" spans="1:27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  <c r="V1642">
        <f t="shared" si="153"/>
        <v>2023</v>
      </c>
      <c r="W1642" t="str">
        <f t="shared" si="154"/>
        <v>November</v>
      </c>
      <c r="X1642">
        <f t="shared" si="155"/>
        <v>11</v>
      </c>
      <c r="Y1642" t="str">
        <f t="shared" si="156"/>
        <v>Q4</v>
      </c>
      <c r="Z1642">
        <f t="shared" si="157"/>
        <v>5</v>
      </c>
      <c r="AA1642" s="2">
        <f t="shared" si="158"/>
        <v>0.25</v>
      </c>
    </row>
    <row r="1643" spans="1:27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  <c r="V1643">
        <f t="shared" si="153"/>
        <v>2023</v>
      </c>
      <c r="W1643" t="str">
        <f t="shared" si="154"/>
        <v>November</v>
      </c>
      <c r="X1643">
        <f t="shared" si="155"/>
        <v>11</v>
      </c>
      <c r="Y1643" t="str">
        <f t="shared" si="156"/>
        <v>Q4</v>
      </c>
      <c r="Z1643">
        <f t="shared" si="157"/>
        <v>2</v>
      </c>
      <c r="AA1643" s="2">
        <f t="shared" si="158"/>
        <v>-2.4999999999999998E-2</v>
      </c>
    </row>
    <row r="1644" spans="1:27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  <c r="V1644">
        <f t="shared" si="153"/>
        <v>2023</v>
      </c>
      <c r="W1644" t="str">
        <f t="shared" si="154"/>
        <v>November</v>
      </c>
      <c r="X1644">
        <f t="shared" si="155"/>
        <v>11</v>
      </c>
      <c r="Y1644" t="str">
        <f t="shared" si="156"/>
        <v>Q4</v>
      </c>
      <c r="Z1644">
        <f t="shared" si="157"/>
        <v>5</v>
      </c>
      <c r="AA1644" s="2">
        <f t="shared" si="158"/>
        <v>0.27999999999999997</v>
      </c>
    </row>
    <row r="1645" spans="1:27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  <c r="V1645">
        <f t="shared" si="153"/>
        <v>2023</v>
      </c>
      <c r="W1645" t="str">
        <f t="shared" si="154"/>
        <v>November</v>
      </c>
      <c r="X1645">
        <f t="shared" si="155"/>
        <v>11</v>
      </c>
      <c r="Y1645" t="str">
        <f t="shared" si="156"/>
        <v>Q4</v>
      </c>
      <c r="Z1645">
        <f t="shared" si="157"/>
        <v>4</v>
      </c>
      <c r="AA1645" s="2">
        <f t="shared" si="158"/>
        <v>0.26999999999999996</v>
      </c>
    </row>
    <row r="1646" spans="1:27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  <c r="V1646">
        <f t="shared" si="153"/>
        <v>2023</v>
      </c>
      <c r="W1646" t="str">
        <f t="shared" si="154"/>
        <v>November</v>
      </c>
      <c r="X1646">
        <f t="shared" si="155"/>
        <v>11</v>
      </c>
      <c r="Y1646" t="str">
        <f t="shared" si="156"/>
        <v>Q4</v>
      </c>
      <c r="Z1646">
        <f t="shared" si="157"/>
        <v>5</v>
      </c>
      <c r="AA1646" s="2">
        <f t="shared" si="158"/>
        <v>0.26</v>
      </c>
    </row>
    <row r="1647" spans="1:27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  <c r="V1647">
        <f t="shared" si="153"/>
        <v>2023</v>
      </c>
      <c r="W1647" t="str">
        <f t="shared" si="154"/>
        <v>November</v>
      </c>
      <c r="X1647">
        <f t="shared" si="155"/>
        <v>11</v>
      </c>
      <c r="Y1647" t="str">
        <f t="shared" si="156"/>
        <v>Q4</v>
      </c>
      <c r="Z1647">
        <f t="shared" si="157"/>
        <v>5</v>
      </c>
      <c r="AA1647" s="2">
        <f t="shared" si="158"/>
        <v>0.28000000000000003</v>
      </c>
    </row>
    <row r="1648" spans="1:27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  <c r="V1648">
        <f t="shared" si="153"/>
        <v>2023</v>
      </c>
      <c r="W1648" t="str">
        <f t="shared" si="154"/>
        <v>November</v>
      </c>
      <c r="X1648">
        <f t="shared" si="155"/>
        <v>11</v>
      </c>
      <c r="Y1648" t="str">
        <f t="shared" si="156"/>
        <v>Q4</v>
      </c>
      <c r="Z1648">
        <f t="shared" si="157"/>
        <v>5</v>
      </c>
      <c r="AA1648" s="2">
        <f t="shared" si="158"/>
        <v>0.34999999999999992</v>
      </c>
    </row>
    <row r="1649" spans="1:27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  <c r="V1649">
        <f t="shared" ref="V1649:V1712" si="159">YEAR(C1649)</f>
        <v>2023</v>
      </c>
      <c r="W1649" t="str">
        <f t="shared" si="154"/>
        <v>November</v>
      </c>
      <c r="X1649">
        <f t="shared" si="155"/>
        <v>11</v>
      </c>
      <c r="Y1649" t="str">
        <f t="shared" si="156"/>
        <v>Q4</v>
      </c>
      <c r="Z1649">
        <f t="shared" si="157"/>
        <v>5</v>
      </c>
      <c r="AA1649" s="2">
        <f t="shared" si="158"/>
        <v>0.5</v>
      </c>
    </row>
    <row r="1650" spans="1:27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  <c r="V1650">
        <f t="shared" si="159"/>
        <v>2023</v>
      </c>
      <c r="W1650" t="str">
        <f t="shared" si="154"/>
        <v>November</v>
      </c>
      <c r="X1650">
        <f t="shared" si="155"/>
        <v>11</v>
      </c>
      <c r="Y1650" t="str">
        <f t="shared" si="156"/>
        <v>Q4</v>
      </c>
      <c r="Z1650">
        <f t="shared" si="157"/>
        <v>5</v>
      </c>
      <c r="AA1650" s="2">
        <f t="shared" si="158"/>
        <v>0.47999999999999993</v>
      </c>
    </row>
    <row r="1651" spans="1:27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  <c r="V1651">
        <f t="shared" si="159"/>
        <v>2023</v>
      </c>
      <c r="W1651" t="str">
        <f t="shared" si="154"/>
        <v>November</v>
      </c>
      <c r="X1651">
        <f t="shared" si="155"/>
        <v>11</v>
      </c>
      <c r="Y1651" t="str">
        <f t="shared" si="156"/>
        <v>Q4</v>
      </c>
      <c r="Z1651">
        <f t="shared" si="157"/>
        <v>5</v>
      </c>
      <c r="AA1651" s="2">
        <f t="shared" si="158"/>
        <v>0.25999999999999995</v>
      </c>
    </row>
    <row r="1652" spans="1:27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  <c r="V1652">
        <f t="shared" si="159"/>
        <v>2023</v>
      </c>
      <c r="W1652" t="str">
        <f t="shared" si="154"/>
        <v>November</v>
      </c>
      <c r="X1652">
        <f t="shared" si="155"/>
        <v>11</v>
      </c>
      <c r="Y1652" t="str">
        <f t="shared" si="156"/>
        <v>Q4</v>
      </c>
      <c r="Z1652">
        <f t="shared" si="157"/>
        <v>5</v>
      </c>
      <c r="AA1652" s="2">
        <f t="shared" si="158"/>
        <v>0.27</v>
      </c>
    </row>
    <row r="1653" spans="1:27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  <c r="V1653">
        <f t="shared" si="159"/>
        <v>2023</v>
      </c>
      <c r="W1653" t="str">
        <f t="shared" si="154"/>
        <v>November</v>
      </c>
      <c r="X1653">
        <f t="shared" si="155"/>
        <v>11</v>
      </c>
      <c r="Y1653" t="str">
        <f t="shared" si="156"/>
        <v>Q4</v>
      </c>
      <c r="Z1653">
        <f t="shared" si="157"/>
        <v>6</v>
      </c>
      <c r="AA1653" s="2">
        <f t="shared" si="158"/>
        <v>0.33750000000000002</v>
      </c>
    </row>
    <row r="1654" spans="1:27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  <c r="V1654">
        <f t="shared" si="159"/>
        <v>2023</v>
      </c>
      <c r="W1654" t="str">
        <f t="shared" si="154"/>
        <v>November</v>
      </c>
      <c r="X1654">
        <f t="shared" si="155"/>
        <v>11</v>
      </c>
      <c r="Y1654" t="str">
        <f t="shared" si="156"/>
        <v>Q4</v>
      </c>
      <c r="Z1654">
        <f t="shared" si="157"/>
        <v>5</v>
      </c>
      <c r="AA1654" s="2">
        <f t="shared" si="158"/>
        <v>0.46</v>
      </c>
    </row>
    <row r="1655" spans="1:27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  <c r="V1655">
        <f t="shared" si="159"/>
        <v>2023</v>
      </c>
      <c r="W1655" t="str">
        <f t="shared" si="154"/>
        <v>November</v>
      </c>
      <c r="X1655">
        <f t="shared" si="155"/>
        <v>11</v>
      </c>
      <c r="Y1655" t="str">
        <f t="shared" si="156"/>
        <v>Q4</v>
      </c>
      <c r="Z1655">
        <f t="shared" si="157"/>
        <v>5</v>
      </c>
      <c r="AA1655" s="2">
        <f t="shared" si="158"/>
        <v>0.47999999999999993</v>
      </c>
    </row>
    <row r="1656" spans="1:27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  <c r="V1656">
        <f t="shared" si="159"/>
        <v>2023</v>
      </c>
      <c r="W1656" t="str">
        <f t="shared" si="154"/>
        <v>November</v>
      </c>
      <c r="X1656">
        <f t="shared" si="155"/>
        <v>11</v>
      </c>
      <c r="Y1656" t="str">
        <f t="shared" si="156"/>
        <v>Q4</v>
      </c>
      <c r="Z1656">
        <f t="shared" si="157"/>
        <v>5</v>
      </c>
      <c r="AA1656" s="2">
        <f t="shared" si="158"/>
        <v>0.48000000000000004</v>
      </c>
    </row>
    <row r="1657" spans="1:27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  <c r="V1657">
        <f t="shared" si="159"/>
        <v>2023</v>
      </c>
      <c r="W1657" t="str">
        <f t="shared" si="154"/>
        <v>November</v>
      </c>
      <c r="X1657">
        <f t="shared" si="155"/>
        <v>11</v>
      </c>
      <c r="Y1657" t="str">
        <f t="shared" si="156"/>
        <v>Q4</v>
      </c>
      <c r="Z1657">
        <f t="shared" si="157"/>
        <v>5</v>
      </c>
      <c r="AA1657" s="2">
        <f t="shared" si="158"/>
        <v>4.9999999999999899E-2</v>
      </c>
    </row>
    <row r="1658" spans="1:27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  <c r="V1658">
        <f t="shared" si="159"/>
        <v>2023</v>
      </c>
      <c r="W1658" t="str">
        <f t="shared" si="154"/>
        <v>November</v>
      </c>
      <c r="X1658">
        <f t="shared" si="155"/>
        <v>11</v>
      </c>
      <c r="Y1658" t="str">
        <f t="shared" si="156"/>
        <v>Q4</v>
      </c>
      <c r="Z1658">
        <f t="shared" si="157"/>
        <v>5</v>
      </c>
      <c r="AA1658" s="2">
        <f t="shared" si="158"/>
        <v>0.3</v>
      </c>
    </row>
    <row r="1659" spans="1:27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  <c r="V1659">
        <f t="shared" si="159"/>
        <v>2023</v>
      </c>
      <c r="W1659" t="str">
        <f t="shared" si="154"/>
        <v>November</v>
      </c>
      <c r="X1659">
        <f t="shared" si="155"/>
        <v>11</v>
      </c>
      <c r="Y1659" t="str">
        <f t="shared" si="156"/>
        <v>Q4</v>
      </c>
      <c r="Z1659">
        <f t="shared" si="157"/>
        <v>5</v>
      </c>
      <c r="AA1659" s="2">
        <f t="shared" si="158"/>
        <v>0.26999999999999996</v>
      </c>
    </row>
    <row r="1660" spans="1:27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  <c r="V1660">
        <f t="shared" si="159"/>
        <v>2023</v>
      </c>
      <c r="W1660" t="str">
        <f t="shared" si="154"/>
        <v>November</v>
      </c>
      <c r="X1660">
        <f t="shared" si="155"/>
        <v>11</v>
      </c>
      <c r="Y1660" t="str">
        <f t="shared" si="156"/>
        <v>Q4</v>
      </c>
      <c r="Z1660">
        <f t="shared" si="157"/>
        <v>6</v>
      </c>
      <c r="AA1660" s="2">
        <f t="shared" si="158"/>
        <v>6.25E-2</v>
      </c>
    </row>
    <row r="1661" spans="1:27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  <c r="V1661">
        <f t="shared" si="159"/>
        <v>2023</v>
      </c>
      <c r="W1661" t="str">
        <f t="shared" si="154"/>
        <v>November</v>
      </c>
      <c r="X1661">
        <f t="shared" si="155"/>
        <v>11</v>
      </c>
      <c r="Y1661" t="str">
        <f t="shared" si="156"/>
        <v>Q4</v>
      </c>
      <c r="Z1661">
        <f t="shared" si="157"/>
        <v>5</v>
      </c>
      <c r="AA1661" s="2">
        <f t="shared" si="158"/>
        <v>0.43</v>
      </c>
    </row>
    <row r="1662" spans="1:27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  <c r="V1662">
        <f t="shared" si="159"/>
        <v>2023</v>
      </c>
      <c r="W1662" t="str">
        <f t="shared" si="154"/>
        <v>November</v>
      </c>
      <c r="X1662">
        <f t="shared" si="155"/>
        <v>11</v>
      </c>
      <c r="Y1662" t="str">
        <f t="shared" si="156"/>
        <v>Q4</v>
      </c>
      <c r="Z1662">
        <f t="shared" si="157"/>
        <v>5</v>
      </c>
      <c r="AA1662" s="2">
        <f t="shared" si="158"/>
        <v>0.49000000000000005</v>
      </c>
    </row>
    <row r="1663" spans="1:27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  <c r="V1663">
        <f t="shared" si="159"/>
        <v>2023</v>
      </c>
      <c r="W1663" t="str">
        <f t="shared" si="154"/>
        <v>November</v>
      </c>
      <c r="X1663">
        <f t="shared" si="155"/>
        <v>11</v>
      </c>
      <c r="Y1663" t="str">
        <f t="shared" si="156"/>
        <v>Q4</v>
      </c>
      <c r="Z1663">
        <f t="shared" si="157"/>
        <v>3</v>
      </c>
      <c r="AA1663" s="2">
        <f t="shared" si="158"/>
        <v>-1.5999999999999999</v>
      </c>
    </row>
    <row r="1664" spans="1:27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  <c r="V1664">
        <f t="shared" si="159"/>
        <v>2023</v>
      </c>
      <c r="W1664" t="str">
        <f t="shared" si="154"/>
        <v>November</v>
      </c>
      <c r="X1664">
        <f t="shared" si="155"/>
        <v>11</v>
      </c>
      <c r="Y1664" t="str">
        <f t="shared" si="156"/>
        <v>Q4</v>
      </c>
      <c r="Z1664">
        <f t="shared" si="157"/>
        <v>6</v>
      </c>
      <c r="AA1664" s="2">
        <f t="shared" si="158"/>
        <v>-1.65</v>
      </c>
    </row>
    <row r="1665" spans="1:27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  <c r="V1665">
        <f t="shared" si="159"/>
        <v>2023</v>
      </c>
      <c r="W1665" t="str">
        <f t="shared" si="154"/>
        <v>November</v>
      </c>
      <c r="X1665">
        <f t="shared" si="155"/>
        <v>11</v>
      </c>
      <c r="Y1665" t="str">
        <f t="shared" si="156"/>
        <v>Q4</v>
      </c>
      <c r="Z1665">
        <f t="shared" si="157"/>
        <v>5</v>
      </c>
      <c r="AA1665" s="2">
        <f t="shared" si="158"/>
        <v>0.47000000000000003</v>
      </c>
    </row>
    <row r="1666" spans="1:27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  <c r="V1666">
        <f t="shared" si="159"/>
        <v>2023</v>
      </c>
      <c r="W1666" t="str">
        <f t="shared" si="154"/>
        <v>November</v>
      </c>
      <c r="X1666">
        <f t="shared" si="155"/>
        <v>11</v>
      </c>
      <c r="Y1666" t="str">
        <f t="shared" si="156"/>
        <v>Q4</v>
      </c>
      <c r="Z1666">
        <f t="shared" si="157"/>
        <v>5</v>
      </c>
      <c r="AA1666" s="2">
        <f t="shared" si="158"/>
        <v>0.49</v>
      </c>
    </row>
    <row r="1667" spans="1:27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  <c r="V1667">
        <f t="shared" si="159"/>
        <v>2023</v>
      </c>
      <c r="W1667" t="str">
        <f t="shared" ref="W1667:W1730" si="160">TEXT(C1667,"mmmm")</f>
        <v>November</v>
      </c>
      <c r="X1667">
        <f t="shared" ref="X1667:X1730" si="161">MONTH(C1667)</f>
        <v>11</v>
      </c>
      <c r="Y1667" t="str">
        <f t="shared" ref="Y1667:Y1730" si="162">"Q"&amp;ROUNDUP(MONTH(C1667)/3,0)</f>
        <v>Q4</v>
      </c>
      <c r="Z1667">
        <f t="shared" ref="Z1667:Z1730" si="163">D1667-C1667</f>
        <v>3</v>
      </c>
      <c r="AA1667" s="2">
        <f t="shared" ref="AA1667:AA1730" si="164">IF(R1667=0,0,U1667/R1667)</f>
        <v>0.48999999999999994</v>
      </c>
    </row>
    <row r="1668" spans="1:27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  <c r="V1668">
        <f t="shared" si="159"/>
        <v>2023</v>
      </c>
      <c r="W1668" t="str">
        <f t="shared" si="160"/>
        <v>November</v>
      </c>
      <c r="X1668">
        <f t="shared" si="161"/>
        <v>11</v>
      </c>
      <c r="Y1668" t="str">
        <f t="shared" si="162"/>
        <v>Q4</v>
      </c>
      <c r="Z1668">
        <f t="shared" si="163"/>
        <v>4</v>
      </c>
      <c r="AA1668" s="2">
        <f t="shared" si="164"/>
        <v>0.45</v>
      </c>
    </row>
    <row r="1669" spans="1:27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  <c r="V1669">
        <f t="shared" si="159"/>
        <v>2023</v>
      </c>
      <c r="W1669" t="str">
        <f t="shared" si="160"/>
        <v>November</v>
      </c>
      <c r="X1669">
        <f t="shared" si="161"/>
        <v>11</v>
      </c>
      <c r="Y1669" t="str">
        <f t="shared" si="162"/>
        <v>Q4</v>
      </c>
      <c r="Z1669">
        <f t="shared" si="163"/>
        <v>2</v>
      </c>
      <c r="AA1669" s="2">
        <f t="shared" si="164"/>
        <v>6.25E-2</v>
      </c>
    </row>
    <row r="1670" spans="1:27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  <c r="V1670">
        <f t="shared" si="159"/>
        <v>2023</v>
      </c>
      <c r="W1670" t="str">
        <f t="shared" si="160"/>
        <v>November</v>
      </c>
      <c r="X1670">
        <f t="shared" si="161"/>
        <v>11</v>
      </c>
      <c r="Y1670" t="str">
        <f t="shared" si="162"/>
        <v>Q4</v>
      </c>
      <c r="Z1670">
        <f t="shared" si="163"/>
        <v>2</v>
      </c>
      <c r="AA1670" s="2">
        <f t="shared" si="164"/>
        <v>-0.11250000000000002</v>
      </c>
    </row>
    <row r="1671" spans="1:27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  <c r="V1671">
        <f t="shared" si="159"/>
        <v>2023</v>
      </c>
      <c r="W1671" t="str">
        <f t="shared" si="160"/>
        <v>November</v>
      </c>
      <c r="X1671">
        <f t="shared" si="161"/>
        <v>11</v>
      </c>
      <c r="Y1671" t="str">
        <f t="shared" si="162"/>
        <v>Q4</v>
      </c>
      <c r="Z1671">
        <f t="shared" si="163"/>
        <v>3</v>
      </c>
      <c r="AA1671" s="2">
        <f t="shared" si="164"/>
        <v>-0.22857142857142854</v>
      </c>
    </row>
    <row r="1672" spans="1:27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  <c r="V1672">
        <f t="shared" si="159"/>
        <v>2023</v>
      </c>
      <c r="W1672" t="str">
        <f t="shared" si="160"/>
        <v>November</v>
      </c>
      <c r="X1672">
        <f t="shared" si="161"/>
        <v>11</v>
      </c>
      <c r="Y1672" t="str">
        <f t="shared" si="162"/>
        <v>Q4</v>
      </c>
      <c r="Z1672">
        <f t="shared" si="163"/>
        <v>4</v>
      </c>
      <c r="AA1672" s="2">
        <f t="shared" si="164"/>
        <v>-0.4</v>
      </c>
    </row>
    <row r="1673" spans="1:27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  <c r="V1673">
        <f t="shared" si="159"/>
        <v>2023</v>
      </c>
      <c r="W1673" t="str">
        <f t="shared" si="160"/>
        <v>November</v>
      </c>
      <c r="X1673">
        <f t="shared" si="161"/>
        <v>11</v>
      </c>
      <c r="Y1673" t="str">
        <f t="shared" si="162"/>
        <v>Q4</v>
      </c>
      <c r="Z1673">
        <f t="shared" si="163"/>
        <v>4</v>
      </c>
      <c r="AA1673" s="2">
        <f t="shared" si="164"/>
        <v>-2.5499999999999998</v>
      </c>
    </row>
    <row r="1674" spans="1:27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  <c r="V1674">
        <f t="shared" si="159"/>
        <v>2023</v>
      </c>
      <c r="W1674" t="str">
        <f t="shared" si="160"/>
        <v>November</v>
      </c>
      <c r="X1674">
        <f t="shared" si="161"/>
        <v>11</v>
      </c>
      <c r="Y1674" t="str">
        <f t="shared" si="162"/>
        <v>Q4</v>
      </c>
      <c r="Z1674">
        <f t="shared" si="163"/>
        <v>4</v>
      </c>
      <c r="AA1674" s="2">
        <f t="shared" si="164"/>
        <v>0.45999999999999996</v>
      </c>
    </row>
    <row r="1675" spans="1:27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  <c r="V1675">
        <f t="shared" si="159"/>
        <v>2023</v>
      </c>
      <c r="W1675" t="str">
        <f t="shared" si="160"/>
        <v>November</v>
      </c>
      <c r="X1675">
        <f t="shared" si="161"/>
        <v>11</v>
      </c>
      <c r="Y1675" t="str">
        <f t="shared" si="162"/>
        <v>Q4</v>
      </c>
      <c r="Z1675">
        <f t="shared" si="163"/>
        <v>5</v>
      </c>
      <c r="AA1675" s="2">
        <f t="shared" si="164"/>
        <v>0.37499999999999994</v>
      </c>
    </row>
    <row r="1676" spans="1:27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  <c r="V1676">
        <f t="shared" si="159"/>
        <v>2023</v>
      </c>
      <c r="W1676" t="str">
        <f t="shared" si="160"/>
        <v>November</v>
      </c>
      <c r="X1676">
        <f t="shared" si="161"/>
        <v>11</v>
      </c>
      <c r="Y1676" t="str">
        <f t="shared" si="162"/>
        <v>Q4</v>
      </c>
      <c r="Z1676">
        <f t="shared" si="163"/>
        <v>5</v>
      </c>
      <c r="AA1676" s="2">
        <f t="shared" si="164"/>
        <v>0.33750000000000002</v>
      </c>
    </row>
    <row r="1677" spans="1:27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  <c r="V1677">
        <f t="shared" si="159"/>
        <v>2023</v>
      </c>
      <c r="W1677" t="str">
        <f t="shared" si="160"/>
        <v>November</v>
      </c>
      <c r="X1677">
        <f t="shared" si="161"/>
        <v>11</v>
      </c>
      <c r="Y1677" t="str">
        <f t="shared" si="162"/>
        <v>Q4</v>
      </c>
      <c r="Z1677">
        <f t="shared" si="163"/>
        <v>2</v>
      </c>
      <c r="AA1677" s="2">
        <f t="shared" si="164"/>
        <v>0.48</v>
      </c>
    </row>
    <row r="1678" spans="1:27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  <c r="V1678">
        <f t="shared" si="159"/>
        <v>2023</v>
      </c>
      <c r="W1678" t="str">
        <f t="shared" si="160"/>
        <v>November</v>
      </c>
      <c r="X1678">
        <f t="shared" si="161"/>
        <v>11</v>
      </c>
      <c r="Y1678" t="str">
        <f t="shared" si="162"/>
        <v>Q4</v>
      </c>
      <c r="Z1678">
        <f t="shared" si="163"/>
        <v>6</v>
      </c>
      <c r="AA1678" s="2">
        <f t="shared" si="164"/>
        <v>0.37500000000000006</v>
      </c>
    </row>
    <row r="1679" spans="1:27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  <c r="V1679">
        <f t="shared" si="159"/>
        <v>2023</v>
      </c>
      <c r="W1679" t="str">
        <f t="shared" si="160"/>
        <v>November</v>
      </c>
      <c r="X1679">
        <f t="shared" si="161"/>
        <v>11</v>
      </c>
      <c r="Y1679" t="str">
        <f t="shared" si="162"/>
        <v>Q4</v>
      </c>
      <c r="Z1679">
        <f t="shared" si="163"/>
        <v>2</v>
      </c>
      <c r="AA1679" s="2">
        <f t="shared" si="164"/>
        <v>0.21000000000000002</v>
      </c>
    </row>
    <row r="1680" spans="1:27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  <c r="V1680">
        <f t="shared" si="159"/>
        <v>2023</v>
      </c>
      <c r="W1680" t="str">
        <f t="shared" si="160"/>
        <v>November</v>
      </c>
      <c r="X1680">
        <f t="shared" si="161"/>
        <v>11</v>
      </c>
      <c r="Y1680" t="str">
        <f t="shared" si="162"/>
        <v>Q4</v>
      </c>
      <c r="Z1680">
        <f t="shared" si="163"/>
        <v>4</v>
      </c>
      <c r="AA1680" s="2">
        <f t="shared" si="164"/>
        <v>0.30000000000000004</v>
      </c>
    </row>
    <row r="1681" spans="1:27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  <c r="V1681">
        <f t="shared" si="159"/>
        <v>2023</v>
      </c>
      <c r="W1681" t="str">
        <f t="shared" si="160"/>
        <v>November</v>
      </c>
      <c r="X1681">
        <f t="shared" si="161"/>
        <v>11</v>
      </c>
      <c r="Y1681" t="str">
        <f t="shared" si="162"/>
        <v>Q4</v>
      </c>
      <c r="Z1681">
        <f t="shared" si="163"/>
        <v>0</v>
      </c>
      <c r="AA1681" s="2">
        <f t="shared" si="164"/>
        <v>-5.7142857142857141E-2</v>
      </c>
    </row>
    <row r="1682" spans="1:27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  <c r="V1682">
        <f t="shared" si="159"/>
        <v>2023</v>
      </c>
      <c r="W1682" t="str">
        <f t="shared" si="160"/>
        <v>November</v>
      </c>
      <c r="X1682">
        <f t="shared" si="161"/>
        <v>11</v>
      </c>
      <c r="Y1682" t="str">
        <f t="shared" si="162"/>
        <v>Q4</v>
      </c>
      <c r="Z1682">
        <f t="shared" si="163"/>
        <v>2</v>
      </c>
      <c r="AA1682" s="2">
        <f t="shared" si="164"/>
        <v>-0.15</v>
      </c>
    </row>
    <row r="1683" spans="1:27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  <c r="V1683">
        <f t="shared" si="159"/>
        <v>2023</v>
      </c>
      <c r="W1683" t="str">
        <f t="shared" si="160"/>
        <v>November</v>
      </c>
      <c r="X1683">
        <f t="shared" si="161"/>
        <v>11</v>
      </c>
      <c r="Y1683" t="str">
        <f t="shared" si="162"/>
        <v>Q4</v>
      </c>
      <c r="Z1683">
        <f t="shared" si="163"/>
        <v>2</v>
      </c>
      <c r="AA1683" s="2">
        <f t="shared" si="164"/>
        <v>0.18</v>
      </c>
    </row>
    <row r="1684" spans="1:27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  <c r="V1684">
        <f t="shared" si="159"/>
        <v>2023</v>
      </c>
      <c r="W1684" t="str">
        <f t="shared" si="160"/>
        <v>November</v>
      </c>
      <c r="X1684">
        <f t="shared" si="161"/>
        <v>11</v>
      </c>
      <c r="Y1684" t="str">
        <f t="shared" si="162"/>
        <v>Q4</v>
      </c>
      <c r="Z1684">
        <f t="shared" si="163"/>
        <v>5</v>
      </c>
      <c r="AA1684" s="2">
        <f t="shared" si="164"/>
        <v>0.43999999999999995</v>
      </c>
    </row>
    <row r="1685" spans="1:27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  <c r="V1685">
        <f t="shared" si="159"/>
        <v>2023</v>
      </c>
      <c r="W1685" t="str">
        <f t="shared" si="160"/>
        <v>November</v>
      </c>
      <c r="X1685">
        <f t="shared" si="161"/>
        <v>11</v>
      </c>
      <c r="Y1685" t="str">
        <f t="shared" si="162"/>
        <v>Q4</v>
      </c>
      <c r="Z1685">
        <f t="shared" si="163"/>
        <v>5</v>
      </c>
      <c r="AA1685" s="2">
        <f t="shared" si="164"/>
        <v>0.27500000000000002</v>
      </c>
    </row>
    <row r="1686" spans="1:27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  <c r="V1686">
        <f t="shared" si="159"/>
        <v>2023</v>
      </c>
      <c r="W1686" t="str">
        <f t="shared" si="160"/>
        <v>November</v>
      </c>
      <c r="X1686">
        <f t="shared" si="161"/>
        <v>11</v>
      </c>
      <c r="Y1686" t="str">
        <f t="shared" si="162"/>
        <v>Q4</v>
      </c>
      <c r="Z1686">
        <f t="shared" si="163"/>
        <v>5</v>
      </c>
      <c r="AA1686" s="2">
        <f t="shared" si="164"/>
        <v>0.30000000000000004</v>
      </c>
    </row>
    <row r="1687" spans="1:27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  <c r="V1687">
        <f t="shared" si="159"/>
        <v>2023</v>
      </c>
      <c r="W1687" t="str">
        <f t="shared" si="160"/>
        <v>November</v>
      </c>
      <c r="X1687">
        <f t="shared" si="161"/>
        <v>11</v>
      </c>
      <c r="Y1687" t="str">
        <f t="shared" si="162"/>
        <v>Q4</v>
      </c>
      <c r="Z1687">
        <f t="shared" si="163"/>
        <v>2</v>
      </c>
      <c r="AA1687" s="2">
        <f t="shared" si="164"/>
        <v>0.16250000000000001</v>
      </c>
    </row>
    <row r="1688" spans="1:27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  <c r="V1688">
        <f t="shared" si="159"/>
        <v>2023</v>
      </c>
      <c r="W1688" t="str">
        <f t="shared" si="160"/>
        <v>November</v>
      </c>
      <c r="X1688">
        <f t="shared" si="161"/>
        <v>11</v>
      </c>
      <c r="Y1688" t="str">
        <f t="shared" si="162"/>
        <v>Q4</v>
      </c>
      <c r="Z1688">
        <f t="shared" si="163"/>
        <v>6</v>
      </c>
      <c r="AA1688" s="2">
        <f t="shared" si="164"/>
        <v>-0.8</v>
      </c>
    </row>
    <row r="1689" spans="1:27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  <c r="V1689">
        <f t="shared" si="159"/>
        <v>2023</v>
      </c>
      <c r="W1689" t="str">
        <f t="shared" si="160"/>
        <v>November</v>
      </c>
      <c r="X1689">
        <f t="shared" si="161"/>
        <v>11</v>
      </c>
      <c r="Y1689" t="str">
        <f t="shared" si="162"/>
        <v>Q4</v>
      </c>
      <c r="Z1689">
        <f t="shared" si="163"/>
        <v>6</v>
      </c>
      <c r="AA1689" s="2">
        <f t="shared" si="164"/>
        <v>0.35</v>
      </c>
    </row>
    <row r="1690" spans="1:27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  <c r="V1690">
        <f t="shared" si="159"/>
        <v>2023</v>
      </c>
      <c r="W1690" t="str">
        <f t="shared" si="160"/>
        <v>November</v>
      </c>
      <c r="X1690">
        <f t="shared" si="161"/>
        <v>11</v>
      </c>
      <c r="Y1690" t="str">
        <f t="shared" si="162"/>
        <v>Q4</v>
      </c>
      <c r="Z1690">
        <f t="shared" si="163"/>
        <v>5</v>
      </c>
      <c r="AA1690" s="2">
        <f t="shared" si="164"/>
        <v>0.49</v>
      </c>
    </row>
    <row r="1691" spans="1:27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  <c r="V1691">
        <f t="shared" si="159"/>
        <v>2023</v>
      </c>
      <c r="W1691" t="str">
        <f t="shared" si="160"/>
        <v>November</v>
      </c>
      <c r="X1691">
        <f t="shared" si="161"/>
        <v>11</v>
      </c>
      <c r="Y1691" t="str">
        <f t="shared" si="162"/>
        <v>Q4</v>
      </c>
      <c r="Z1691">
        <f t="shared" si="163"/>
        <v>6</v>
      </c>
      <c r="AA1691" s="2">
        <f t="shared" si="164"/>
        <v>0.47999999999999993</v>
      </c>
    </row>
    <row r="1692" spans="1:27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  <c r="V1692">
        <f t="shared" si="159"/>
        <v>2023</v>
      </c>
      <c r="W1692" t="str">
        <f t="shared" si="160"/>
        <v>November</v>
      </c>
      <c r="X1692">
        <f t="shared" si="161"/>
        <v>11</v>
      </c>
      <c r="Y1692" t="str">
        <f t="shared" si="162"/>
        <v>Q4</v>
      </c>
      <c r="Z1692">
        <f t="shared" si="163"/>
        <v>5</v>
      </c>
      <c r="AA1692" s="2">
        <f t="shared" si="164"/>
        <v>0.48</v>
      </c>
    </row>
    <row r="1693" spans="1:27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  <c r="V1693">
        <f t="shared" si="159"/>
        <v>2023</v>
      </c>
      <c r="W1693" t="str">
        <f t="shared" si="160"/>
        <v>November</v>
      </c>
      <c r="X1693">
        <f t="shared" si="161"/>
        <v>11</v>
      </c>
      <c r="Y1693" t="str">
        <f t="shared" si="162"/>
        <v>Q4</v>
      </c>
      <c r="Z1693">
        <f t="shared" si="163"/>
        <v>5</v>
      </c>
      <c r="AA1693" s="2">
        <f t="shared" si="164"/>
        <v>0.5</v>
      </c>
    </row>
    <row r="1694" spans="1:27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  <c r="V1694">
        <f t="shared" si="159"/>
        <v>2023</v>
      </c>
      <c r="W1694" t="str">
        <f t="shared" si="160"/>
        <v>November</v>
      </c>
      <c r="X1694">
        <f t="shared" si="161"/>
        <v>11</v>
      </c>
      <c r="Y1694" t="str">
        <f t="shared" si="162"/>
        <v>Q4</v>
      </c>
      <c r="Z1694">
        <f t="shared" si="163"/>
        <v>6</v>
      </c>
      <c r="AA1694" s="2">
        <f t="shared" si="164"/>
        <v>0.27</v>
      </c>
    </row>
    <row r="1695" spans="1:27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  <c r="V1695">
        <f t="shared" si="159"/>
        <v>2023</v>
      </c>
      <c r="W1695" t="str">
        <f t="shared" si="160"/>
        <v>November</v>
      </c>
      <c r="X1695">
        <f t="shared" si="161"/>
        <v>11</v>
      </c>
      <c r="Y1695" t="str">
        <f t="shared" si="162"/>
        <v>Q4</v>
      </c>
      <c r="Z1695">
        <f t="shared" si="163"/>
        <v>4</v>
      </c>
      <c r="AA1695" s="2">
        <f t="shared" si="164"/>
        <v>-1.2499999999999983E-2</v>
      </c>
    </row>
    <row r="1696" spans="1:27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  <c r="V1696">
        <f t="shared" si="159"/>
        <v>2023</v>
      </c>
      <c r="W1696" t="str">
        <f t="shared" si="160"/>
        <v>November</v>
      </c>
      <c r="X1696">
        <f t="shared" si="161"/>
        <v>11</v>
      </c>
      <c r="Y1696" t="str">
        <f t="shared" si="162"/>
        <v>Q4</v>
      </c>
      <c r="Z1696">
        <f t="shared" si="163"/>
        <v>6</v>
      </c>
      <c r="AA1696" s="2">
        <f t="shared" si="164"/>
        <v>2.0000000000000059E-2</v>
      </c>
    </row>
    <row r="1697" spans="1:27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  <c r="V1697">
        <f t="shared" si="159"/>
        <v>2023</v>
      </c>
      <c r="W1697" t="str">
        <f t="shared" si="160"/>
        <v>November</v>
      </c>
      <c r="X1697">
        <f t="shared" si="161"/>
        <v>11</v>
      </c>
      <c r="Y1697" t="str">
        <f t="shared" si="162"/>
        <v>Q4</v>
      </c>
      <c r="Z1697">
        <f t="shared" si="163"/>
        <v>5</v>
      </c>
      <c r="AA1697" s="2">
        <f t="shared" si="164"/>
        <v>0.39</v>
      </c>
    </row>
    <row r="1698" spans="1:27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  <c r="V1698">
        <f t="shared" si="159"/>
        <v>2023</v>
      </c>
      <c r="W1698" t="str">
        <f t="shared" si="160"/>
        <v>November</v>
      </c>
      <c r="X1698">
        <f t="shared" si="161"/>
        <v>11</v>
      </c>
      <c r="Y1698" t="str">
        <f t="shared" si="162"/>
        <v>Q4</v>
      </c>
      <c r="Z1698">
        <f t="shared" si="163"/>
        <v>0</v>
      </c>
      <c r="AA1698" s="2">
        <f t="shared" si="164"/>
        <v>-0.19999999999999998</v>
      </c>
    </row>
    <row r="1699" spans="1:27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  <c r="V1699">
        <f t="shared" si="159"/>
        <v>2023</v>
      </c>
      <c r="W1699" t="str">
        <f t="shared" si="160"/>
        <v>November</v>
      </c>
      <c r="X1699">
        <f t="shared" si="161"/>
        <v>11</v>
      </c>
      <c r="Y1699" t="str">
        <f t="shared" si="162"/>
        <v>Q4</v>
      </c>
      <c r="Z1699">
        <f t="shared" si="163"/>
        <v>5</v>
      </c>
      <c r="AA1699" s="2">
        <f t="shared" si="164"/>
        <v>-0.16666666666666666</v>
      </c>
    </row>
    <row r="1700" spans="1:27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  <c r="V1700">
        <f t="shared" si="159"/>
        <v>2023</v>
      </c>
      <c r="W1700" t="str">
        <f t="shared" si="160"/>
        <v>November</v>
      </c>
      <c r="X1700">
        <f t="shared" si="161"/>
        <v>11</v>
      </c>
      <c r="Y1700" t="str">
        <f t="shared" si="162"/>
        <v>Q4</v>
      </c>
      <c r="Z1700">
        <f t="shared" si="163"/>
        <v>11</v>
      </c>
      <c r="AA1700" s="2">
        <f t="shared" si="164"/>
        <v>0.35728813559322031</v>
      </c>
    </row>
    <row r="1701" spans="1:27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  <c r="V1701">
        <f t="shared" si="159"/>
        <v>2023</v>
      </c>
      <c r="W1701" t="str">
        <f t="shared" si="160"/>
        <v>November</v>
      </c>
      <c r="X1701">
        <f t="shared" si="161"/>
        <v>11</v>
      </c>
      <c r="Y1701" t="str">
        <f t="shared" si="162"/>
        <v>Q4</v>
      </c>
      <c r="Z1701">
        <f t="shared" si="163"/>
        <v>11</v>
      </c>
      <c r="AA1701" s="2">
        <f t="shared" si="164"/>
        <v>0.35728813559322031</v>
      </c>
    </row>
    <row r="1702" spans="1:27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  <c r="V1702">
        <f t="shared" si="159"/>
        <v>2023</v>
      </c>
      <c r="W1702" t="str">
        <f t="shared" si="160"/>
        <v>November</v>
      </c>
      <c r="X1702">
        <f t="shared" si="161"/>
        <v>11</v>
      </c>
      <c r="Y1702" t="str">
        <f t="shared" si="162"/>
        <v>Q4</v>
      </c>
      <c r="Z1702">
        <f t="shared" si="163"/>
        <v>4</v>
      </c>
      <c r="AA1702" s="2">
        <f t="shared" si="164"/>
        <v>-0.13749999999999998</v>
      </c>
    </row>
    <row r="1703" spans="1:27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  <c r="V1703">
        <f t="shared" si="159"/>
        <v>2023</v>
      </c>
      <c r="W1703" t="str">
        <f t="shared" si="160"/>
        <v>November</v>
      </c>
      <c r="X1703">
        <f t="shared" si="161"/>
        <v>11</v>
      </c>
      <c r="Y1703" t="str">
        <f t="shared" si="162"/>
        <v>Q4</v>
      </c>
      <c r="Z1703">
        <f t="shared" si="163"/>
        <v>4</v>
      </c>
      <c r="AA1703" s="2">
        <f t="shared" si="164"/>
        <v>7.4999999999999983E-2</v>
      </c>
    </row>
    <row r="1704" spans="1:27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  <c r="V1704">
        <f t="shared" si="159"/>
        <v>2023</v>
      </c>
      <c r="W1704" t="str">
        <f t="shared" si="160"/>
        <v>November</v>
      </c>
      <c r="X1704">
        <f t="shared" si="161"/>
        <v>11</v>
      </c>
      <c r="Y1704" t="str">
        <f t="shared" si="162"/>
        <v>Q4</v>
      </c>
      <c r="Z1704">
        <f t="shared" si="163"/>
        <v>5</v>
      </c>
      <c r="AA1704" s="2">
        <f t="shared" si="164"/>
        <v>-0.65</v>
      </c>
    </row>
    <row r="1705" spans="1:27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  <c r="V1705">
        <f t="shared" si="159"/>
        <v>2023</v>
      </c>
      <c r="W1705" t="str">
        <f t="shared" si="160"/>
        <v>November</v>
      </c>
      <c r="X1705">
        <f t="shared" si="161"/>
        <v>11</v>
      </c>
      <c r="Y1705" t="str">
        <f t="shared" si="162"/>
        <v>Q4</v>
      </c>
      <c r="Z1705">
        <f t="shared" si="163"/>
        <v>2</v>
      </c>
      <c r="AA1705" s="2">
        <f t="shared" si="164"/>
        <v>0.38</v>
      </c>
    </row>
    <row r="1706" spans="1:27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  <c r="V1706">
        <f t="shared" si="159"/>
        <v>2023</v>
      </c>
      <c r="W1706" t="str">
        <f t="shared" si="160"/>
        <v>November</v>
      </c>
      <c r="X1706">
        <f t="shared" si="161"/>
        <v>11</v>
      </c>
      <c r="Y1706" t="str">
        <f t="shared" si="162"/>
        <v>Q4</v>
      </c>
      <c r="Z1706">
        <f t="shared" si="163"/>
        <v>2</v>
      </c>
      <c r="AA1706" s="2">
        <f t="shared" si="164"/>
        <v>0.44</v>
      </c>
    </row>
    <row r="1707" spans="1:27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  <c r="V1707">
        <f t="shared" si="159"/>
        <v>2023</v>
      </c>
      <c r="W1707" t="str">
        <f t="shared" si="160"/>
        <v>November</v>
      </c>
      <c r="X1707">
        <f t="shared" si="161"/>
        <v>11</v>
      </c>
      <c r="Y1707" t="str">
        <f t="shared" si="162"/>
        <v>Q4</v>
      </c>
      <c r="Z1707">
        <f t="shared" si="163"/>
        <v>5</v>
      </c>
      <c r="AA1707" s="2">
        <f t="shared" si="164"/>
        <v>-0.10000000000000002</v>
      </c>
    </row>
    <row r="1708" spans="1:27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  <c r="V1708">
        <f t="shared" si="159"/>
        <v>2023</v>
      </c>
      <c r="W1708" t="str">
        <f t="shared" si="160"/>
        <v>November</v>
      </c>
      <c r="X1708">
        <f t="shared" si="161"/>
        <v>11</v>
      </c>
      <c r="Y1708" t="str">
        <f t="shared" si="162"/>
        <v>Q4</v>
      </c>
      <c r="Z1708">
        <f t="shared" si="163"/>
        <v>2</v>
      </c>
      <c r="AA1708" s="2">
        <f t="shared" si="164"/>
        <v>0.28999999999999998</v>
      </c>
    </row>
    <row r="1709" spans="1:27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  <c r="V1709">
        <f t="shared" si="159"/>
        <v>2023</v>
      </c>
      <c r="W1709" t="str">
        <f t="shared" si="160"/>
        <v>November</v>
      </c>
      <c r="X1709">
        <f t="shared" si="161"/>
        <v>11</v>
      </c>
      <c r="Y1709" t="str">
        <f t="shared" si="162"/>
        <v>Q4</v>
      </c>
      <c r="Z1709">
        <f t="shared" si="163"/>
        <v>5</v>
      </c>
      <c r="AA1709" s="2">
        <f t="shared" si="164"/>
        <v>0.16250000000000001</v>
      </c>
    </row>
    <row r="1710" spans="1:27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  <c r="V1710">
        <f t="shared" si="159"/>
        <v>2023</v>
      </c>
      <c r="W1710" t="str">
        <f t="shared" si="160"/>
        <v>November</v>
      </c>
      <c r="X1710">
        <f t="shared" si="161"/>
        <v>11</v>
      </c>
      <c r="Y1710" t="str">
        <f t="shared" si="162"/>
        <v>Q4</v>
      </c>
      <c r="Z1710">
        <f t="shared" si="163"/>
        <v>4</v>
      </c>
      <c r="AA1710" s="2">
        <f t="shared" si="164"/>
        <v>0.35</v>
      </c>
    </row>
    <row r="1711" spans="1:27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  <c r="V1711">
        <f t="shared" si="159"/>
        <v>2023</v>
      </c>
      <c r="W1711" t="str">
        <f t="shared" si="160"/>
        <v>November</v>
      </c>
      <c r="X1711">
        <f t="shared" si="161"/>
        <v>11</v>
      </c>
      <c r="Y1711" t="str">
        <f t="shared" si="162"/>
        <v>Q4</v>
      </c>
      <c r="Z1711">
        <f t="shared" si="163"/>
        <v>5</v>
      </c>
      <c r="AA1711" s="2">
        <f t="shared" si="164"/>
        <v>0.33749999999999997</v>
      </c>
    </row>
    <row r="1712" spans="1:27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  <c r="V1712">
        <f t="shared" si="159"/>
        <v>2023</v>
      </c>
      <c r="W1712" t="str">
        <f t="shared" si="160"/>
        <v>November</v>
      </c>
      <c r="X1712">
        <f t="shared" si="161"/>
        <v>11</v>
      </c>
      <c r="Y1712" t="str">
        <f t="shared" si="162"/>
        <v>Q4</v>
      </c>
      <c r="Z1712">
        <f t="shared" si="163"/>
        <v>5</v>
      </c>
      <c r="AA1712" s="2">
        <f t="shared" si="164"/>
        <v>0.35</v>
      </c>
    </row>
    <row r="1713" spans="1:27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  <c r="V1713">
        <f t="shared" ref="V1713:V1776" si="165">YEAR(C1713)</f>
        <v>2023</v>
      </c>
      <c r="W1713" t="str">
        <f t="shared" si="160"/>
        <v>November</v>
      </c>
      <c r="X1713">
        <f t="shared" si="161"/>
        <v>11</v>
      </c>
      <c r="Y1713" t="str">
        <f t="shared" si="162"/>
        <v>Q4</v>
      </c>
      <c r="Z1713">
        <f t="shared" si="163"/>
        <v>2</v>
      </c>
      <c r="AA1713" s="2">
        <f t="shared" si="164"/>
        <v>0.45999999999999996</v>
      </c>
    </row>
    <row r="1714" spans="1:27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  <c r="V1714">
        <f t="shared" si="165"/>
        <v>2023</v>
      </c>
      <c r="W1714" t="str">
        <f t="shared" si="160"/>
        <v>November</v>
      </c>
      <c r="X1714">
        <f t="shared" si="161"/>
        <v>11</v>
      </c>
      <c r="Y1714" t="str">
        <f t="shared" si="162"/>
        <v>Q4</v>
      </c>
      <c r="Z1714">
        <f t="shared" si="163"/>
        <v>5</v>
      </c>
      <c r="AA1714" s="2">
        <f t="shared" si="164"/>
        <v>0.32500000000000001</v>
      </c>
    </row>
    <row r="1715" spans="1:27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  <c r="V1715">
        <f t="shared" si="165"/>
        <v>2023</v>
      </c>
      <c r="W1715" t="str">
        <f t="shared" si="160"/>
        <v>November</v>
      </c>
      <c r="X1715">
        <f t="shared" si="161"/>
        <v>11</v>
      </c>
      <c r="Y1715" t="str">
        <f t="shared" si="162"/>
        <v>Q4</v>
      </c>
      <c r="Z1715">
        <f t="shared" si="163"/>
        <v>4</v>
      </c>
      <c r="AA1715" s="2">
        <f t="shared" si="164"/>
        <v>4.9999999999999996E-2</v>
      </c>
    </row>
    <row r="1716" spans="1:27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  <c r="V1716">
        <f t="shared" si="165"/>
        <v>2023</v>
      </c>
      <c r="W1716" t="str">
        <f t="shared" si="160"/>
        <v>November</v>
      </c>
      <c r="X1716">
        <f t="shared" si="161"/>
        <v>11</v>
      </c>
      <c r="Y1716" t="str">
        <f t="shared" si="162"/>
        <v>Q4</v>
      </c>
      <c r="Z1716">
        <f t="shared" si="163"/>
        <v>5</v>
      </c>
      <c r="AA1716" s="2">
        <f t="shared" si="164"/>
        <v>0</v>
      </c>
    </row>
    <row r="1717" spans="1:27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  <c r="V1717">
        <f t="shared" si="165"/>
        <v>2023</v>
      </c>
      <c r="W1717" t="str">
        <f t="shared" si="160"/>
        <v>November</v>
      </c>
      <c r="X1717">
        <f t="shared" si="161"/>
        <v>11</v>
      </c>
      <c r="Y1717" t="str">
        <f t="shared" si="162"/>
        <v>Q4</v>
      </c>
      <c r="Z1717">
        <f t="shared" si="163"/>
        <v>4</v>
      </c>
      <c r="AA1717" s="2">
        <f t="shared" si="164"/>
        <v>8.7500000000000008E-2</v>
      </c>
    </row>
    <row r="1718" spans="1:27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  <c r="V1718">
        <f t="shared" si="165"/>
        <v>2023</v>
      </c>
      <c r="W1718" t="str">
        <f t="shared" si="160"/>
        <v>November</v>
      </c>
      <c r="X1718">
        <f t="shared" si="161"/>
        <v>11</v>
      </c>
      <c r="Y1718" t="str">
        <f t="shared" si="162"/>
        <v>Q4</v>
      </c>
      <c r="Z1718">
        <f t="shared" si="163"/>
        <v>5</v>
      </c>
      <c r="AA1718" s="2">
        <f t="shared" si="164"/>
        <v>-0.75</v>
      </c>
    </row>
    <row r="1719" spans="1:27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  <c r="V1719">
        <f t="shared" si="165"/>
        <v>2023</v>
      </c>
      <c r="W1719" t="str">
        <f t="shared" si="160"/>
        <v>November</v>
      </c>
      <c r="X1719">
        <f t="shared" si="161"/>
        <v>11</v>
      </c>
      <c r="Y1719" t="str">
        <f t="shared" si="162"/>
        <v>Q4</v>
      </c>
      <c r="Z1719">
        <f t="shared" si="163"/>
        <v>5</v>
      </c>
      <c r="AA1719" s="2">
        <f t="shared" si="164"/>
        <v>0.28000000000000003</v>
      </c>
    </row>
    <row r="1720" spans="1:27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  <c r="V1720">
        <f t="shared" si="165"/>
        <v>2023</v>
      </c>
      <c r="W1720" t="str">
        <f t="shared" si="160"/>
        <v>November</v>
      </c>
      <c r="X1720">
        <f t="shared" si="161"/>
        <v>11</v>
      </c>
      <c r="Y1720" t="str">
        <f t="shared" si="162"/>
        <v>Q4</v>
      </c>
      <c r="Z1720">
        <f t="shared" si="163"/>
        <v>0</v>
      </c>
      <c r="AA1720" s="2">
        <f t="shared" si="164"/>
        <v>0.33749999999999997</v>
      </c>
    </row>
    <row r="1721" spans="1:27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  <c r="V1721">
        <f t="shared" si="165"/>
        <v>2023</v>
      </c>
      <c r="W1721" t="str">
        <f t="shared" si="160"/>
        <v>November</v>
      </c>
      <c r="X1721">
        <f t="shared" si="161"/>
        <v>11</v>
      </c>
      <c r="Y1721" t="str">
        <f t="shared" si="162"/>
        <v>Q4</v>
      </c>
      <c r="Z1721">
        <f t="shared" si="163"/>
        <v>0</v>
      </c>
      <c r="AA1721" s="2">
        <f t="shared" si="164"/>
        <v>0.36249999999999999</v>
      </c>
    </row>
    <row r="1722" spans="1:27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  <c r="V1722">
        <f t="shared" si="165"/>
        <v>2023</v>
      </c>
      <c r="W1722" t="str">
        <f t="shared" si="160"/>
        <v>November</v>
      </c>
      <c r="X1722">
        <f t="shared" si="161"/>
        <v>11</v>
      </c>
      <c r="Y1722" t="str">
        <f t="shared" si="162"/>
        <v>Q4</v>
      </c>
      <c r="Z1722">
        <f t="shared" si="163"/>
        <v>5</v>
      </c>
      <c r="AA1722" s="2">
        <f t="shared" si="164"/>
        <v>0.35000000000000003</v>
      </c>
    </row>
    <row r="1723" spans="1:27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  <c r="V1723">
        <f t="shared" si="165"/>
        <v>2023</v>
      </c>
      <c r="W1723" t="str">
        <f t="shared" si="160"/>
        <v>November</v>
      </c>
      <c r="X1723">
        <f t="shared" si="161"/>
        <v>11</v>
      </c>
      <c r="Y1723" t="str">
        <f t="shared" si="162"/>
        <v>Q4</v>
      </c>
      <c r="Z1723">
        <f t="shared" si="163"/>
        <v>5</v>
      </c>
      <c r="AA1723" s="2">
        <f t="shared" si="164"/>
        <v>0.35</v>
      </c>
    </row>
    <row r="1724" spans="1:27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  <c r="V1724">
        <f t="shared" si="165"/>
        <v>2023</v>
      </c>
      <c r="W1724" t="str">
        <f t="shared" si="160"/>
        <v>November</v>
      </c>
      <c r="X1724">
        <f t="shared" si="161"/>
        <v>11</v>
      </c>
      <c r="Y1724" t="str">
        <f t="shared" si="162"/>
        <v>Q4</v>
      </c>
      <c r="Z1724">
        <f t="shared" si="163"/>
        <v>0</v>
      </c>
      <c r="AA1724" s="2">
        <f t="shared" si="164"/>
        <v>0.48</v>
      </c>
    </row>
    <row r="1725" spans="1:27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  <c r="V1725">
        <f t="shared" si="165"/>
        <v>2023</v>
      </c>
      <c r="W1725" t="str">
        <f t="shared" si="160"/>
        <v>November</v>
      </c>
      <c r="X1725">
        <f t="shared" si="161"/>
        <v>11</v>
      </c>
      <c r="Y1725" t="str">
        <f t="shared" si="162"/>
        <v>Q4</v>
      </c>
      <c r="Z1725">
        <f t="shared" si="163"/>
        <v>0</v>
      </c>
      <c r="AA1725" s="2">
        <f t="shared" si="164"/>
        <v>0.49000000000000005</v>
      </c>
    </row>
    <row r="1726" spans="1:27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  <c r="V1726">
        <f t="shared" si="165"/>
        <v>2023</v>
      </c>
      <c r="W1726" t="str">
        <f t="shared" si="160"/>
        <v>November</v>
      </c>
      <c r="X1726">
        <f t="shared" si="161"/>
        <v>11</v>
      </c>
      <c r="Y1726" t="str">
        <f t="shared" si="162"/>
        <v>Q4</v>
      </c>
      <c r="Z1726">
        <f t="shared" si="163"/>
        <v>5</v>
      </c>
      <c r="AA1726" s="2">
        <f t="shared" si="164"/>
        <v>0.49</v>
      </c>
    </row>
    <row r="1727" spans="1:27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  <c r="V1727">
        <f t="shared" si="165"/>
        <v>2023</v>
      </c>
      <c r="W1727" t="str">
        <f t="shared" si="160"/>
        <v>November</v>
      </c>
      <c r="X1727">
        <f t="shared" si="161"/>
        <v>11</v>
      </c>
      <c r="Y1727" t="str">
        <f t="shared" si="162"/>
        <v>Q4</v>
      </c>
      <c r="Z1727">
        <f t="shared" si="163"/>
        <v>6</v>
      </c>
      <c r="AA1727" s="2">
        <f t="shared" si="164"/>
        <v>0.35000000000000003</v>
      </c>
    </row>
    <row r="1728" spans="1:27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  <c r="V1728">
        <f t="shared" si="165"/>
        <v>2023</v>
      </c>
      <c r="W1728" t="str">
        <f t="shared" si="160"/>
        <v>November</v>
      </c>
      <c r="X1728">
        <f t="shared" si="161"/>
        <v>11</v>
      </c>
      <c r="Y1728" t="str">
        <f t="shared" si="162"/>
        <v>Q4</v>
      </c>
      <c r="Z1728">
        <f t="shared" si="163"/>
        <v>5</v>
      </c>
      <c r="AA1728" s="2">
        <f t="shared" si="164"/>
        <v>0.47000000000000003</v>
      </c>
    </row>
    <row r="1729" spans="1:27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  <c r="V1729">
        <f t="shared" si="165"/>
        <v>2023</v>
      </c>
      <c r="W1729" t="str">
        <f t="shared" si="160"/>
        <v>November</v>
      </c>
      <c r="X1729">
        <f t="shared" si="161"/>
        <v>11</v>
      </c>
      <c r="Y1729" t="str">
        <f t="shared" si="162"/>
        <v>Q4</v>
      </c>
      <c r="Z1729">
        <f t="shared" si="163"/>
        <v>6</v>
      </c>
      <c r="AA1729" s="2">
        <f t="shared" si="164"/>
        <v>-0.25</v>
      </c>
    </row>
    <row r="1730" spans="1:27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  <c r="V1730">
        <f t="shared" si="165"/>
        <v>2023</v>
      </c>
      <c r="W1730" t="str">
        <f t="shared" si="160"/>
        <v>November</v>
      </c>
      <c r="X1730">
        <f t="shared" si="161"/>
        <v>11</v>
      </c>
      <c r="Y1730" t="str">
        <f t="shared" si="162"/>
        <v>Q4</v>
      </c>
      <c r="Z1730">
        <f t="shared" si="163"/>
        <v>6</v>
      </c>
      <c r="AA1730" s="2">
        <f t="shared" si="164"/>
        <v>-0.19999999999999998</v>
      </c>
    </row>
    <row r="1731" spans="1:27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  <c r="V1731">
        <f t="shared" si="165"/>
        <v>2023</v>
      </c>
      <c r="W1731" t="str">
        <f t="shared" ref="W1731:W1794" si="166">TEXT(C1731,"mmmm")</f>
        <v>November</v>
      </c>
      <c r="X1731">
        <f t="shared" ref="X1731:X1794" si="167">MONTH(C1731)</f>
        <v>11</v>
      </c>
      <c r="Y1731" t="str">
        <f t="shared" ref="Y1731:Y1794" si="168">"Q"&amp;ROUNDUP(MONTH(C1731)/3,0)</f>
        <v>Q4</v>
      </c>
      <c r="Z1731">
        <f t="shared" ref="Z1731:Z1794" si="169">D1731-C1731</f>
        <v>0</v>
      </c>
      <c r="AA1731" s="2">
        <f t="shared" ref="AA1731:AA1794" si="170">IF(R1731=0,0,U1731/R1731)</f>
        <v>0.28000000000000003</v>
      </c>
    </row>
    <row r="1732" spans="1:27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  <c r="V1732">
        <f t="shared" si="165"/>
        <v>2023</v>
      </c>
      <c r="W1732" t="str">
        <f t="shared" si="166"/>
        <v>November</v>
      </c>
      <c r="X1732">
        <f t="shared" si="167"/>
        <v>11</v>
      </c>
      <c r="Y1732" t="str">
        <f t="shared" si="168"/>
        <v>Q4</v>
      </c>
      <c r="Z1732">
        <f t="shared" si="169"/>
        <v>4</v>
      </c>
      <c r="AA1732" s="2">
        <f t="shared" si="170"/>
        <v>0.19999999999999998</v>
      </c>
    </row>
    <row r="1733" spans="1:27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  <c r="V1733">
        <f t="shared" si="165"/>
        <v>2023</v>
      </c>
      <c r="W1733" t="str">
        <f t="shared" si="166"/>
        <v>November</v>
      </c>
      <c r="X1733">
        <f t="shared" si="167"/>
        <v>11</v>
      </c>
      <c r="Y1733" t="str">
        <f t="shared" si="168"/>
        <v>Q4</v>
      </c>
      <c r="Z1733">
        <f t="shared" si="169"/>
        <v>6</v>
      </c>
      <c r="AA1733" s="2">
        <f t="shared" si="170"/>
        <v>0.35000000000000003</v>
      </c>
    </row>
    <row r="1734" spans="1:27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  <c r="V1734">
        <f t="shared" si="165"/>
        <v>2023</v>
      </c>
      <c r="W1734" t="str">
        <f t="shared" si="166"/>
        <v>November</v>
      </c>
      <c r="X1734">
        <f t="shared" si="167"/>
        <v>11</v>
      </c>
      <c r="Y1734" t="str">
        <f t="shared" si="168"/>
        <v>Q4</v>
      </c>
      <c r="Z1734">
        <f t="shared" si="169"/>
        <v>0</v>
      </c>
      <c r="AA1734" s="2">
        <f t="shared" si="170"/>
        <v>-1.1764705882352894E-2</v>
      </c>
    </row>
    <row r="1735" spans="1:27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  <c r="V1735">
        <f t="shared" si="165"/>
        <v>2023</v>
      </c>
      <c r="W1735" t="str">
        <f t="shared" si="166"/>
        <v>November</v>
      </c>
      <c r="X1735">
        <f t="shared" si="167"/>
        <v>11</v>
      </c>
      <c r="Y1735" t="str">
        <f t="shared" si="168"/>
        <v>Q4</v>
      </c>
      <c r="Z1735">
        <f t="shared" si="169"/>
        <v>3</v>
      </c>
      <c r="AA1735" s="2">
        <f t="shared" si="170"/>
        <v>0.10999999999999999</v>
      </c>
    </row>
    <row r="1736" spans="1:27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  <c r="V1736">
        <f t="shared" si="165"/>
        <v>2023</v>
      </c>
      <c r="W1736" t="str">
        <f t="shared" si="166"/>
        <v>November</v>
      </c>
      <c r="X1736">
        <f t="shared" si="167"/>
        <v>11</v>
      </c>
      <c r="Y1736" t="str">
        <f t="shared" si="168"/>
        <v>Q4</v>
      </c>
      <c r="Z1736">
        <f t="shared" si="169"/>
        <v>3</v>
      </c>
      <c r="AA1736" s="2">
        <f t="shared" si="170"/>
        <v>0.27</v>
      </c>
    </row>
    <row r="1737" spans="1:27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  <c r="V1737">
        <f t="shared" si="165"/>
        <v>2023</v>
      </c>
      <c r="W1737" t="str">
        <f t="shared" si="166"/>
        <v>November</v>
      </c>
      <c r="X1737">
        <f t="shared" si="167"/>
        <v>11</v>
      </c>
      <c r="Y1737" t="str">
        <f t="shared" si="168"/>
        <v>Q4</v>
      </c>
      <c r="Z1737">
        <f t="shared" si="169"/>
        <v>6</v>
      </c>
      <c r="AA1737" s="2">
        <f t="shared" si="170"/>
        <v>0.27</v>
      </c>
    </row>
    <row r="1738" spans="1:27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  <c r="V1738">
        <f t="shared" si="165"/>
        <v>2023</v>
      </c>
      <c r="W1738" t="str">
        <f t="shared" si="166"/>
        <v>November</v>
      </c>
      <c r="X1738">
        <f t="shared" si="167"/>
        <v>11</v>
      </c>
      <c r="Y1738" t="str">
        <f t="shared" si="168"/>
        <v>Q4</v>
      </c>
      <c r="Z1738">
        <f t="shared" si="169"/>
        <v>3</v>
      </c>
      <c r="AA1738" s="2">
        <f t="shared" si="170"/>
        <v>0.33</v>
      </c>
    </row>
    <row r="1739" spans="1:27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  <c r="V1739">
        <f t="shared" si="165"/>
        <v>2023</v>
      </c>
      <c r="W1739" t="str">
        <f t="shared" si="166"/>
        <v>November</v>
      </c>
      <c r="X1739">
        <f t="shared" si="167"/>
        <v>11</v>
      </c>
      <c r="Y1739" t="str">
        <f t="shared" si="168"/>
        <v>Q4</v>
      </c>
      <c r="Z1739">
        <f t="shared" si="169"/>
        <v>3</v>
      </c>
      <c r="AA1739" s="2">
        <f t="shared" si="170"/>
        <v>0.49000000000000005</v>
      </c>
    </row>
    <row r="1740" spans="1:27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  <c r="V1740">
        <f t="shared" si="165"/>
        <v>2023</v>
      </c>
      <c r="W1740" t="str">
        <f t="shared" si="166"/>
        <v>November</v>
      </c>
      <c r="X1740">
        <f t="shared" si="167"/>
        <v>11</v>
      </c>
      <c r="Y1740" t="str">
        <f t="shared" si="168"/>
        <v>Q4</v>
      </c>
      <c r="Z1740">
        <f t="shared" si="169"/>
        <v>2</v>
      </c>
      <c r="AA1740" s="2">
        <f t="shared" si="170"/>
        <v>0.35</v>
      </c>
    </row>
    <row r="1741" spans="1:27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  <c r="V1741">
        <f t="shared" si="165"/>
        <v>2023</v>
      </c>
      <c r="W1741" t="str">
        <f t="shared" si="166"/>
        <v>November</v>
      </c>
      <c r="X1741">
        <f t="shared" si="167"/>
        <v>11</v>
      </c>
      <c r="Y1741" t="str">
        <f t="shared" si="168"/>
        <v>Q4</v>
      </c>
      <c r="Z1741">
        <f t="shared" si="169"/>
        <v>5</v>
      </c>
      <c r="AA1741" s="2">
        <f t="shared" si="170"/>
        <v>0.46</v>
      </c>
    </row>
    <row r="1742" spans="1:27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  <c r="V1742">
        <f t="shared" si="165"/>
        <v>2023</v>
      </c>
      <c r="W1742" t="str">
        <f t="shared" si="166"/>
        <v>November</v>
      </c>
      <c r="X1742">
        <f t="shared" si="167"/>
        <v>11</v>
      </c>
      <c r="Y1742" t="str">
        <f t="shared" si="168"/>
        <v>Q4</v>
      </c>
      <c r="Z1742">
        <f t="shared" si="169"/>
        <v>0</v>
      </c>
      <c r="AA1742" s="2">
        <f t="shared" si="170"/>
        <v>0.48000000000000004</v>
      </c>
    </row>
    <row r="1743" spans="1:27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  <c r="V1743">
        <f t="shared" si="165"/>
        <v>2023</v>
      </c>
      <c r="W1743" t="str">
        <f t="shared" si="166"/>
        <v>November</v>
      </c>
      <c r="X1743">
        <f t="shared" si="167"/>
        <v>11</v>
      </c>
      <c r="Y1743" t="str">
        <f t="shared" si="168"/>
        <v>Q4</v>
      </c>
      <c r="Z1743">
        <f t="shared" si="169"/>
        <v>3</v>
      </c>
      <c r="AA1743" s="2">
        <f t="shared" si="170"/>
        <v>0.47000000000000008</v>
      </c>
    </row>
    <row r="1744" spans="1:27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  <c r="V1744">
        <f t="shared" si="165"/>
        <v>2023</v>
      </c>
      <c r="W1744" t="str">
        <f t="shared" si="166"/>
        <v>November</v>
      </c>
      <c r="X1744">
        <f t="shared" si="167"/>
        <v>11</v>
      </c>
      <c r="Y1744" t="str">
        <f t="shared" si="168"/>
        <v>Q4</v>
      </c>
      <c r="Z1744">
        <f t="shared" si="169"/>
        <v>0</v>
      </c>
      <c r="AA1744" s="2">
        <f t="shared" si="170"/>
        <v>0.02</v>
      </c>
    </row>
    <row r="1745" spans="1:27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  <c r="V1745">
        <f t="shared" si="165"/>
        <v>2023</v>
      </c>
      <c r="W1745" t="str">
        <f t="shared" si="166"/>
        <v>November</v>
      </c>
      <c r="X1745">
        <f t="shared" si="167"/>
        <v>11</v>
      </c>
      <c r="Y1745" t="str">
        <f t="shared" si="168"/>
        <v>Q4</v>
      </c>
      <c r="Z1745">
        <f t="shared" si="169"/>
        <v>3</v>
      </c>
      <c r="AA1745" s="2">
        <f t="shared" si="170"/>
        <v>0.25</v>
      </c>
    </row>
    <row r="1746" spans="1:27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  <c r="V1746">
        <f t="shared" si="165"/>
        <v>2023</v>
      </c>
      <c r="W1746" t="str">
        <f t="shared" si="166"/>
        <v>November</v>
      </c>
      <c r="X1746">
        <f t="shared" si="167"/>
        <v>11</v>
      </c>
      <c r="Y1746" t="str">
        <f t="shared" si="168"/>
        <v>Q4</v>
      </c>
      <c r="Z1746">
        <f t="shared" si="169"/>
        <v>4</v>
      </c>
      <c r="AA1746" s="2">
        <f t="shared" si="170"/>
        <v>-0.2</v>
      </c>
    </row>
    <row r="1747" spans="1:27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  <c r="V1747">
        <f t="shared" si="165"/>
        <v>2023</v>
      </c>
      <c r="W1747" t="str">
        <f t="shared" si="166"/>
        <v>November</v>
      </c>
      <c r="X1747">
        <f t="shared" si="167"/>
        <v>11</v>
      </c>
      <c r="Y1747" t="str">
        <f t="shared" si="168"/>
        <v>Q4</v>
      </c>
      <c r="Z1747">
        <f t="shared" si="169"/>
        <v>5</v>
      </c>
      <c r="AA1747" s="2">
        <f t="shared" si="170"/>
        <v>0.3125</v>
      </c>
    </row>
    <row r="1748" spans="1:27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  <c r="V1748">
        <f t="shared" si="165"/>
        <v>2023</v>
      </c>
      <c r="W1748" t="str">
        <f t="shared" si="166"/>
        <v>November</v>
      </c>
      <c r="X1748">
        <f t="shared" si="167"/>
        <v>11</v>
      </c>
      <c r="Y1748" t="str">
        <f t="shared" si="168"/>
        <v>Q4</v>
      </c>
      <c r="Z1748">
        <f t="shared" si="169"/>
        <v>7</v>
      </c>
      <c r="AA1748" s="2">
        <f t="shared" si="170"/>
        <v>0.5</v>
      </c>
    </row>
    <row r="1749" spans="1:27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  <c r="V1749">
        <f t="shared" si="165"/>
        <v>2023</v>
      </c>
      <c r="W1749" t="str">
        <f t="shared" si="166"/>
        <v>November</v>
      </c>
      <c r="X1749">
        <f t="shared" si="167"/>
        <v>11</v>
      </c>
      <c r="Y1749" t="str">
        <f t="shared" si="168"/>
        <v>Q4</v>
      </c>
      <c r="Z1749">
        <f t="shared" si="169"/>
        <v>7</v>
      </c>
      <c r="AA1749" s="2">
        <f t="shared" si="170"/>
        <v>0.35</v>
      </c>
    </row>
    <row r="1750" spans="1:27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  <c r="V1750">
        <f t="shared" si="165"/>
        <v>2023</v>
      </c>
      <c r="W1750" t="str">
        <f t="shared" si="166"/>
        <v>November</v>
      </c>
      <c r="X1750">
        <f t="shared" si="167"/>
        <v>11</v>
      </c>
      <c r="Y1750" t="str">
        <f t="shared" si="168"/>
        <v>Q4</v>
      </c>
      <c r="Z1750">
        <f t="shared" si="169"/>
        <v>7</v>
      </c>
      <c r="AA1750" s="2">
        <f t="shared" si="170"/>
        <v>0.47000000000000003</v>
      </c>
    </row>
    <row r="1751" spans="1:27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  <c r="V1751">
        <f t="shared" si="165"/>
        <v>2023</v>
      </c>
      <c r="W1751" t="str">
        <f t="shared" si="166"/>
        <v>November</v>
      </c>
      <c r="X1751">
        <f t="shared" si="167"/>
        <v>11</v>
      </c>
      <c r="Y1751" t="str">
        <f t="shared" si="168"/>
        <v>Q4</v>
      </c>
      <c r="Z1751">
        <f t="shared" si="169"/>
        <v>7</v>
      </c>
      <c r="AA1751" s="2">
        <f t="shared" si="170"/>
        <v>0.125</v>
      </c>
    </row>
    <row r="1752" spans="1:27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  <c r="V1752">
        <f t="shared" si="165"/>
        <v>2023</v>
      </c>
      <c r="W1752" t="str">
        <f t="shared" si="166"/>
        <v>November</v>
      </c>
      <c r="X1752">
        <f t="shared" si="167"/>
        <v>11</v>
      </c>
      <c r="Y1752" t="str">
        <f t="shared" si="168"/>
        <v>Q4</v>
      </c>
      <c r="Z1752">
        <f t="shared" si="169"/>
        <v>4</v>
      </c>
      <c r="AA1752" s="2">
        <f t="shared" si="170"/>
        <v>-0.66666666666666663</v>
      </c>
    </row>
    <row r="1753" spans="1:27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  <c r="V1753">
        <f t="shared" si="165"/>
        <v>2023</v>
      </c>
      <c r="W1753" t="str">
        <f t="shared" si="166"/>
        <v>November</v>
      </c>
      <c r="X1753">
        <f t="shared" si="167"/>
        <v>11</v>
      </c>
      <c r="Y1753" t="str">
        <f t="shared" si="168"/>
        <v>Q4</v>
      </c>
      <c r="Z1753">
        <f t="shared" si="169"/>
        <v>4</v>
      </c>
      <c r="AA1753" s="2">
        <f t="shared" si="170"/>
        <v>0.47</v>
      </c>
    </row>
    <row r="1754" spans="1:27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  <c r="V1754">
        <f t="shared" si="165"/>
        <v>2023</v>
      </c>
      <c r="W1754" t="str">
        <f t="shared" si="166"/>
        <v>November</v>
      </c>
      <c r="X1754">
        <f t="shared" si="167"/>
        <v>11</v>
      </c>
      <c r="Y1754" t="str">
        <f t="shared" si="168"/>
        <v>Q4</v>
      </c>
      <c r="Z1754">
        <f t="shared" si="169"/>
        <v>6</v>
      </c>
      <c r="AA1754" s="2">
        <f t="shared" si="170"/>
        <v>7.5000000000000011E-2</v>
      </c>
    </row>
    <row r="1755" spans="1:27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  <c r="V1755">
        <f t="shared" si="165"/>
        <v>2023</v>
      </c>
      <c r="W1755" t="str">
        <f t="shared" si="166"/>
        <v>November</v>
      </c>
      <c r="X1755">
        <f t="shared" si="167"/>
        <v>11</v>
      </c>
      <c r="Y1755" t="str">
        <f t="shared" si="168"/>
        <v>Q4</v>
      </c>
      <c r="Z1755">
        <f t="shared" si="169"/>
        <v>6</v>
      </c>
      <c r="AA1755" s="2">
        <f t="shared" si="170"/>
        <v>-0.16250000000000001</v>
      </c>
    </row>
    <row r="1756" spans="1:27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  <c r="V1756">
        <f t="shared" si="165"/>
        <v>2023</v>
      </c>
      <c r="W1756" t="str">
        <f t="shared" si="166"/>
        <v>December</v>
      </c>
      <c r="X1756">
        <f t="shared" si="167"/>
        <v>12</v>
      </c>
      <c r="Y1756" t="str">
        <f t="shared" si="168"/>
        <v>Q4</v>
      </c>
      <c r="Z1756">
        <f t="shared" si="169"/>
        <v>2</v>
      </c>
      <c r="AA1756" s="2">
        <f t="shared" si="170"/>
        <v>-5.7142857142857037E-2</v>
      </c>
    </row>
    <row r="1757" spans="1:27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  <c r="V1757">
        <f t="shared" si="165"/>
        <v>2023</v>
      </c>
      <c r="W1757" t="str">
        <f t="shared" si="166"/>
        <v>December</v>
      </c>
      <c r="X1757">
        <f t="shared" si="167"/>
        <v>12</v>
      </c>
      <c r="Y1757" t="str">
        <f t="shared" si="168"/>
        <v>Q4</v>
      </c>
      <c r="Z1757">
        <f t="shared" si="169"/>
        <v>2</v>
      </c>
      <c r="AA1757" s="2">
        <f t="shared" si="170"/>
        <v>0.24</v>
      </c>
    </row>
    <row r="1758" spans="1:27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  <c r="V1758">
        <f t="shared" si="165"/>
        <v>2023</v>
      </c>
      <c r="W1758" t="str">
        <f t="shared" si="166"/>
        <v>December</v>
      </c>
      <c r="X1758">
        <f t="shared" si="167"/>
        <v>12</v>
      </c>
      <c r="Y1758" t="str">
        <f t="shared" si="168"/>
        <v>Q4</v>
      </c>
      <c r="Z1758">
        <f t="shared" si="169"/>
        <v>2</v>
      </c>
      <c r="AA1758" s="2">
        <f t="shared" si="170"/>
        <v>-2.8571428571428574E-2</v>
      </c>
    </row>
    <row r="1759" spans="1:27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  <c r="V1759">
        <f t="shared" si="165"/>
        <v>2023</v>
      </c>
      <c r="W1759" t="str">
        <f t="shared" si="166"/>
        <v>December</v>
      </c>
      <c r="X1759">
        <f t="shared" si="167"/>
        <v>12</v>
      </c>
      <c r="Y1759" t="str">
        <f t="shared" si="168"/>
        <v>Q4</v>
      </c>
      <c r="Z1759">
        <f t="shared" si="169"/>
        <v>2</v>
      </c>
      <c r="AA1759" s="2">
        <f t="shared" si="170"/>
        <v>0.17500000000000002</v>
      </c>
    </row>
    <row r="1760" spans="1:27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  <c r="V1760">
        <f t="shared" si="165"/>
        <v>2023</v>
      </c>
      <c r="W1760" t="str">
        <f t="shared" si="166"/>
        <v>December</v>
      </c>
      <c r="X1760">
        <f t="shared" si="167"/>
        <v>12</v>
      </c>
      <c r="Y1760" t="str">
        <f t="shared" si="168"/>
        <v>Q4</v>
      </c>
      <c r="Z1760">
        <f t="shared" si="169"/>
        <v>4</v>
      </c>
      <c r="AA1760" s="2">
        <f t="shared" si="170"/>
        <v>0.49</v>
      </c>
    </row>
    <row r="1761" spans="1:27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  <c r="V1761">
        <f t="shared" si="165"/>
        <v>2023</v>
      </c>
      <c r="W1761" t="str">
        <f t="shared" si="166"/>
        <v>December</v>
      </c>
      <c r="X1761">
        <f t="shared" si="167"/>
        <v>12</v>
      </c>
      <c r="Y1761" t="str">
        <f t="shared" si="168"/>
        <v>Q4</v>
      </c>
      <c r="Z1761">
        <f t="shared" si="169"/>
        <v>2</v>
      </c>
      <c r="AA1761" s="2">
        <f t="shared" si="170"/>
        <v>0.33</v>
      </c>
    </row>
    <row r="1762" spans="1:27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  <c r="V1762">
        <f t="shared" si="165"/>
        <v>2023</v>
      </c>
      <c r="W1762" t="str">
        <f t="shared" si="166"/>
        <v>December</v>
      </c>
      <c r="X1762">
        <f t="shared" si="167"/>
        <v>12</v>
      </c>
      <c r="Y1762" t="str">
        <f t="shared" si="168"/>
        <v>Q4</v>
      </c>
      <c r="Z1762">
        <f t="shared" si="169"/>
        <v>2</v>
      </c>
      <c r="AA1762" s="2">
        <f t="shared" si="170"/>
        <v>0.33999999999999997</v>
      </c>
    </row>
    <row r="1763" spans="1:27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  <c r="V1763">
        <f t="shared" si="165"/>
        <v>2023</v>
      </c>
      <c r="W1763" t="str">
        <f t="shared" si="166"/>
        <v>December</v>
      </c>
      <c r="X1763">
        <f t="shared" si="167"/>
        <v>12</v>
      </c>
      <c r="Y1763" t="str">
        <f t="shared" si="168"/>
        <v>Q4</v>
      </c>
      <c r="Z1763">
        <f t="shared" si="169"/>
        <v>2</v>
      </c>
      <c r="AA1763" s="2">
        <f t="shared" si="170"/>
        <v>0.27</v>
      </c>
    </row>
    <row r="1764" spans="1:27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  <c r="V1764">
        <f t="shared" si="165"/>
        <v>2023</v>
      </c>
      <c r="W1764" t="str">
        <f t="shared" si="166"/>
        <v>December</v>
      </c>
      <c r="X1764">
        <f t="shared" si="167"/>
        <v>12</v>
      </c>
      <c r="Y1764" t="str">
        <f t="shared" si="168"/>
        <v>Q4</v>
      </c>
      <c r="Z1764">
        <f t="shared" si="169"/>
        <v>2</v>
      </c>
      <c r="AA1764" s="2">
        <f t="shared" si="170"/>
        <v>0.35000000000000003</v>
      </c>
    </row>
    <row r="1765" spans="1:27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  <c r="V1765">
        <f t="shared" si="165"/>
        <v>2023</v>
      </c>
      <c r="W1765" t="str">
        <f t="shared" si="166"/>
        <v>December</v>
      </c>
      <c r="X1765">
        <f t="shared" si="167"/>
        <v>12</v>
      </c>
      <c r="Y1765" t="str">
        <f t="shared" si="168"/>
        <v>Q4</v>
      </c>
      <c r="Z1765">
        <f t="shared" si="169"/>
        <v>2</v>
      </c>
      <c r="AA1765" s="2">
        <f t="shared" si="170"/>
        <v>0.16666666666666666</v>
      </c>
    </row>
    <row r="1766" spans="1:27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  <c r="V1766">
        <f t="shared" si="165"/>
        <v>2023</v>
      </c>
      <c r="W1766" t="str">
        <f t="shared" si="166"/>
        <v>December</v>
      </c>
      <c r="X1766">
        <f t="shared" si="167"/>
        <v>12</v>
      </c>
      <c r="Y1766" t="str">
        <f t="shared" si="168"/>
        <v>Q4</v>
      </c>
      <c r="Z1766">
        <f t="shared" si="169"/>
        <v>6</v>
      </c>
      <c r="AA1766" s="2">
        <f t="shared" si="170"/>
        <v>0.1000000000000001</v>
      </c>
    </row>
    <row r="1767" spans="1:27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  <c r="V1767">
        <f t="shared" si="165"/>
        <v>2023</v>
      </c>
      <c r="W1767" t="str">
        <f t="shared" si="166"/>
        <v>December</v>
      </c>
      <c r="X1767">
        <f t="shared" si="167"/>
        <v>12</v>
      </c>
      <c r="Y1767" t="str">
        <f t="shared" si="168"/>
        <v>Q4</v>
      </c>
      <c r="Z1767">
        <f t="shared" si="169"/>
        <v>2</v>
      </c>
      <c r="AA1767" s="2">
        <f t="shared" si="170"/>
        <v>0.29000000000000004</v>
      </c>
    </row>
    <row r="1768" spans="1:27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  <c r="V1768">
        <f t="shared" si="165"/>
        <v>2023</v>
      </c>
      <c r="W1768" t="str">
        <f t="shared" si="166"/>
        <v>December</v>
      </c>
      <c r="X1768">
        <f t="shared" si="167"/>
        <v>12</v>
      </c>
      <c r="Y1768" t="str">
        <f t="shared" si="168"/>
        <v>Q4</v>
      </c>
      <c r="Z1768">
        <f t="shared" si="169"/>
        <v>2</v>
      </c>
      <c r="AA1768" s="2">
        <f t="shared" si="170"/>
        <v>-0.125</v>
      </c>
    </row>
    <row r="1769" spans="1:27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  <c r="V1769">
        <f t="shared" si="165"/>
        <v>2023</v>
      </c>
      <c r="W1769" t="str">
        <f t="shared" si="166"/>
        <v>December</v>
      </c>
      <c r="X1769">
        <f t="shared" si="167"/>
        <v>12</v>
      </c>
      <c r="Y1769" t="str">
        <f t="shared" si="168"/>
        <v>Q4</v>
      </c>
      <c r="Z1769">
        <f t="shared" si="169"/>
        <v>5</v>
      </c>
      <c r="AA1769" s="2">
        <f t="shared" si="170"/>
        <v>0.26999999999999996</v>
      </c>
    </row>
    <row r="1770" spans="1:27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  <c r="V1770">
        <f t="shared" si="165"/>
        <v>2023</v>
      </c>
      <c r="W1770" t="str">
        <f t="shared" si="166"/>
        <v>December</v>
      </c>
      <c r="X1770">
        <f t="shared" si="167"/>
        <v>12</v>
      </c>
      <c r="Y1770" t="str">
        <f t="shared" si="168"/>
        <v>Q4</v>
      </c>
      <c r="Z1770">
        <f t="shared" si="169"/>
        <v>4</v>
      </c>
      <c r="AA1770" s="2">
        <f t="shared" si="170"/>
        <v>-0.42500000000000004</v>
      </c>
    </row>
    <row r="1771" spans="1:27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  <c r="V1771">
        <f t="shared" si="165"/>
        <v>2023</v>
      </c>
      <c r="W1771" t="str">
        <f t="shared" si="166"/>
        <v>December</v>
      </c>
      <c r="X1771">
        <f t="shared" si="167"/>
        <v>12</v>
      </c>
      <c r="Y1771" t="str">
        <f t="shared" si="168"/>
        <v>Q4</v>
      </c>
      <c r="Z1771">
        <f t="shared" si="169"/>
        <v>4</v>
      </c>
      <c r="AA1771" s="2">
        <f t="shared" si="170"/>
        <v>-0.6</v>
      </c>
    </row>
    <row r="1772" spans="1:27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  <c r="V1772">
        <f t="shared" si="165"/>
        <v>2023</v>
      </c>
      <c r="W1772" t="str">
        <f t="shared" si="166"/>
        <v>December</v>
      </c>
      <c r="X1772">
        <f t="shared" si="167"/>
        <v>12</v>
      </c>
      <c r="Y1772" t="str">
        <f t="shared" si="168"/>
        <v>Q4</v>
      </c>
      <c r="Z1772">
        <f t="shared" si="169"/>
        <v>5</v>
      </c>
      <c r="AA1772" s="2">
        <f t="shared" si="170"/>
        <v>0.39</v>
      </c>
    </row>
    <row r="1773" spans="1:27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  <c r="V1773">
        <f t="shared" si="165"/>
        <v>2023</v>
      </c>
      <c r="W1773" t="str">
        <f t="shared" si="166"/>
        <v>December</v>
      </c>
      <c r="X1773">
        <f t="shared" si="167"/>
        <v>12</v>
      </c>
      <c r="Y1773" t="str">
        <f t="shared" si="168"/>
        <v>Q4</v>
      </c>
      <c r="Z1773">
        <f t="shared" si="169"/>
        <v>2</v>
      </c>
      <c r="AA1773" s="2">
        <f t="shared" si="170"/>
        <v>-2.65</v>
      </c>
    </row>
    <row r="1774" spans="1:27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  <c r="V1774">
        <f t="shared" si="165"/>
        <v>2023</v>
      </c>
      <c r="W1774" t="str">
        <f t="shared" si="166"/>
        <v>December</v>
      </c>
      <c r="X1774">
        <f t="shared" si="167"/>
        <v>12</v>
      </c>
      <c r="Y1774" t="str">
        <f t="shared" si="168"/>
        <v>Q4</v>
      </c>
      <c r="Z1774">
        <f t="shared" si="169"/>
        <v>4</v>
      </c>
      <c r="AA1774" s="2">
        <f t="shared" si="170"/>
        <v>8.7500000000000008E-2</v>
      </c>
    </row>
    <row r="1775" spans="1:27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  <c r="V1775">
        <f t="shared" si="165"/>
        <v>2023</v>
      </c>
      <c r="W1775" t="str">
        <f t="shared" si="166"/>
        <v>December</v>
      </c>
      <c r="X1775">
        <f t="shared" si="167"/>
        <v>12</v>
      </c>
      <c r="Y1775" t="str">
        <f t="shared" si="168"/>
        <v>Q4</v>
      </c>
      <c r="Z1775">
        <f t="shared" si="169"/>
        <v>2</v>
      </c>
      <c r="AA1775" s="2">
        <f t="shared" si="170"/>
        <v>0.33750000000000002</v>
      </c>
    </row>
    <row r="1776" spans="1:27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  <c r="V1776">
        <f t="shared" si="165"/>
        <v>2023</v>
      </c>
      <c r="W1776" t="str">
        <f t="shared" si="166"/>
        <v>December</v>
      </c>
      <c r="X1776">
        <f t="shared" si="167"/>
        <v>12</v>
      </c>
      <c r="Y1776" t="str">
        <f t="shared" si="168"/>
        <v>Q4</v>
      </c>
      <c r="Z1776">
        <f t="shared" si="169"/>
        <v>5</v>
      </c>
      <c r="AA1776" s="2">
        <f t="shared" si="170"/>
        <v>0.45999999999999996</v>
      </c>
    </row>
    <row r="1777" spans="1:27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  <c r="V1777">
        <f t="shared" ref="V1777:V1840" si="171">YEAR(C1777)</f>
        <v>2023</v>
      </c>
      <c r="W1777" t="str">
        <f t="shared" si="166"/>
        <v>December</v>
      </c>
      <c r="X1777">
        <f t="shared" si="167"/>
        <v>12</v>
      </c>
      <c r="Y1777" t="str">
        <f t="shared" si="168"/>
        <v>Q4</v>
      </c>
      <c r="Z1777">
        <f t="shared" si="169"/>
        <v>7</v>
      </c>
      <c r="AA1777" s="2">
        <f t="shared" si="170"/>
        <v>0.47</v>
      </c>
    </row>
    <row r="1778" spans="1:27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  <c r="V1778">
        <f t="shared" si="171"/>
        <v>2023</v>
      </c>
      <c r="W1778" t="str">
        <f t="shared" si="166"/>
        <v>December</v>
      </c>
      <c r="X1778">
        <f t="shared" si="167"/>
        <v>12</v>
      </c>
      <c r="Y1778" t="str">
        <f t="shared" si="168"/>
        <v>Q4</v>
      </c>
      <c r="Z1778">
        <f t="shared" si="169"/>
        <v>5</v>
      </c>
      <c r="AA1778" s="2">
        <f t="shared" si="170"/>
        <v>0.5</v>
      </c>
    </row>
    <row r="1779" spans="1:27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  <c r="V1779">
        <f t="shared" si="171"/>
        <v>2023</v>
      </c>
      <c r="W1779" t="str">
        <f t="shared" si="166"/>
        <v>December</v>
      </c>
      <c r="X1779">
        <f t="shared" si="167"/>
        <v>12</v>
      </c>
      <c r="Y1779" t="str">
        <f t="shared" si="168"/>
        <v>Q4</v>
      </c>
      <c r="Z1779">
        <f t="shared" si="169"/>
        <v>7</v>
      </c>
      <c r="AA1779" s="2">
        <f t="shared" si="170"/>
        <v>0.13999999999999999</v>
      </c>
    </row>
    <row r="1780" spans="1:27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  <c r="V1780">
        <f t="shared" si="171"/>
        <v>2023</v>
      </c>
      <c r="W1780" t="str">
        <f t="shared" si="166"/>
        <v>December</v>
      </c>
      <c r="X1780">
        <f t="shared" si="167"/>
        <v>12</v>
      </c>
      <c r="Y1780" t="str">
        <f t="shared" si="168"/>
        <v>Q4</v>
      </c>
      <c r="Z1780">
        <f t="shared" si="169"/>
        <v>5</v>
      </c>
      <c r="AA1780" s="2">
        <f t="shared" si="170"/>
        <v>0.25</v>
      </c>
    </row>
    <row r="1781" spans="1:27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  <c r="V1781">
        <f t="shared" si="171"/>
        <v>2023</v>
      </c>
      <c r="W1781" t="str">
        <f t="shared" si="166"/>
        <v>December</v>
      </c>
      <c r="X1781">
        <f t="shared" si="167"/>
        <v>12</v>
      </c>
      <c r="Y1781" t="str">
        <f t="shared" si="168"/>
        <v>Q4</v>
      </c>
      <c r="Z1781">
        <f t="shared" si="169"/>
        <v>2</v>
      </c>
      <c r="AA1781" s="2">
        <f t="shared" si="170"/>
        <v>0.44000000000000006</v>
      </c>
    </row>
    <row r="1782" spans="1:27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  <c r="V1782">
        <f t="shared" si="171"/>
        <v>2023</v>
      </c>
      <c r="W1782" t="str">
        <f t="shared" si="166"/>
        <v>December</v>
      </c>
      <c r="X1782">
        <f t="shared" si="167"/>
        <v>12</v>
      </c>
      <c r="Y1782" t="str">
        <f t="shared" si="168"/>
        <v>Q4</v>
      </c>
      <c r="Z1782">
        <f t="shared" si="169"/>
        <v>4</v>
      </c>
      <c r="AA1782" s="2">
        <f t="shared" si="170"/>
        <v>-0.42500000000000004</v>
      </c>
    </row>
    <row r="1783" spans="1:27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  <c r="V1783">
        <f t="shared" si="171"/>
        <v>2023</v>
      </c>
      <c r="W1783" t="str">
        <f t="shared" si="166"/>
        <v>December</v>
      </c>
      <c r="X1783">
        <f t="shared" si="167"/>
        <v>12</v>
      </c>
      <c r="Y1783" t="str">
        <f t="shared" si="168"/>
        <v>Q4</v>
      </c>
      <c r="Z1783">
        <f t="shared" si="169"/>
        <v>4</v>
      </c>
      <c r="AA1783" s="2">
        <f t="shared" si="170"/>
        <v>-0.52492492492492493</v>
      </c>
    </row>
    <row r="1784" spans="1:27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  <c r="V1784">
        <f t="shared" si="171"/>
        <v>2023</v>
      </c>
      <c r="W1784" t="str">
        <f t="shared" si="166"/>
        <v>December</v>
      </c>
      <c r="X1784">
        <f t="shared" si="167"/>
        <v>12</v>
      </c>
      <c r="Y1784" t="str">
        <f t="shared" si="168"/>
        <v>Q4</v>
      </c>
      <c r="Z1784">
        <f t="shared" si="169"/>
        <v>4</v>
      </c>
      <c r="AA1784" s="2">
        <f t="shared" si="170"/>
        <v>0.14823858114674443</v>
      </c>
    </row>
    <row r="1785" spans="1:27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  <c r="V1785">
        <f t="shared" si="171"/>
        <v>2023</v>
      </c>
      <c r="W1785" t="str">
        <f t="shared" si="166"/>
        <v>December</v>
      </c>
      <c r="X1785">
        <f t="shared" si="167"/>
        <v>12</v>
      </c>
      <c r="Y1785" t="str">
        <f t="shared" si="168"/>
        <v>Q4</v>
      </c>
      <c r="Z1785">
        <f t="shared" si="169"/>
        <v>3</v>
      </c>
      <c r="AA1785" s="2">
        <f t="shared" si="170"/>
        <v>0.47999999999999993</v>
      </c>
    </row>
    <row r="1786" spans="1:27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  <c r="V1786">
        <f t="shared" si="171"/>
        <v>2023</v>
      </c>
      <c r="W1786" t="str">
        <f t="shared" si="166"/>
        <v>December</v>
      </c>
      <c r="X1786">
        <f t="shared" si="167"/>
        <v>12</v>
      </c>
      <c r="Y1786" t="str">
        <f t="shared" si="168"/>
        <v>Q4</v>
      </c>
      <c r="Z1786">
        <f t="shared" si="169"/>
        <v>6</v>
      </c>
      <c r="AA1786" s="2">
        <f t="shared" si="170"/>
        <v>0.28000000000000003</v>
      </c>
    </row>
    <row r="1787" spans="1:27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  <c r="V1787">
        <f t="shared" si="171"/>
        <v>2023</v>
      </c>
      <c r="W1787" t="str">
        <f t="shared" si="166"/>
        <v>December</v>
      </c>
      <c r="X1787">
        <f t="shared" si="167"/>
        <v>12</v>
      </c>
      <c r="Y1787" t="str">
        <f t="shared" si="168"/>
        <v>Q4</v>
      </c>
      <c r="Z1787">
        <f t="shared" si="169"/>
        <v>4</v>
      </c>
      <c r="AA1787" s="2">
        <f t="shared" si="170"/>
        <v>0.48000000000000004</v>
      </c>
    </row>
    <row r="1788" spans="1:27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  <c r="V1788">
        <f t="shared" si="171"/>
        <v>2023</v>
      </c>
      <c r="W1788" t="str">
        <f t="shared" si="166"/>
        <v>December</v>
      </c>
      <c r="X1788">
        <f t="shared" si="167"/>
        <v>12</v>
      </c>
      <c r="Y1788" t="str">
        <f t="shared" si="168"/>
        <v>Q4</v>
      </c>
      <c r="Z1788">
        <f t="shared" si="169"/>
        <v>5</v>
      </c>
      <c r="AA1788" s="2">
        <f t="shared" si="170"/>
        <v>0.36004784688995217</v>
      </c>
    </row>
    <row r="1789" spans="1:27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  <c r="V1789">
        <f t="shared" si="171"/>
        <v>2023</v>
      </c>
      <c r="W1789" t="str">
        <f t="shared" si="166"/>
        <v>December</v>
      </c>
      <c r="X1789">
        <f t="shared" si="167"/>
        <v>12</v>
      </c>
      <c r="Y1789" t="str">
        <f t="shared" si="168"/>
        <v>Q4</v>
      </c>
      <c r="Z1789">
        <f t="shared" si="169"/>
        <v>5</v>
      </c>
      <c r="AA1789" s="2">
        <f t="shared" si="170"/>
        <v>0.36982248520710065</v>
      </c>
    </row>
    <row r="1790" spans="1:27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  <c r="V1790">
        <f t="shared" si="171"/>
        <v>2023</v>
      </c>
      <c r="W1790" t="str">
        <f t="shared" si="166"/>
        <v>December</v>
      </c>
      <c r="X1790">
        <f t="shared" si="167"/>
        <v>12</v>
      </c>
      <c r="Y1790" t="str">
        <f t="shared" si="168"/>
        <v>Q4</v>
      </c>
      <c r="Z1790">
        <f t="shared" si="169"/>
        <v>2</v>
      </c>
      <c r="AA1790" s="2">
        <f t="shared" si="170"/>
        <v>0.29000000000000004</v>
      </c>
    </row>
    <row r="1791" spans="1:27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  <c r="V1791">
        <f t="shared" si="171"/>
        <v>2023</v>
      </c>
      <c r="W1791" t="str">
        <f t="shared" si="166"/>
        <v>December</v>
      </c>
      <c r="X1791">
        <f t="shared" si="167"/>
        <v>12</v>
      </c>
      <c r="Y1791" t="str">
        <f t="shared" si="168"/>
        <v>Q4</v>
      </c>
      <c r="Z1791">
        <f t="shared" si="169"/>
        <v>5</v>
      </c>
      <c r="AA1791" s="2">
        <f t="shared" si="170"/>
        <v>0.10000000000000002</v>
      </c>
    </row>
    <row r="1792" spans="1:27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  <c r="V1792">
        <f t="shared" si="171"/>
        <v>2023</v>
      </c>
      <c r="W1792" t="str">
        <f t="shared" si="166"/>
        <v>December</v>
      </c>
      <c r="X1792">
        <f t="shared" si="167"/>
        <v>12</v>
      </c>
      <c r="Y1792" t="str">
        <f t="shared" si="168"/>
        <v>Q4</v>
      </c>
      <c r="Z1792">
        <f t="shared" si="169"/>
        <v>5</v>
      </c>
      <c r="AA1792" s="2">
        <f t="shared" si="170"/>
        <v>0.45</v>
      </c>
    </row>
    <row r="1793" spans="1:27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  <c r="V1793">
        <f t="shared" si="171"/>
        <v>2023</v>
      </c>
      <c r="W1793" t="str">
        <f t="shared" si="166"/>
        <v>December</v>
      </c>
      <c r="X1793">
        <f t="shared" si="167"/>
        <v>12</v>
      </c>
      <c r="Y1793" t="str">
        <f t="shared" si="168"/>
        <v>Q4</v>
      </c>
      <c r="Z1793">
        <f t="shared" si="169"/>
        <v>4</v>
      </c>
      <c r="AA1793" s="2">
        <f t="shared" si="170"/>
        <v>-0.8</v>
      </c>
    </row>
    <row r="1794" spans="1:27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  <c r="V1794">
        <f t="shared" si="171"/>
        <v>2023</v>
      </c>
      <c r="W1794" t="str">
        <f t="shared" si="166"/>
        <v>December</v>
      </c>
      <c r="X1794">
        <f t="shared" si="167"/>
        <v>12</v>
      </c>
      <c r="Y1794" t="str">
        <f t="shared" si="168"/>
        <v>Q4</v>
      </c>
      <c r="Z1794">
        <f t="shared" si="169"/>
        <v>2</v>
      </c>
      <c r="AA1794" s="2">
        <f t="shared" si="170"/>
        <v>0.33750000000000002</v>
      </c>
    </row>
    <row r="1795" spans="1:27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  <c r="V1795">
        <f t="shared" si="171"/>
        <v>2023</v>
      </c>
      <c r="W1795" t="str">
        <f t="shared" ref="W1795:W1858" si="172">TEXT(C1795,"mmmm")</f>
        <v>December</v>
      </c>
      <c r="X1795">
        <f t="shared" ref="X1795:X1858" si="173">MONTH(C1795)</f>
        <v>12</v>
      </c>
      <c r="Y1795" t="str">
        <f t="shared" ref="Y1795:Y1858" si="174">"Q"&amp;ROUNDUP(MONTH(C1795)/3,0)</f>
        <v>Q4</v>
      </c>
      <c r="Z1795">
        <f t="shared" ref="Z1795:Z1858" si="175">D1795-C1795</f>
        <v>5</v>
      </c>
      <c r="AA1795" s="2">
        <f t="shared" ref="AA1795:AA1858" si="176">IF(R1795=0,0,U1795/R1795)</f>
        <v>0.48000000000000004</v>
      </c>
    </row>
    <row r="1796" spans="1:27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  <c r="V1796">
        <f t="shared" si="171"/>
        <v>2023</v>
      </c>
      <c r="W1796" t="str">
        <f t="shared" si="172"/>
        <v>December</v>
      </c>
      <c r="X1796">
        <f t="shared" si="173"/>
        <v>12</v>
      </c>
      <c r="Y1796" t="str">
        <f t="shared" si="174"/>
        <v>Q4</v>
      </c>
      <c r="Z1796">
        <f t="shared" si="175"/>
        <v>4</v>
      </c>
      <c r="AA1796" s="2">
        <f t="shared" si="176"/>
        <v>0.36249999999999993</v>
      </c>
    </row>
    <row r="1797" spans="1:27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  <c r="V1797">
        <f t="shared" si="171"/>
        <v>2023</v>
      </c>
      <c r="W1797" t="str">
        <f t="shared" si="172"/>
        <v>December</v>
      </c>
      <c r="X1797">
        <f t="shared" si="173"/>
        <v>12</v>
      </c>
      <c r="Y1797" t="str">
        <f t="shared" si="174"/>
        <v>Q4</v>
      </c>
      <c r="Z1797">
        <f t="shared" si="175"/>
        <v>5</v>
      </c>
      <c r="AA1797" s="2">
        <f t="shared" si="176"/>
        <v>0.47000000000000003</v>
      </c>
    </row>
    <row r="1798" spans="1:27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  <c r="V1798">
        <f t="shared" si="171"/>
        <v>2023</v>
      </c>
      <c r="W1798" t="str">
        <f t="shared" si="172"/>
        <v>December</v>
      </c>
      <c r="X1798">
        <f t="shared" si="173"/>
        <v>12</v>
      </c>
      <c r="Y1798" t="str">
        <f t="shared" si="174"/>
        <v>Q4</v>
      </c>
      <c r="Z1798">
        <f t="shared" si="175"/>
        <v>4</v>
      </c>
      <c r="AA1798" s="2">
        <f t="shared" si="176"/>
        <v>0.32499999999999996</v>
      </c>
    </row>
    <row r="1799" spans="1:27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  <c r="V1799">
        <f t="shared" si="171"/>
        <v>2023</v>
      </c>
      <c r="W1799" t="str">
        <f t="shared" si="172"/>
        <v>December</v>
      </c>
      <c r="X1799">
        <f t="shared" si="173"/>
        <v>12</v>
      </c>
      <c r="Y1799" t="str">
        <f t="shared" si="174"/>
        <v>Q4</v>
      </c>
      <c r="Z1799">
        <f t="shared" si="175"/>
        <v>2</v>
      </c>
      <c r="AA1799" s="2">
        <f t="shared" si="176"/>
        <v>-0.17500000000000002</v>
      </c>
    </row>
    <row r="1800" spans="1:27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  <c r="V1800">
        <f t="shared" si="171"/>
        <v>2023</v>
      </c>
      <c r="W1800" t="str">
        <f t="shared" si="172"/>
        <v>December</v>
      </c>
      <c r="X1800">
        <f t="shared" si="173"/>
        <v>12</v>
      </c>
      <c r="Y1800" t="str">
        <f t="shared" si="174"/>
        <v>Q4</v>
      </c>
      <c r="Z1800">
        <f t="shared" si="175"/>
        <v>7</v>
      </c>
      <c r="AA1800" s="2">
        <f t="shared" si="176"/>
        <v>0.28000000000000003</v>
      </c>
    </row>
    <row r="1801" spans="1:27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  <c r="V1801">
        <f t="shared" si="171"/>
        <v>2023</v>
      </c>
      <c r="W1801" t="str">
        <f t="shared" si="172"/>
        <v>December</v>
      </c>
      <c r="X1801">
        <f t="shared" si="173"/>
        <v>12</v>
      </c>
      <c r="Y1801" t="str">
        <f t="shared" si="174"/>
        <v>Q4</v>
      </c>
      <c r="Z1801">
        <f t="shared" si="175"/>
        <v>4</v>
      </c>
      <c r="AA1801" s="2">
        <f t="shared" si="176"/>
        <v>7.4999999999999997E-2</v>
      </c>
    </row>
    <row r="1802" spans="1:27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  <c r="V1802">
        <f t="shared" si="171"/>
        <v>2023</v>
      </c>
      <c r="W1802" t="str">
        <f t="shared" si="172"/>
        <v>December</v>
      </c>
      <c r="X1802">
        <f t="shared" si="173"/>
        <v>12</v>
      </c>
      <c r="Y1802" t="str">
        <f t="shared" si="174"/>
        <v>Q4</v>
      </c>
      <c r="Z1802">
        <f t="shared" si="175"/>
        <v>4</v>
      </c>
      <c r="AA1802" s="2">
        <f t="shared" si="176"/>
        <v>0.18749999999999997</v>
      </c>
    </row>
    <row r="1803" spans="1:27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  <c r="V1803">
        <f t="shared" si="171"/>
        <v>2023</v>
      </c>
      <c r="W1803" t="str">
        <f t="shared" si="172"/>
        <v>December</v>
      </c>
      <c r="X1803">
        <f t="shared" si="173"/>
        <v>12</v>
      </c>
      <c r="Y1803" t="str">
        <f t="shared" si="174"/>
        <v>Q4</v>
      </c>
      <c r="Z1803">
        <f t="shared" si="175"/>
        <v>4</v>
      </c>
      <c r="AA1803" s="2">
        <f t="shared" si="176"/>
        <v>-0.25</v>
      </c>
    </row>
    <row r="1804" spans="1:27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  <c r="V1804">
        <f t="shared" si="171"/>
        <v>2023</v>
      </c>
      <c r="W1804" t="str">
        <f t="shared" si="172"/>
        <v>December</v>
      </c>
      <c r="X1804">
        <f t="shared" si="173"/>
        <v>12</v>
      </c>
      <c r="Y1804" t="str">
        <f t="shared" si="174"/>
        <v>Q4</v>
      </c>
      <c r="Z1804">
        <f t="shared" si="175"/>
        <v>4</v>
      </c>
      <c r="AA1804" s="2">
        <f t="shared" si="176"/>
        <v>-0.25</v>
      </c>
    </row>
    <row r="1805" spans="1:27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  <c r="V1805">
        <f t="shared" si="171"/>
        <v>2023</v>
      </c>
      <c r="W1805" t="str">
        <f t="shared" si="172"/>
        <v>December</v>
      </c>
      <c r="X1805">
        <f t="shared" si="173"/>
        <v>12</v>
      </c>
      <c r="Y1805" t="str">
        <f t="shared" si="174"/>
        <v>Q4</v>
      </c>
      <c r="Z1805">
        <f t="shared" si="175"/>
        <v>5</v>
      </c>
      <c r="AA1805" s="2">
        <f t="shared" si="176"/>
        <v>0.375</v>
      </c>
    </row>
    <row r="1806" spans="1:27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  <c r="V1806">
        <f t="shared" si="171"/>
        <v>2023</v>
      </c>
      <c r="W1806" t="str">
        <f t="shared" si="172"/>
        <v>December</v>
      </c>
      <c r="X1806">
        <f t="shared" si="173"/>
        <v>12</v>
      </c>
      <c r="Y1806" t="str">
        <f t="shared" si="174"/>
        <v>Q4</v>
      </c>
      <c r="Z1806">
        <f t="shared" si="175"/>
        <v>4</v>
      </c>
      <c r="AA1806" s="2">
        <f t="shared" si="176"/>
        <v>-0.45</v>
      </c>
    </row>
    <row r="1807" spans="1:27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  <c r="V1807">
        <f t="shared" si="171"/>
        <v>2023</v>
      </c>
      <c r="W1807" t="str">
        <f t="shared" si="172"/>
        <v>December</v>
      </c>
      <c r="X1807">
        <f t="shared" si="173"/>
        <v>12</v>
      </c>
      <c r="Y1807" t="str">
        <f t="shared" si="174"/>
        <v>Q4</v>
      </c>
      <c r="Z1807">
        <f t="shared" si="175"/>
        <v>2</v>
      </c>
      <c r="AA1807" s="2">
        <f t="shared" si="176"/>
        <v>-0.6</v>
      </c>
    </row>
    <row r="1808" spans="1:27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  <c r="V1808">
        <f t="shared" si="171"/>
        <v>2023</v>
      </c>
      <c r="W1808" t="str">
        <f t="shared" si="172"/>
        <v>December</v>
      </c>
      <c r="X1808">
        <f t="shared" si="173"/>
        <v>12</v>
      </c>
      <c r="Y1808" t="str">
        <f t="shared" si="174"/>
        <v>Q4</v>
      </c>
      <c r="Z1808">
        <f t="shared" si="175"/>
        <v>5</v>
      </c>
      <c r="AA1808" s="2">
        <f t="shared" si="176"/>
        <v>-0.62</v>
      </c>
    </row>
    <row r="1809" spans="1:27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  <c r="V1809">
        <f t="shared" si="171"/>
        <v>2023</v>
      </c>
      <c r="W1809" t="str">
        <f t="shared" si="172"/>
        <v>December</v>
      </c>
      <c r="X1809">
        <f t="shared" si="173"/>
        <v>12</v>
      </c>
      <c r="Y1809" t="str">
        <f t="shared" si="174"/>
        <v>Q4</v>
      </c>
      <c r="Z1809">
        <f t="shared" si="175"/>
        <v>4</v>
      </c>
      <c r="AA1809" s="2">
        <f t="shared" si="176"/>
        <v>-0.56000000000000005</v>
      </c>
    </row>
    <row r="1810" spans="1:27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  <c r="V1810">
        <f t="shared" si="171"/>
        <v>2023</v>
      </c>
      <c r="W1810" t="str">
        <f t="shared" si="172"/>
        <v>December</v>
      </c>
      <c r="X1810">
        <f t="shared" si="173"/>
        <v>12</v>
      </c>
      <c r="Y1810" t="str">
        <f t="shared" si="174"/>
        <v>Q4</v>
      </c>
      <c r="Z1810">
        <f t="shared" si="175"/>
        <v>4</v>
      </c>
      <c r="AA1810" s="2">
        <f t="shared" si="176"/>
        <v>-2.25</v>
      </c>
    </row>
    <row r="1811" spans="1:27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  <c r="V1811">
        <f t="shared" si="171"/>
        <v>2023</v>
      </c>
      <c r="W1811" t="str">
        <f t="shared" si="172"/>
        <v>December</v>
      </c>
      <c r="X1811">
        <f t="shared" si="173"/>
        <v>12</v>
      </c>
      <c r="Y1811" t="str">
        <f t="shared" si="174"/>
        <v>Q4</v>
      </c>
      <c r="Z1811">
        <f t="shared" si="175"/>
        <v>4</v>
      </c>
      <c r="AA1811" s="2">
        <f t="shared" si="176"/>
        <v>-1.7500000000000002</v>
      </c>
    </row>
    <row r="1812" spans="1:27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  <c r="V1812">
        <f t="shared" si="171"/>
        <v>2023</v>
      </c>
      <c r="W1812" t="str">
        <f t="shared" si="172"/>
        <v>December</v>
      </c>
      <c r="X1812">
        <f t="shared" si="173"/>
        <v>12</v>
      </c>
      <c r="Y1812" t="str">
        <f t="shared" si="174"/>
        <v>Q4</v>
      </c>
      <c r="Z1812">
        <f t="shared" si="175"/>
        <v>5</v>
      </c>
      <c r="AA1812" s="2">
        <f t="shared" si="176"/>
        <v>0.32500000000000001</v>
      </c>
    </row>
    <row r="1813" spans="1:27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  <c r="V1813">
        <f t="shared" si="171"/>
        <v>2023</v>
      </c>
      <c r="W1813" t="str">
        <f t="shared" si="172"/>
        <v>December</v>
      </c>
      <c r="X1813">
        <f t="shared" si="173"/>
        <v>12</v>
      </c>
      <c r="Y1813" t="str">
        <f t="shared" si="174"/>
        <v>Q4</v>
      </c>
      <c r="Z1813">
        <f t="shared" si="175"/>
        <v>2</v>
      </c>
      <c r="AA1813" s="2">
        <f t="shared" si="176"/>
        <v>0.26</v>
      </c>
    </row>
    <row r="1814" spans="1:27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  <c r="V1814">
        <f t="shared" si="171"/>
        <v>2023</v>
      </c>
      <c r="W1814" t="str">
        <f t="shared" si="172"/>
        <v>December</v>
      </c>
      <c r="X1814">
        <f t="shared" si="173"/>
        <v>12</v>
      </c>
      <c r="Y1814" t="str">
        <f t="shared" si="174"/>
        <v>Q4</v>
      </c>
      <c r="Z1814">
        <f t="shared" si="175"/>
        <v>5</v>
      </c>
      <c r="AA1814" s="2">
        <f t="shared" si="176"/>
        <v>8.7499999999999994E-2</v>
      </c>
    </row>
    <row r="1815" spans="1:27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  <c r="V1815">
        <f t="shared" si="171"/>
        <v>2023</v>
      </c>
      <c r="W1815" t="str">
        <f t="shared" si="172"/>
        <v>December</v>
      </c>
      <c r="X1815">
        <f t="shared" si="173"/>
        <v>12</v>
      </c>
      <c r="Y1815" t="str">
        <f t="shared" si="174"/>
        <v>Q4</v>
      </c>
      <c r="Z1815">
        <f t="shared" si="175"/>
        <v>4</v>
      </c>
      <c r="AA1815" s="2">
        <f t="shared" si="176"/>
        <v>-0.23749999999999999</v>
      </c>
    </row>
    <row r="1816" spans="1:27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  <c r="V1816">
        <f t="shared" si="171"/>
        <v>2023</v>
      </c>
      <c r="W1816" t="str">
        <f t="shared" si="172"/>
        <v>December</v>
      </c>
      <c r="X1816">
        <f t="shared" si="173"/>
        <v>12</v>
      </c>
      <c r="Y1816" t="str">
        <f t="shared" si="174"/>
        <v>Q4</v>
      </c>
      <c r="Z1816">
        <f t="shared" si="175"/>
        <v>4</v>
      </c>
      <c r="AA1816" s="2">
        <f t="shared" si="176"/>
        <v>-0.2</v>
      </c>
    </row>
    <row r="1817" spans="1:27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  <c r="V1817">
        <f t="shared" si="171"/>
        <v>2023</v>
      </c>
      <c r="W1817" t="str">
        <f t="shared" si="172"/>
        <v>December</v>
      </c>
      <c r="X1817">
        <f t="shared" si="173"/>
        <v>12</v>
      </c>
      <c r="Y1817" t="str">
        <f t="shared" si="174"/>
        <v>Q4</v>
      </c>
      <c r="Z1817">
        <f t="shared" si="175"/>
        <v>3</v>
      </c>
      <c r="AA1817" s="2">
        <f t="shared" si="176"/>
        <v>0.27999999999999997</v>
      </c>
    </row>
    <row r="1818" spans="1:27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  <c r="V1818">
        <f t="shared" si="171"/>
        <v>2023</v>
      </c>
      <c r="W1818" t="str">
        <f t="shared" si="172"/>
        <v>December</v>
      </c>
      <c r="X1818">
        <f t="shared" si="173"/>
        <v>12</v>
      </c>
      <c r="Y1818" t="str">
        <f t="shared" si="174"/>
        <v>Q4</v>
      </c>
      <c r="Z1818">
        <f t="shared" si="175"/>
        <v>1</v>
      </c>
      <c r="AA1818" s="2">
        <f t="shared" si="176"/>
        <v>0.49000000000000005</v>
      </c>
    </row>
    <row r="1819" spans="1:27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  <c r="V1819">
        <f t="shared" si="171"/>
        <v>2023</v>
      </c>
      <c r="W1819" t="str">
        <f t="shared" si="172"/>
        <v>December</v>
      </c>
      <c r="X1819">
        <f t="shared" si="173"/>
        <v>12</v>
      </c>
      <c r="Y1819" t="str">
        <f t="shared" si="174"/>
        <v>Q4</v>
      </c>
      <c r="Z1819">
        <f t="shared" si="175"/>
        <v>6</v>
      </c>
      <c r="AA1819" s="2">
        <f t="shared" si="176"/>
        <v>0.46</v>
      </c>
    </row>
    <row r="1820" spans="1:27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  <c r="V1820">
        <f t="shared" si="171"/>
        <v>2023</v>
      </c>
      <c r="W1820" t="str">
        <f t="shared" si="172"/>
        <v>December</v>
      </c>
      <c r="X1820">
        <f t="shared" si="173"/>
        <v>12</v>
      </c>
      <c r="Y1820" t="str">
        <f t="shared" si="174"/>
        <v>Q4</v>
      </c>
      <c r="Z1820">
        <f t="shared" si="175"/>
        <v>6</v>
      </c>
      <c r="AA1820" s="2">
        <f t="shared" si="176"/>
        <v>0.26</v>
      </c>
    </row>
    <row r="1821" spans="1:27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  <c r="V1821">
        <f t="shared" si="171"/>
        <v>2023</v>
      </c>
      <c r="W1821" t="str">
        <f t="shared" si="172"/>
        <v>December</v>
      </c>
      <c r="X1821">
        <f t="shared" si="173"/>
        <v>12</v>
      </c>
      <c r="Y1821" t="str">
        <f t="shared" si="174"/>
        <v>Q4</v>
      </c>
      <c r="Z1821">
        <f t="shared" si="175"/>
        <v>2</v>
      </c>
      <c r="AA1821" s="2">
        <f t="shared" si="176"/>
        <v>7.4999999999999997E-2</v>
      </c>
    </row>
    <row r="1822" spans="1:27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  <c r="V1822">
        <f t="shared" si="171"/>
        <v>2023</v>
      </c>
      <c r="W1822" t="str">
        <f t="shared" si="172"/>
        <v>December</v>
      </c>
      <c r="X1822">
        <f t="shared" si="173"/>
        <v>12</v>
      </c>
      <c r="Y1822" t="str">
        <f t="shared" si="174"/>
        <v>Q4</v>
      </c>
      <c r="Z1822">
        <f t="shared" si="175"/>
        <v>7</v>
      </c>
      <c r="AA1822" s="2">
        <f t="shared" si="176"/>
        <v>0.27999999999999997</v>
      </c>
    </row>
    <row r="1823" spans="1:27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  <c r="V1823">
        <f t="shared" si="171"/>
        <v>2023</v>
      </c>
      <c r="W1823" t="str">
        <f t="shared" si="172"/>
        <v>December</v>
      </c>
      <c r="X1823">
        <f t="shared" si="173"/>
        <v>12</v>
      </c>
      <c r="Y1823" t="str">
        <f t="shared" si="174"/>
        <v>Q4</v>
      </c>
      <c r="Z1823">
        <f t="shared" si="175"/>
        <v>7</v>
      </c>
      <c r="AA1823" s="2">
        <f t="shared" si="176"/>
        <v>0.36000000000000004</v>
      </c>
    </row>
    <row r="1824" spans="1:27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  <c r="V1824">
        <f t="shared" si="171"/>
        <v>2023</v>
      </c>
      <c r="W1824" t="str">
        <f t="shared" si="172"/>
        <v>December</v>
      </c>
      <c r="X1824">
        <f t="shared" si="173"/>
        <v>12</v>
      </c>
      <c r="Y1824" t="str">
        <f t="shared" si="174"/>
        <v>Q4</v>
      </c>
      <c r="Z1824">
        <f t="shared" si="175"/>
        <v>5</v>
      </c>
      <c r="AA1824" s="2">
        <f t="shared" si="176"/>
        <v>-0.7</v>
      </c>
    </row>
    <row r="1825" spans="1:27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  <c r="V1825">
        <f t="shared" si="171"/>
        <v>2023</v>
      </c>
      <c r="W1825" t="str">
        <f t="shared" si="172"/>
        <v>December</v>
      </c>
      <c r="X1825">
        <f t="shared" si="173"/>
        <v>12</v>
      </c>
      <c r="Y1825" t="str">
        <f t="shared" si="174"/>
        <v>Q4</v>
      </c>
      <c r="Z1825">
        <f t="shared" si="175"/>
        <v>5</v>
      </c>
      <c r="AA1825" s="2">
        <f t="shared" si="176"/>
        <v>0.32499999999999996</v>
      </c>
    </row>
    <row r="1826" spans="1:27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  <c r="V1826">
        <f t="shared" si="171"/>
        <v>2023</v>
      </c>
      <c r="W1826" t="str">
        <f t="shared" si="172"/>
        <v>December</v>
      </c>
      <c r="X1826">
        <f t="shared" si="173"/>
        <v>12</v>
      </c>
      <c r="Y1826" t="str">
        <f t="shared" si="174"/>
        <v>Q4</v>
      </c>
      <c r="Z1826">
        <f t="shared" si="175"/>
        <v>5</v>
      </c>
      <c r="AA1826" s="2">
        <f t="shared" si="176"/>
        <v>0.32500000000000001</v>
      </c>
    </row>
    <row r="1827" spans="1:27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  <c r="V1827">
        <f t="shared" si="171"/>
        <v>2023</v>
      </c>
      <c r="W1827" t="str">
        <f t="shared" si="172"/>
        <v>December</v>
      </c>
      <c r="X1827">
        <f t="shared" si="173"/>
        <v>12</v>
      </c>
      <c r="Y1827" t="str">
        <f t="shared" si="174"/>
        <v>Q4</v>
      </c>
      <c r="Z1827">
        <f t="shared" si="175"/>
        <v>5</v>
      </c>
      <c r="AA1827" s="2">
        <f t="shared" si="176"/>
        <v>0.35</v>
      </c>
    </row>
    <row r="1828" spans="1:27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  <c r="V1828">
        <f t="shared" si="171"/>
        <v>2023</v>
      </c>
      <c r="W1828" t="str">
        <f t="shared" si="172"/>
        <v>December</v>
      </c>
      <c r="X1828">
        <f t="shared" si="173"/>
        <v>12</v>
      </c>
      <c r="Y1828" t="str">
        <f t="shared" si="174"/>
        <v>Q4</v>
      </c>
      <c r="Z1828">
        <f t="shared" si="175"/>
        <v>2</v>
      </c>
      <c r="AA1828" s="2">
        <f t="shared" si="176"/>
        <v>0.45999999999999996</v>
      </c>
    </row>
    <row r="1829" spans="1:27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  <c r="V1829">
        <f t="shared" si="171"/>
        <v>2023</v>
      </c>
      <c r="W1829" t="str">
        <f t="shared" si="172"/>
        <v>December</v>
      </c>
      <c r="X1829">
        <f t="shared" si="173"/>
        <v>12</v>
      </c>
      <c r="Y1829" t="str">
        <f t="shared" si="174"/>
        <v>Q4</v>
      </c>
      <c r="Z1829">
        <f t="shared" si="175"/>
        <v>5</v>
      </c>
      <c r="AA1829" s="2">
        <f t="shared" si="176"/>
        <v>0.1</v>
      </c>
    </row>
    <row r="1830" spans="1:27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  <c r="V1830">
        <f t="shared" si="171"/>
        <v>2023</v>
      </c>
      <c r="W1830" t="str">
        <f t="shared" si="172"/>
        <v>December</v>
      </c>
      <c r="X1830">
        <f t="shared" si="173"/>
        <v>12</v>
      </c>
      <c r="Y1830" t="str">
        <f t="shared" si="174"/>
        <v>Q4</v>
      </c>
      <c r="Z1830">
        <f t="shared" si="175"/>
        <v>5</v>
      </c>
      <c r="AA1830" s="2">
        <f t="shared" si="176"/>
        <v>7.4999999999999997E-2</v>
      </c>
    </row>
    <row r="1831" spans="1:27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  <c r="V1831">
        <f t="shared" si="171"/>
        <v>2023</v>
      </c>
      <c r="W1831" t="str">
        <f t="shared" si="172"/>
        <v>December</v>
      </c>
      <c r="X1831">
        <f t="shared" si="173"/>
        <v>12</v>
      </c>
      <c r="Y1831" t="str">
        <f t="shared" si="174"/>
        <v>Q4</v>
      </c>
      <c r="Z1831">
        <f t="shared" si="175"/>
        <v>5</v>
      </c>
      <c r="AA1831" s="2">
        <f t="shared" si="176"/>
        <v>-0.1875</v>
      </c>
    </row>
    <row r="1832" spans="1:27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  <c r="V1832">
        <f t="shared" si="171"/>
        <v>2023</v>
      </c>
      <c r="W1832" t="str">
        <f t="shared" si="172"/>
        <v>December</v>
      </c>
      <c r="X1832">
        <f t="shared" si="173"/>
        <v>12</v>
      </c>
      <c r="Y1832" t="str">
        <f t="shared" si="174"/>
        <v>Q4</v>
      </c>
      <c r="Z1832">
        <f t="shared" si="175"/>
        <v>5</v>
      </c>
      <c r="AA1832" s="2">
        <f t="shared" si="176"/>
        <v>-0.17499999999999999</v>
      </c>
    </row>
    <row r="1833" spans="1:27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  <c r="V1833">
        <f t="shared" si="171"/>
        <v>2023</v>
      </c>
      <c r="W1833" t="str">
        <f t="shared" si="172"/>
        <v>December</v>
      </c>
      <c r="X1833">
        <f t="shared" si="173"/>
        <v>12</v>
      </c>
      <c r="Y1833" t="str">
        <f t="shared" si="174"/>
        <v>Q4</v>
      </c>
      <c r="Z1833">
        <f t="shared" si="175"/>
        <v>5</v>
      </c>
      <c r="AA1833" s="2">
        <f t="shared" si="176"/>
        <v>0.375</v>
      </c>
    </row>
    <row r="1834" spans="1:27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  <c r="V1834">
        <f t="shared" si="171"/>
        <v>2023</v>
      </c>
      <c r="W1834" t="str">
        <f t="shared" si="172"/>
        <v>December</v>
      </c>
      <c r="X1834">
        <f t="shared" si="173"/>
        <v>12</v>
      </c>
      <c r="Y1834" t="str">
        <f t="shared" si="174"/>
        <v>Q4</v>
      </c>
      <c r="Z1834">
        <f t="shared" si="175"/>
        <v>6</v>
      </c>
      <c r="AA1834" s="2">
        <f t="shared" si="176"/>
        <v>-2.5999999999999996</v>
      </c>
    </row>
    <row r="1835" spans="1:27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  <c r="V1835">
        <f t="shared" si="171"/>
        <v>2023</v>
      </c>
      <c r="W1835" t="str">
        <f t="shared" si="172"/>
        <v>December</v>
      </c>
      <c r="X1835">
        <f t="shared" si="173"/>
        <v>12</v>
      </c>
      <c r="Y1835" t="str">
        <f t="shared" si="174"/>
        <v>Q4</v>
      </c>
      <c r="Z1835">
        <f t="shared" si="175"/>
        <v>6</v>
      </c>
      <c r="AA1835" s="2">
        <f t="shared" si="176"/>
        <v>0.3125</v>
      </c>
    </row>
    <row r="1836" spans="1:27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  <c r="V1836">
        <f t="shared" si="171"/>
        <v>2023</v>
      </c>
      <c r="W1836" t="str">
        <f t="shared" si="172"/>
        <v>December</v>
      </c>
      <c r="X1836">
        <f t="shared" si="173"/>
        <v>12</v>
      </c>
      <c r="Y1836" t="str">
        <f t="shared" si="174"/>
        <v>Q4</v>
      </c>
      <c r="Z1836">
        <f t="shared" si="175"/>
        <v>6</v>
      </c>
      <c r="AA1836" s="2">
        <f t="shared" si="176"/>
        <v>0.35</v>
      </c>
    </row>
    <row r="1837" spans="1:27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  <c r="V1837">
        <f t="shared" si="171"/>
        <v>2023</v>
      </c>
      <c r="W1837" t="str">
        <f t="shared" si="172"/>
        <v>December</v>
      </c>
      <c r="X1837">
        <f t="shared" si="173"/>
        <v>12</v>
      </c>
      <c r="Y1837" t="str">
        <f t="shared" si="174"/>
        <v>Q4</v>
      </c>
      <c r="Z1837">
        <f t="shared" si="175"/>
        <v>2</v>
      </c>
      <c r="AA1837" s="2">
        <f t="shared" si="176"/>
        <v>0.35</v>
      </c>
    </row>
    <row r="1838" spans="1:27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  <c r="V1838">
        <f t="shared" si="171"/>
        <v>2023</v>
      </c>
      <c r="W1838" t="str">
        <f t="shared" si="172"/>
        <v>December</v>
      </c>
      <c r="X1838">
        <f t="shared" si="173"/>
        <v>12</v>
      </c>
      <c r="Y1838" t="str">
        <f t="shared" si="174"/>
        <v>Q4</v>
      </c>
      <c r="Z1838">
        <f t="shared" si="175"/>
        <v>7</v>
      </c>
      <c r="AA1838" s="2">
        <f t="shared" si="176"/>
        <v>0.49000000000000005</v>
      </c>
    </row>
    <row r="1839" spans="1:27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  <c r="V1839">
        <f t="shared" si="171"/>
        <v>2023</v>
      </c>
      <c r="W1839" t="str">
        <f t="shared" si="172"/>
        <v>December</v>
      </c>
      <c r="X1839">
        <f t="shared" si="173"/>
        <v>12</v>
      </c>
      <c r="Y1839" t="str">
        <f t="shared" si="174"/>
        <v>Q4</v>
      </c>
      <c r="Z1839">
        <f t="shared" si="175"/>
        <v>2</v>
      </c>
      <c r="AA1839" s="2">
        <f t="shared" si="176"/>
        <v>8.7499999999999994E-2</v>
      </c>
    </row>
    <row r="1840" spans="1:27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  <c r="V1840">
        <f t="shared" si="171"/>
        <v>2023</v>
      </c>
      <c r="W1840" t="str">
        <f t="shared" si="172"/>
        <v>December</v>
      </c>
      <c r="X1840">
        <f t="shared" si="173"/>
        <v>12</v>
      </c>
      <c r="Y1840" t="str">
        <f t="shared" si="174"/>
        <v>Q4</v>
      </c>
      <c r="Z1840">
        <f t="shared" si="175"/>
        <v>5</v>
      </c>
      <c r="AA1840" s="2">
        <f t="shared" si="176"/>
        <v>-1.2500000000000001E-2</v>
      </c>
    </row>
    <row r="1841" spans="1:27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  <c r="V1841">
        <f t="shared" ref="V1841:V1904" si="177">YEAR(C1841)</f>
        <v>2023</v>
      </c>
      <c r="W1841" t="str">
        <f t="shared" si="172"/>
        <v>December</v>
      </c>
      <c r="X1841">
        <f t="shared" si="173"/>
        <v>12</v>
      </c>
      <c r="Y1841" t="str">
        <f t="shared" si="174"/>
        <v>Q4</v>
      </c>
      <c r="Z1841">
        <f t="shared" si="175"/>
        <v>6</v>
      </c>
      <c r="AA1841" s="2">
        <f t="shared" si="176"/>
        <v>0.11666666666666665</v>
      </c>
    </row>
    <row r="1842" spans="1:27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  <c r="V1842">
        <f t="shared" si="177"/>
        <v>2023</v>
      </c>
      <c r="W1842" t="str">
        <f t="shared" si="172"/>
        <v>December</v>
      </c>
      <c r="X1842">
        <f t="shared" si="173"/>
        <v>12</v>
      </c>
      <c r="Y1842" t="str">
        <f t="shared" si="174"/>
        <v>Q4</v>
      </c>
      <c r="Z1842">
        <f t="shared" si="175"/>
        <v>4</v>
      </c>
      <c r="AA1842" s="2">
        <f t="shared" si="176"/>
        <v>1.2499999999999912E-2</v>
      </c>
    </row>
    <row r="1843" spans="1:27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  <c r="V1843">
        <f t="shared" si="177"/>
        <v>2023</v>
      </c>
      <c r="W1843" t="str">
        <f t="shared" si="172"/>
        <v>December</v>
      </c>
      <c r="X1843">
        <f t="shared" si="173"/>
        <v>12</v>
      </c>
      <c r="Y1843" t="str">
        <f t="shared" si="174"/>
        <v>Q4</v>
      </c>
      <c r="Z1843">
        <f t="shared" si="175"/>
        <v>5</v>
      </c>
      <c r="AA1843" s="2">
        <f t="shared" si="176"/>
        <v>0.35</v>
      </c>
    </row>
    <row r="1844" spans="1:27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  <c r="V1844">
        <f t="shared" si="177"/>
        <v>2023</v>
      </c>
      <c r="W1844" t="str">
        <f t="shared" si="172"/>
        <v>December</v>
      </c>
      <c r="X1844">
        <f t="shared" si="173"/>
        <v>12</v>
      </c>
      <c r="Y1844" t="str">
        <f t="shared" si="174"/>
        <v>Q4</v>
      </c>
      <c r="Z1844">
        <f t="shared" si="175"/>
        <v>4</v>
      </c>
      <c r="AA1844" s="2">
        <f t="shared" si="176"/>
        <v>0.47999999999999993</v>
      </c>
    </row>
    <row r="1845" spans="1:27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  <c r="V1845">
        <f t="shared" si="177"/>
        <v>2023</v>
      </c>
      <c r="W1845" t="str">
        <f t="shared" si="172"/>
        <v>December</v>
      </c>
      <c r="X1845">
        <f t="shared" si="173"/>
        <v>12</v>
      </c>
      <c r="Y1845" t="str">
        <f t="shared" si="174"/>
        <v>Q4</v>
      </c>
      <c r="Z1845">
        <f t="shared" si="175"/>
        <v>4</v>
      </c>
      <c r="AA1845" s="2">
        <f t="shared" si="176"/>
        <v>0.45999999999999996</v>
      </c>
    </row>
    <row r="1846" spans="1:27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  <c r="V1846">
        <f t="shared" si="177"/>
        <v>2023</v>
      </c>
      <c r="W1846" t="str">
        <f t="shared" si="172"/>
        <v>December</v>
      </c>
      <c r="X1846">
        <f t="shared" si="173"/>
        <v>12</v>
      </c>
      <c r="Y1846" t="str">
        <f t="shared" si="174"/>
        <v>Q4</v>
      </c>
      <c r="Z1846">
        <f t="shared" si="175"/>
        <v>5</v>
      </c>
      <c r="AA1846" s="2">
        <f t="shared" si="176"/>
        <v>0.46</v>
      </c>
    </row>
    <row r="1847" spans="1:27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  <c r="V1847">
        <f t="shared" si="177"/>
        <v>2023</v>
      </c>
      <c r="W1847" t="str">
        <f t="shared" si="172"/>
        <v>December</v>
      </c>
      <c r="X1847">
        <f t="shared" si="173"/>
        <v>12</v>
      </c>
      <c r="Y1847" t="str">
        <f t="shared" si="174"/>
        <v>Q4</v>
      </c>
      <c r="Z1847">
        <f t="shared" si="175"/>
        <v>2</v>
      </c>
      <c r="AA1847" s="2">
        <f t="shared" si="176"/>
        <v>4.7058823529411764E-2</v>
      </c>
    </row>
    <row r="1848" spans="1:27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  <c r="V1848">
        <f t="shared" si="177"/>
        <v>2023</v>
      </c>
      <c r="W1848" t="str">
        <f t="shared" si="172"/>
        <v>December</v>
      </c>
      <c r="X1848">
        <f t="shared" si="173"/>
        <v>12</v>
      </c>
      <c r="Y1848" t="str">
        <f t="shared" si="174"/>
        <v>Q4</v>
      </c>
      <c r="Z1848">
        <f t="shared" si="175"/>
        <v>3</v>
      </c>
      <c r="AA1848" s="2">
        <f t="shared" si="176"/>
        <v>0.48</v>
      </c>
    </row>
    <row r="1849" spans="1:27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  <c r="V1849">
        <f t="shared" si="177"/>
        <v>2023</v>
      </c>
      <c r="W1849" t="str">
        <f t="shared" si="172"/>
        <v>December</v>
      </c>
      <c r="X1849">
        <f t="shared" si="173"/>
        <v>12</v>
      </c>
      <c r="Y1849" t="str">
        <f t="shared" si="174"/>
        <v>Q4</v>
      </c>
      <c r="Z1849">
        <f t="shared" si="175"/>
        <v>5</v>
      </c>
      <c r="AA1849" s="2">
        <f t="shared" si="176"/>
        <v>0.1</v>
      </c>
    </row>
    <row r="1850" spans="1:27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  <c r="V1850">
        <f t="shared" si="177"/>
        <v>2023</v>
      </c>
      <c r="W1850" t="str">
        <f t="shared" si="172"/>
        <v>December</v>
      </c>
      <c r="X1850">
        <f t="shared" si="173"/>
        <v>12</v>
      </c>
      <c r="Y1850" t="str">
        <f t="shared" si="174"/>
        <v>Q4</v>
      </c>
      <c r="Z1850">
        <f t="shared" si="175"/>
        <v>3</v>
      </c>
      <c r="AA1850" s="2">
        <f t="shared" si="176"/>
        <v>0.36000000000000004</v>
      </c>
    </row>
    <row r="1851" spans="1:27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  <c r="V1851">
        <f t="shared" si="177"/>
        <v>2023</v>
      </c>
      <c r="W1851" t="str">
        <f t="shared" si="172"/>
        <v>December</v>
      </c>
      <c r="X1851">
        <f t="shared" si="173"/>
        <v>12</v>
      </c>
      <c r="Y1851" t="str">
        <f t="shared" si="174"/>
        <v>Q4</v>
      </c>
      <c r="Z1851">
        <f t="shared" si="175"/>
        <v>2</v>
      </c>
      <c r="AA1851" s="2">
        <f t="shared" si="176"/>
        <v>3.7499999999999999E-2</v>
      </c>
    </row>
    <row r="1852" spans="1:27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  <c r="V1852">
        <f t="shared" si="177"/>
        <v>2023</v>
      </c>
      <c r="W1852" t="str">
        <f t="shared" si="172"/>
        <v>December</v>
      </c>
      <c r="X1852">
        <f t="shared" si="173"/>
        <v>12</v>
      </c>
      <c r="Y1852" t="str">
        <f t="shared" si="174"/>
        <v>Q4</v>
      </c>
      <c r="Z1852">
        <f t="shared" si="175"/>
        <v>2</v>
      </c>
      <c r="AA1852" s="2">
        <f t="shared" si="176"/>
        <v>0.12499999999999988</v>
      </c>
    </row>
    <row r="1853" spans="1:27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  <c r="V1853">
        <f t="shared" si="177"/>
        <v>2023</v>
      </c>
      <c r="W1853" t="str">
        <f t="shared" si="172"/>
        <v>December</v>
      </c>
      <c r="X1853">
        <f t="shared" si="173"/>
        <v>12</v>
      </c>
      <c r="Y1853" t="str">
        <f t="shared" si="174"/>
        <v>Q4</v>
      </c>
      <c r="Z1853">
        <f t="shared" si="175"/>
        <v>0</v>
      </c>
      <c r="AA1853" s="2">
        <f t="shared" si="176"/>
        <v>-1.6</v>
      </c>
    </row>
    <row r="1854" spans="1:27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  <c r="V1854">
        <f t="shared" si="177"/>
        <v>2023</v>
      </c>
      <c r="W1854" t="str">
        <f t="shared" si="172"/>
        <v>December</v>
      </c>
      <c r="X1854">
        <f t="shared" si="173"/>
        <v>12</v>
      </c>
      <c r="Y1854" t="str">
        <f t="shared" si="174"/>
        <v>Q4</v>
      </c>
      <c r="Z1854">
        <f t="shared" si="175"/>
        <v>5</v>
      </c>
      <c r="AA1854" s="2">
        <f t="shared" si="176"/>
        <v>0.32500000000000001</v>
      </c>
    </row>
    <row r="1855" spans="1:27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  <c r="V1855">
        <f t="shared" si="177"/>
        <v>2023</v>
      </c>
      <c r="W1855" t="str">
        <f t="shared" si="172"/>
        <v>December</v>
      </c>
      <c r="X1855">
        <f t="shared" si="173"/>
        <v>12</v>
      </c>
      <c r="Y1855" t="str">
        <f t="shared" si="174"/>
        <v>Q4</v>
      </c>
      <c r="Z1855">
        <f t="shared" si="175"/>
        <v>3</v>
      </c>
      <c r="AA1855" s="2">
        <f t="shared" si="176"/>
        <v>6.9999999999999896E-2</v>
      </c>
    </row>
    <row r="1856" spans="1:27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  <c r="V1856">
        <f t="shared" si="177"/>
        <v>2023</v>
      </c>
      <c r="W1856" t="str">
        <f t="shared" si="172"/>
        <v>December</v>
      </c>
      <c r="X1856">
        <f t="shared" si="173"/>
        <v>12</v>
      </c>
      <c r="Y1856" t="str">
        <f t="shared" si="174"/>
        <v>Q4</v>
      </c>
      <c r="Z1856">
        <f t="shared" si="175"/>
        <v>4</v>
      </c>
      <c r="AA1856" s="2">
        <f t="shared" si="176"/>
        <v>8.7500000000000008E-2</v>
      </c>
    </row>
    <row r="1857" spans="1:27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  <c r="V1857">
        <f t="shared" si="177"/>
        <v>2023</v>
      </c>
      <c r="W1857" t="str">
        <f t="shared" si="172"/>
        <v>December</v>
      </c>
      <c r="X1857">
        <f t="shared" si="173"/>
        <v>12</v>
      </c>
      <c r="Y1857" t="str">
        <f t="shared" si="174"/>
        <v>Q4</v>
      </c>
      <c r="Z1857">
        <f t="shared" si="175"/>
        <v>4</v>
      </c>
      <c r="AA1857" s="2">
        <f t="shared" si="176"/>
        <v>-0.45000000000000007</v>
      </c>
    </row>
    <row r="1858" spans="1:27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  <c r="V1858">
        <f t="shared" si="177"/>
        <v>2023</v>
      </c>
      <c r="W1858" t="str">
        <f t="shared" si="172"/>
        <v>December</v>
      </c>
      <c r="X1858">
        <f t="shared" si="173"/>
        <v>12</v>
      </c>
      <c r="Y1858" t="str">
        <f t="shared" si="174"/>
        <v>Q4</v>
      </c>
      <c r="Z1858">
        <f t="shared" si="175"/>
        <v>4</v>
      </c>
      <c r="AA1858" s="2">
        <f t="shared" si="176"/>
        <v>-0.79999999999999993</v>
      </c>
    </row>
    <row r="1859" spans="1:27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  <c r="V1859">
        <f t="shared" si="177"/>
        <v>2023</v>
      </c>
      <c r="W1859" t="str">
        <f t="shared" ref="W1859:W1922" si="178">TEXT(C1859,"mmmm")</f>
        <v>December</v>
      </c>
      <c r="X1859">
        <f t="shared" ref="X1859:X1922" si="179">MONTH(C1859)</f>
        <v>12</v>
      </c>
      <c r="Y1859" t="str">
        <f t="shared" ref="Y1859:Y1922" si="180">"Q"&amp;ROUNDUP(MONTH(C1859)/3,0)</f>
        <v>Q4</v>
      </c>
      <c r="Z1859">
        <f t="shared" ref="Z1859:Z1922" si="181">D1859-C1859</f>
        <v>2</v>
      </c>
      <c r="AA1859" s="2">
        <f t="shared" ref="AA1859:AA1922" si="182">IF(R1859=0,0,U1859/R1859)</f>
        <v>0.47</v>
      </c>
    </row>
    <row r="1860" spans="1:27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  <c r="V1860">
        <f t="shared" si="177"/>
        <v>2023</v>
      </c>
      <c r="W1860" t="str">
        <f t="shared" si="178"/>
        <v>December</v>
      </c>
      <c r="X1860">
        <f t="shared" si="179"/>
        <v>12</v>
      </c>
      <c r="Y1860" t="str">
        <f t="shared" si="180"/>
        <v>Q4</v>
      </c>
      <c r="Z1860">
        <f t="shared" si="181"/>
        <v>2</v>
      </c>
      <c r="AA1860" s="2">
        <f t="shared" si="182"/>
        <v>0.46</v>
      </c>
    </row>
    <row r="1861" spans="1:27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  <c r="V1861">
        <f t="shared" si="177"/>
        <v>2023</v>
      </c>
      <c r="W1861" t="str">
        <f t="shared" si="178"/>
        <v>December</v>
      </c>
      <c r="X1861">
        <f t="shared" si="179"/>
        <v>12</v>
      </c>
      <c r="Y1861" t="str">
        <f t="shared" si="180"/>
        <v>Q4</v>
      </c>
      <c r="Z1861">
        <f t="shared" si="181"/>
        <v>2</v>
      </c>
      <c r="AA1861" s="2">
        <f t="shared" si="182"/>
        <v>0.125</v>
      </c>
    </row>
    <row r="1862" spans="1:27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  <c r="V1862">
        <f t="shared" si="177"/>
        <v>2023</v>
      </c>
      <c r="W1862" t="str">
        <f t="shared" si="178"/>
        <v>December</v>
      </c>
      <c r="X1862">
        <f t="shared" si="179"/>
        <v>12</v>
      </c>
      <c r="Y1862" t="str">
        <f t="shared" si="180"/>
        <v>Q4</v>
      </c>
      <c r="Z1862">
        <f t="shared" si="181"/>
        <v>6</v>
      </c>
      <c r="AA1862" s="2">
        <f t="shared" si="182"/>
        <v>7.4999999999999997E-2</v>
      </c>
    </row>
    <row r="1863" spans="1:27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  <c r="V1863">
        <f t="shared" si="177"/>
        <v>2023</v>
      </c>
      <c r="W1863" t="str">
        <f t="shared" si="178"/>
        <v>December</v>
      </c>
      <c r="X1863">
        <f t="shared" si="179"/>
        <v>12</v>
      </c>
      <c r="Y1863" t="str">
        <f t="shared" si="180"/>
        <v>Q4</v>
      </c>
      <c r="Z1863">
        <f t="shared" si="181"/>
        <v>7</v>
      </c>
      <c r="AA1863" s="2">
        <f t="shared" si="182"/>
        <v>-0.38333333333333336</v>
      </c>
    </row>
    <row r="1864" spans="1:27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  <c r="V1864">
        <f t="shared" si="177"/>
        <v>2023</v>
      </c>
      <c r="W1864" t="str">
        <f t="shared" si="178"/>
        <v>December</v>
      </c>
      <c r="X1864">
        <f t="shared" si="179"/>
        <v>12</v>
      </c>
      <c r="Y1864" t="str">
        <f t="shared" si="180"/>
        <v>Q4</v>
      </c>
      <c r="Z1864">
        <f t="shared" si="181"/>
        <v>7</v>
      </c>
      <c r="AA1864" s="2">
        <f t="shared" si="182"/>
        <v>0.1125</v>
      </c>
    </row>
    <row r="1865" spans="1:27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  <c r="V1865">
        <f t="shared" si="177"/>
        <v>2023</v>
      </c>
      <c r="W1865" t="str">
        <f t="shared" si="178"/>
        <v>December</v>
      </c>
      <c r="X1865">
        <f t="shared" si="179"/>
        <v>12</v>
      </c>
      <c r="Y1865" t="str">
        <f t="shared" si="180"/>
        <v>Q4</v>
      </c>
      <c r="Z1865">
        <f t="shared" si="181"/>
        <v>5</v>
      </c>
      <c r="AA1865" s="2">
        <f t="shared" si="182"/>
        <v>-1.7</v>
      </c>
    </row>
    <row r="1866" spans="1:27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  <c r="V1866">
        <f t="shared" si="177"/>
        <v>2023</v>
      </c>
      <c r="W1866" t="str">
        <f t="shared" si="178"/>
        <v>December</v>
      </c>
      <c r="X1866">
        <f t="shared" si="179"/>
        <v>12</v>
      </c>
      <c r="Y1866" t="str">
        <f t="shared" si="180"/>
        <v>Q4</v>
      </c>
      <c r="Z1866">
        <f t="shared" si="181"/>
        <v>2</v>
      </c>
      <c r="AA1866" s="2">
        <f t="shared" si="182"/>
        <v>-1.5000000000000002</v>
      </c>
    </row>
    <row r="1867" spans="1:27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  <c r="V1867">
        <f t="shared" si="177"/>
        <v>2023</v>
      </c>
      <c r="W1867" t="str">
        <f t="shared" si="178"/>
        <v>December</v>
      </c>
      <c r="X1867">
        <f t="shared" si="179"/>
        <v>12</v>
      </c>
      <c r="Y1867" t="str">
        <f t="shared" si="180"/>
        <v>Q4</v>
      </c>
      <c r="Z1867">
        <f t="shared" si="181"/>
        <v>5</v>
      </c>
      <c r="AA1867" s="2">
        <f t="shared" si="182"/>
        <v>0.16250000000000001</v>
      </c>
    </row>
    <row r="1868" spans="1:27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  <c r="V1868">
        <f t="shared" si="177"/>
        <v>2023</v>
      </c>
      <c r="W1868" t="str">
        <f t="shared" si="178"/>
        <v>December</v>
      </c>
      <c r="X1868">
        <f t="shared" si="179"/>
        <v>12</v>
      </c>
      <c r="Y1868" t="str">
        <f t="shared" si="180"/>
        <v>Q4</v>
      </c>
      <c r="Z1868">
        <f t="shared" si="181"/>
        <v>5</v>
      </c>
      <c r="AA1868" s="2">
        <f t="shared" si="182"/>
        <v>-6.25E-2</v>
      </c>
    </row>
    <row r="1869" spans="1:27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  <c r="V1869">
        <f t="shared" si="177"/>
        <v>2023</v>
      </c>
      <c r="W1869" t="str">
        <f t="shared" si="178"/>
        <v>December</v>
      </c>
      <c r="X1869">
        <f t="shared" si="179"/>
        <v>12</v>
      </c>
      <c r="Y1869" t="str">
        <f t="shared" si="180"/>
        <v>Q4</v>
      </c>
      <c r="Z1869">
        <f t="shared" si="181"/>
        <v>7</v>
      </c>
      <c r="AA1869" s="2">
        <f t="shared" si="182"/>
        <v>0.16250000000000003</v>
      </c>
    </row>
    <row r="1870" spans="1:27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  <c r="V1870">
        <f t="shared" si="177"/>
        <v>2023</v>
      </c>
      <c r="W1870" t="str">
        <f t="shared" si="178"/>
        <v>December</v>
      </c>
      <c r="X1870">
        <f t="shared" si="179"/>
        <v>12</v>
      </c>
      <c r="Y1870" t="str">
        <f t="shared" si="180"/>
        <v>Q4</v>
      </c>
      <c r="Z1870">
        <f t="shared" si="181"/>
        <v>7</v>
      </c>
      <c r="AA1870" s="2">
        <f t="shared" si="182"/>
        <v>0.32</v>
      </c>
    </row>
    <row r="1871" spans="1:27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  <c r="V1871">
        <f t="shared" si="177"/>
        <v>2023</v>
      </c>
      <c r="W1871" t="str">
        <f t="shared" si="178"/>
        <v>December</v>
      </c>
      <c r="X1871">
        <f t="shared" si="179"/>
        <v>12</v>
      </c>
      <c r="Y1871" t="str">
        <f t="shared" si="180"/>
        <v>Q4</v>
      </c>
      <c r="Z1871">
        <f t="shared" si="181"/>
        <v>4</v>
      </c>
      <c r="AA1871" s="2">
        <f t="shared" si="182"/>
        <v>-0.10000379809335712</v>
      </c>
    </row>
    <row r="1872" spans="1:27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  <c r="V1872">
        <f t="shared" si="177"/>
        <v>2023</v>
      </c>
      <c r="W1872" t="str">
        <f t="shared" si="178"/>
        <v>December</v>
      </c>
      <c r="X1872">
        <f t="shared" si="179"/>
        <v>12</v>
      </c>
      <c r="Y1872" t="str">
        <f t="shared" si="180"/>
        <v>Q4</v>
      </c>
      <c r="Z1872">
        <f t="shared" si="181"/>
        <v>4</v>
      </c>
      <c r="AA1872" s="2">
        <f t="shared" si="182"/>
        <v>0.46990740740740733</v>
      </c>
    </row>
    <row r="1873" spans="1:27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  <c r="V1873">
        <f t="shared" si="177"/>
        <v>2023</v>
      </c>
      <c r="W1873" t="str">
        <f t="shared" si="178"/>
        <v>December</v>
      </c>
      <c r="X1873">
        <f t="shared" si="179"/>
        <v>12</v>
      </c>
      <c r="Y1873" t="str">
        <f t="shared" si="180"/>
        <v>Q4</v>
      </c>
      <c r="Z1873">
        <f t="shared" si="181"/>
        <v>4</v>
      </c>
      <c r="AA1873" s="2">
        <f t="shared" si="182"/>
        <v>3.0060934326337174E-2</v>
      </c>
    </row>
    <row r="1874" spans="1:27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  <c r="V1874">
        <f t="shared" si="177"/>
        <v>2023</v>
      </c>
      <c r="W1874" t="str">
        <f t="shared" si="178"/>
        <v>December</v>
      </c>
      <c r="X1874">
        <f t="shared" si="179"/>
        <v>12</v>
      </c>
      <c r="Y1874" t="str">
        <f t="shared" si="180"/>
        <v>Q4</v>
      </c>
      <c r="Z1874">
        <f t="shared" si="181"/>
        <v>4</v>
      </c>
      <c r="AA1874" s="2">
        <f t="shared" si="182"/>
        <v>0.25982108129132631</v>
      </c>
    </row>
    <row r="1875" spans="1:27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  <c r="V1875">
        <f t="shared" si="177"/>
        <v>2023</v>
      </c>
      <c r="W1875" t="str">
        <f t="shared" si="178"/>
        <v>December</v>
      </c>
      <c r="X1875">
        <f t="shared" si="179"/>
        <v>12</v>
      </c>
      <c r="Y1875" t="str">
        <f t="shared" si="180"/>
        <v>Q4</v>
      </c>
      <c r="Z1875">
        <f t="shared" si="181"/>
        <v>4</v>
      </c>
      <c r="AA1875" s="2">
        <f t="shared" si="182"/>
        <v>0.38999816663611059</v>
      </c>
    </row>
    <row r="1876" spans="1:27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  <c r="V1876">
        <f t="shared" si="177"/>
        <v>2023</v>
      </c>
      <c r="W1876" t="str">
        <f t="shared" si="178"/>
        <v>December</v>
      </c>
      <c r="X1876">
        <f t="shared" si="179"/>
        <v>12</v>
      </c>
      <c r="Y1876" t="str">
        <f t="shared" si="180"/>
        <v>Q4</v>
      </c>
      <c r="Z1876">
        <f t="shared" si="181"/>
        <v>2</v>
      </c>
      <c r="AA1876" s="2">
        <f t="shared" si="182"/>
        <v>-0.24285714285714283</v>
      </c>
    </row>
    <row r="1877" spans="1:27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  <c r="V1877">
        <f t="shared" si="177"/>
        <v>2023</v>
      </c>
      <c r="W1877" t="str">
        <f t="shared" si="178"/>
        <v>December</v>
      </c>
      <c r="X1877">
        <f t="shared" si="179"/>
        <v>12</v>
      </c>
      <c r="Y1877" t="str">
        <f t="shared" si="180"/>
        <v>Q4</v>
      </c>
      <c r="Z1877">
        <f t="shared" si="181"/>
        <v>3</v>
      </c>
      <c r="AA1877" s="2">
        <f t="shared" si="182"/>
        <v>-2.8571428571428571E-2</v>
      </c>
    </row>
    <row r="1878" spans="1:27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  <c r="V1878">
        <f t="shared" si="177"/>
        <v>2023</v>
      </c>
      <c r="W1878" t="str">
        <f t="shared" si="178"/>
        <v>December</v>
      </c>
      <c r="X1878">
        <f t="shared" si="179"/>
        <v>12</v>
      </c>
      <c r="Y1878" t="str">
        <f t="shared" si="180"/>
        <v>Q4</v>
      </c>
      <c r="Z1878">
        <f t="shared" si="181"/>
        <v>6</v>
      </c>
      <c r="AA1878" s="2">
        <f t="shared" si="182"/>
        <v>-0.875</v>
      </c>
    </row>
    <row r="1879" spans="1:27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  <c r="V1879">
        <f t="shared" si="177"/>
        <v>2023</v>
      </c>
      <c r="W1879" t="str">
        <f t="shared" si="178"/>
        <v>December</v>
      </c>
      <c r="X1879">
        <f t="shared" si="179"/>
        <v>12</v>
      </c>
      <c r="Y1879" t="str">
        <f t="shared" si="180"/>
        <v>Q4</v>
      </c>
      <c r="Z1879">
        <f t="shared" si="181"/>
        <v>4</v>
      </c>
      <c r="AA1879" s="2">
        <f t="shared" si="182"/>
        <v>0.32</v>
      </c>
    </row>
    <row r="1880" spans="1:27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  <c r="V1880">
        <f t="shared" si="177"/>
        <v>2023</v>
      </c>
      <c r="W1880" t="str">
        <f t="shared" si="178"/>
        <v>December</v>
      </c>
      <c r="X1880">
        <f t="shared" si="179"/>
        <v>12</v>
      </c>
      <c r="Y1880" t="str">
        <f t="shared" si="180"/>
        <v>Q4</v>
      </c>
      <c r="Z1880">
        <f t="shared" si="181"/>
        <v>3</v>
      </c>
      <c r="AA1880" s="2">
        <f t="shared" si="182"/>
        <v>-0.22500000000000001</v>
      </c>
    </row>
    <row r="1881" spans="1:27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  <c r="V1881">
        <f t="shared" si="177"/>
        <v>2023</v>
      </c>
      <c r="W1881" t="str">
        <f t="shared" si="178"/>
        <v>December</v>
      </c>
      <c r="X1881">
        <f t="shared" si="179"/>
        <v>12</v>
      </c>
      <c r="Y1881" t="str">
        <f t="shared" si="180"/>
        <v>Q4</v>
      </c>
      <c r="Z1881">
        <f t="shared" si="181"/>
        <v>4</v>
      </c>
      <c r="AA1881" s="2">
        <f t="shared" si="182"/>
        <v>0.1</v>
      </c>
    </row>
    <row r="1882" spans="1:27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  <c r="V1882">
        <f t="shared" si="177"/>
        <v>2023</v>
      </c>
      <c r="W1882" t="str">
        <f t="shared" si="178"/>
        <v>December</v>
      </c>
      <c r="X1882">
        <f t="shared" si="179"/>
        <v>12</v>
      </c>
      <c r="Y1882" t="str">
        <f t="shared" si="180"/>
        <v>Q4</v>
      </c>
      <c r="Z1882">
        <f t="shared" si="181"/>
        <v>5</v>
      </c>
      <c r="AA1882" s="2">
        <f t="shared" si="182"/>
        <v>4.9999999999999996E-2</v>
      </c>
    </row>
    <row r="1883" spans="1:27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  <c r="V1883">
        <f t="shared" si="177"/>
        <v>2023</v>
      </c>
      <c r="W1883" t="str">
        <f t="shared" si="178"/>
        <v>December</v>
      </c>
      <c r="X1883">
        <f t="shared" si="179"/>
        <v>12</v>
      </c>
      <c r="Y1883" t="str">
        <f t="shared" si="180"/>
        <v>Q4</v>
      </c>
      <c r="Z1883">
        <f t="shared" si="181"/>
        <v>1</v>
      </c>
      <c r="AA1883" s="2">
        <f t="shared" si="182"/>
        <v>7.4999999999999997E-2</v>
      </c>
    </row>
    <row r="1884" spans="1:27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  <c r="V1884">
        <f t="shared" si="177"/>
        <v>2023</v>
      </c>
      <c r="W1884" t="str">
        <f t="shared" si="178"/>
        <v>December</v>
      </c>
      <c r="X1884">
        <f t="shared" si="179"/>
        <v>12</v>
      </c>
      <c r="Y1884" t="str">
        <f t="shared" si="180"/>
        <v>Q4</v>
      </c>
      <c r="Z1884">
        <f t="shared" si="181"/>
        <v>2</v>
      </c>
      <c r="AA1884" s="2">
        <f t="shared" si="182"/>
        <v>-0.3</v>
      </c>
    </row>
    <row r="1885" spans="1:27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  <c r="V1885">
        <f t="shared" si="177"/>
        <v>2023</v>
      </c>
      <c r="W1885" t="str">
        <f t="shared" si="178"/>
        <v>December</v>
      </c>
      <c r="X1885">
        <f t="shared" si="179"/>
        <v>12</v>
      </c>
      <c r="Y1885" t="str">
        <f t="shared" si="180"/>
        <v>Q4</v>
      </c>
      <c r="Z1885">
        <f t="shared" si="181"/>
        <v>5</v>
      </c>
      <c r="AA1885" s="2">
        <f t="shared" si="182"/>
        <v>-1.3250000000000002</v>
      </c>
    </row>
    <row r="1886" spans="1:27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  <c r="V1886">
        <f t="shared" si="177"/>
        <v>2023</v>
      </c>
      <c r="W1886" t="str">
        <f t="shared" si="178"/>
        <v>December</v>
      </c>
      <c r="X1886">
        <f t="shared" si="179"/>
        <v>12</v>
      </c>
      <c r="Y1886" t="str">
        <f t="shared" si="180"/>
        <v>Q4</v>
      </c>
      <c r="Z1886">
        <f t="shared" si="181"/>
        <v>2</v>
      </c>
      <c r="AA1886" s="2">
        <f t="shared" si="182"/>
        <v>0.33</v>
      </c>
    </row>
    <row r="1887" spans="1:27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  <c r="V1887">
        <f t="shared" si="177"/>
        <v>2023</v>
      </c>
      <c r="W1887" t="str">
        <f t="shared" si="178"/>
        <v>December</v>
      </c>
      <c r="X1887">
        <f t="shared" si="179"/>
        <v>12</v>
      </c>
      <c r="Y1887" t="str">
        <f t="shared" si="180"/>
        <v>Q4</v>
      </c>
      <c r="Z1887">
        <f t="shared" si="181"/>
        <v>1</v>
      </c>
      <c r="AA1887" s="2">
        <f t="shared" si="182"/>
        <v>0.32999999999999996</v>
      </c>
    </row>
    <row r="1888" spans="1:27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  <c r="V1888">
        <f t="shared" si="177"/>
        <v>2023</v>
      </c>
      <c r="W1888" t="str">
        <f t="shared" si="178"/>
        <v>December</v>
      </c>
      <c r="X1888">
        <f t="shared" si="179"/>
        <v>12</v>
      </c>
      <c r="Y1888" t="str">
        <f t="shared" si="180"/>
        <v>Q4</v>
      </c>
      <c r="Z1888">
        <f t="shared" si="181"/>
        <v>5</v>
      </c>
      <c r="AA1888" s="2">
        <f t="shared" si="182"/>
        <v>-0.73333333333333328</v>
      </c>
    </row>
    <row r="1889" spans="1:27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  <c r="V1889">
        <f t="shared" si="177"/>
        <v>2023</v>
      </c>
      <c r="W1889" t="str">
        <f t="shared" si="178"/>
        <v>December</v>
      </c>
      <c r="X1889">
        <f t="shared" si="179"/>
        <v>12</v>
      </c>
      <c r="Y1889" t="str">
        <f t="shared" si="180"/>
        <v>Q4</v>
      </c>
      <c r="Z1889">
        <f t="shared" si="181"/>
        <v>4</v>
      </c>
      <c r="AA1889" s="2">
        <f t="shared" si="182"/>
        <v>0.33749999999999997</v>
      </c>
    </row>
    <row r="1890" spans="1:27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  <c r="V1890">
        <f t="shared" si="177"/>
        <v>2023</v>
      </c>
      <c r="W1890" t="str">
        <f t="shared" si="178"/>
        <v>December</v>
      </c>
      <c r="X1890">
        <f t="shared" si="179"/>
        <v>12</v>
      </c>
      <c r="Y1890" t="str">
        <f t="shared" si="180"/>
        <v>Q4</v>
      </c>
      <c r="Z1890">
        <f t="shared" si="181"/>
        <v>5</v>
      </c>
      <c r="AA1890" s="2">
        <f t="shared" si="182"/>
        <v>0.35000000000000003</v>
      </c>
    </row>
    <row r="1891" spans="1:27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  <c r="V1891">
        <f t="shared" si="177"/>
        <v>2023</v>
      </c>
      <c r="W1891" t="str">
        <f t="shared" si="178"/>
        <v>December</v>
      </c>
      <c r="X1891">
        <f t="shared" si="179"/>
        <v>12</v>
      </c>
      <c r="Y1891" t="str">
        <f t="shared" si="180"/>
        <v>Q4</v>
      </c>
      <c r="Z1891">
        <f t="shared" si="181"/>
        <v>4</v>
      </c>
      <c r="AA1891" s="2">
        <f t="shared" si="182"/>
        <v>0.45999999999999996</v>
      </c>
    </row>
    <row r="1892" spans="1:27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  <c r="V1892">
        <f t="shared" si="177"/>
        <v>2023</v>
      </c>
      <c r="W1892" t="str">
        <f t="shared" si="178"/>
        <v>December</v>
      </c>
      <c r="X1892">
        <f t="shared" si="179"/>
        <v>12</v>
      </c>
      <c r="Y1892" t="str">
        <f t="shared" si="180"/>
        <v>Q4</v>
      </c>
      <c r="Z1892">
        <f t="shared" si="181"/>
        <v>1</v>
      </c>
      <c r="AA1892" s="2">
        <f t="shared" si="182"/>
        <v>0.1</v>
      </c>
    </row>
    <row r="1893" spans="1:27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  <c r="V1893">
        <f t="shared" si="177"/>
        <v>2023</v>
      </c>
      <c r="W1893" t="str">
        <f t="shared" si="178"/>
        <v>December</v>
      </c>
      <c r="X1893">
        <f t="shared" si="179"/>
        <v>12</v>
      </c>
      <c r="Y1893" t="str">
        <f t="shared" si="180"/>
        <v>Q4</v>
      </c>
      <c r="Z1893">
        <f t="shared" si="181"/>
        <v>2</v>
      </c>
      <c r="AA1893" s="2">
        <f t="shared" si="182"/>
        <v>7.9999999999999905E-2</v>
      </c>
    </row>
    <row r="1894" spans="1:27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  <c r="V1894">
        <f t="shared" si="177"/>
        <v>2023</v>
      </c>
      <c r="W1894" t="str">
        <f t="shared" si="178"/>
        <v>December</v>
      </c>
      <c r="X1894">
        <f t="shared" si="179"/>
        <v>12</v>
      </c>
      <c r="Y1894" t="str">
        <f t="shared" si="180"/>
        <v>Q4</v>
      </c>
      <c r="Z1894">
        <f t="shared" si="181"/>
        <v>2</v>
      </c>
      <c r="AA1894" s="2">
        <f t="shared" si="182"/>
        <v>0.3</v>
      </c>
    </row>
    <row r="1895" spans="1:27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  <c r="V1895">
        <f t="shared" si="177"/>
        <v>2023</v>
      </c>
      <c r="W1895" t="str">
        <f t="shared" si="178"/>
        <v>December</v>
      </c>
      <c r="X1895">
        <f t="shared" si="179"/>
        <v>12</v>
      </c>
      <c r="Y1895" t="str">
        <f t="shared" si="180"/>
        <v>Q4</v>
      </c>
      <c r="Z1895">
        <f t="shared" si="181"/>
        <v>1</v>
      </c>
      <c r="AA1895" s="2">
        <f t="shared" si="182"/>
        <v>0.11249999999999984</v>
      </c>
    </row>
    <row r="1896" spans="1:27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  <c r="V1896">
        <f t="shared" si="177"/>
        <v>2023</v>
      </c>
      <c r="W1896" t="str">
        <f t="shared" si="178"/>
        <v>December</v>
      </c>
      <c r="X1896">
        <f t="shared" si="179"/>
        <v>12</v>
      </c>
      <c r="Y1896" t="str">
        <f t="shared" si="180"/>
        <v>Q4</v>
      </c>
      <c r="Z1896">
        <f t="shared" si="181"/>
        <v>2</v>
      </c>
      <c r="AA1896" s="2">
        <f t="shared" si="182"/>
        <v>0.28000000000000003</v>
      </c>
    </row>
    <row r="1897" spans="1:27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  <c r="V1897">
        <f t="shared" si="177"/>
        <v>2023</v>
      </c>
      <c r="W1897" t="str">
        <f t="shared" si="178"/>
        <v>December</v>
      </c>
      <c r="X1897">
        <f t="shared" si="179"/>
        <v>12</v>
      </c>
      <c r="Y1897" t="str">
        <f t="shared" si="180"/>
        <v>Q4</v>
      </c>
      <c r="Z1897">
        <f t="shared" si="181"/>
        <v>7</v>
      </c>
      <c r="AA1897" s="2">
        <f t="shared" si="182"/>
        <v>-0.73333333333333339</v>
      </c>
    </row>
    <row r="1898" spans="1:27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  <c r="V1898">
        <f t="shared" si="177"/>
        <v>2023</v>
      </c>
      <c r="W1898" t="str">
        <f t="shared" si="178"/>
        <v>December</v>
      </c>
      <c r="X1898">
        <f t="shared" si="179"/>
        <v>12</v>
      </c>
      <c r="Y1898" t="str">
        <f t="shared" si="180"/>
        <v>Q4</v>
      </c>
      <c r="Z1898">
        <f t="shared" si="181"/>
        <v>2</v>
      </c>
      <c r="AA1898" s="2">
        <f t="shared" si="182"/>
        <v>0.09</v>
      </c>
    </row>
    <row r="1899" spans="1:27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  <c r="V1899">
        <f t="shared" si="177"/>
        <v>2023</v>
      </c>
      <c r="W1899" t="str">
        <f t="shared" si="178"/>
        <v>December</v>
      </c>
      <c r="X1899">
        <f t="shared" si="179"/>
        <v>12</v>
      </c>
      <c r="Y1899" t="str">
        <f t="shared" si="180"/>
        <v>Q4</v>
      </c>
      <c r="Z1899">
        <f t="shared" si="181"/>
        <v>6</v>
      </c>
      <c r="AA1899" s="2">
        <f t="shared" si="182"/>
        <v>-0.76666666666666661</v>
      </c>
    </row>
    <row r="1900" spans="1:27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  <c r="V1900">
        <f t="shared" si="177"/>
        <v>2023</v>
      </c>
      <c r="W1900" t="str">
        <f t="shared" si="178"/>
        <v>December</v>
      </c>
      <c r="X1900">
        <f t="shared" si="179"/>
        <v>12</v>
      </c>
      <c r="Y1900" t="str">
        <f t="shared" si="180"/>
        <v>Q4</v>
      </c>
      <c r="Z1900">
        <f t="shared" si="181"/>
        <v>2</v>
      </c>
      <c r="AA1900" s="2">
        <f t="shared" si="182"/>
        <v>0.49000000000000005</v>
      </c>
    </row>
    <row r="1901" spans="1:27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  <c r="V1901">
        <f t="shared" si="177"/>
        <v>2023</v>
      </c>
      <c r="W1901" t="str">
        <f t="shared" si="178"/>
        <v>December</v>
      </c>
      <c r="X1901">
        <f t="shared" si="179"/>
        <v>12</v>
      </c>
      <c r="Y1901" t="str">
        <f t="shared" si="180"/>
        <v>Q4</v>
      </c>
      <c r="Z1901">
        <f t="shared" si="181"/>
        <v>2</v>
      </c>
      <c r="AA1901" s="2">
        <f t="shared" si="182"/>
        <v>0.38999999999999996</v>
      </c>
    </row>
    <row r="1902" spans="1:27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  <c r="V1902">
        <f t="shared" si="177"/>
        <v>2023</v>
      </c>
      <c r="W1902" t="str">
        <f t="shared" si="178"/>
        <v>December</v>
      </c>
      <c r="X1902">
        <f t="shared" si="179"/>
        <v>12</v>
      </c>
      <c r="Y1902" t="str">
        <f t="shared" si="180"/>
        <v>Q4</v>
      </c>
      <c r="Z1902">
        <f t="shared" si="181"/>
        <v>2</v>
      </c>
      <c r="AA1902" s="2">
        <f t="shared" si="182"/>
        <v>0.47000000000000003</v>
      </c>
    </row>
    <row r="1903" spans="1:27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  <c r="V1903">
        <f t="shared" si="177"/>
        <v>2023</v>
      </c>
      <c r="W1903" t="str">
        <f t="shared" si="178"/>
        <v>December</v>
      </c>
      <c r="X1903">
        <f t="shared" si="179"/>
        <v>12</v>
      </c>
      <c r="Y1903" t="str">
        <f t="shared" si="180"/>
        <v>Q4</v>
      </c>
      <c r="Z1903">
        <f t="shared" si="181"/>
        <v>6</v>
      </c>
      <c r="AA1903" s="2">
        <f t="shared" si="182"/>
        <v>0.35000000000000003</v>
      </c>
    </row>
    <row r="1904" spans="1:27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  <c r="V1904">
        <f t="shared" si="177"/>
        <v>2023</v>
      </c>
      <c r="W1904" t="str">
        <f t="shared" si="178"/>
        <v>December</v>
      </c>
      <c r="X1904">
        <f t="shared" si="179"/>
        <v>12</v>
      </c>
      <c r="Y1904" t="str">
        <f t="shared" si="180"/>
        <v>Q4</v>
      </c>
      <c r="Z1904">
        <f t="shared" si="181"/>
        <v>6</v>
      </c>
      <c r="AA1904" s="2">
        <f t="shared" si="182"/>
        <v>-0.23749999999999999</v>
      </c>
    </row>
    <row r="1905" spans="1:27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  <c r="V1905">
        <f t="shared" ref="V1905:V1968" si="183">YEAR(C1905)</f>
        <v>2023</v>
      </c>
      <c r="W1905" t="str">
        <f t="shared" si="178"/>
        <v>December</v>
      </c>
      <c r="X1905">
        <f t="shared" si="179"/>
        <v>12</v>
      </c>
      <c r="Y1905" t="str">
        <f t="shared" si="180"/>
        <v>Q4</v>
      </c>
      <c r="Z1905">
        <f t="shared" si="181"/>
        <v>2</v>
      </c>
      <c r="AA1905" s="2">
        <f t="shared" si="182"/>
        <v>0.27</v>
      </c>
    </row>
    <row r="1906" spans="1:27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  <c r="V1906">
        <f t="shared" si="183"/>
        <v>2023</v>
      </c>
      <c r="W1906" t="str">
        <f t="shared" si="178"/>
        <v>December</v>
      </c>
      <c r="X1906">
        <f t="shared" si="179"/>
        <v>12</v>
      </c>
      <c r="Y1906" t="str">
        <f t="shared" si="180"/>
        <v>Q4</v>
      </c>
      <c r="Z1906">
        <f t="shared" si="181"/>
        <v>6</v>
      </c>
      <c r="AA1906" s="2">
        <f t="shared" si="182"/>
        <v>-7.4999999999999997E-2</v>
      </c>
    </row>
    <row r="1907" spans="1:27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  <c r="V1907">
        <f t="shared" si="183"/>
        <v>2023</v>
      </c>
      <c r="W1907" t="str">
        <f t="shared" si="178"/>
        <v>December</v>
      </c>
      <c r="X1907">
        <f t="shared" si="179"/>
        <v>12</v>
      </c>
      <c r="Y1907" t="str">
        <f t="shared" si="180"/>
        <v>Q4</v>
      </c>
      <c r="Z1907">
        <f t="shared" si="181"/>
        <v>2</v>
      </c>
      <c r="AA1907" s="2">
        <f t="shared" si="182"/>
        <v>0.12499999999999983</v>
      </c>
    </row>
    <row r="1908" spans="1:27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  <c r="V1908">
        <f t="shared" si="183"/>
        <v>2023</v>
      </c>
      <c r="W1908" t="str">
        <f t="shared" si="178"/>
        <v>December</v>
      </c>
      <c r="X1908">
        <f t="shared" si="179"/>
        <v>12</v>
      </c>
      <c r="Y1908" t="str">
        <f t="shared" si="180"/>
        <v>Q4</v>
      </c>
      <c r="Z1908">
        <f t="shared" si="181"/>
        <v>2</v>
      </c>
      <c r="AA1908" s="2">
        <f t="shared" si="182"/>
        <v>7.4999999999999997E-2</v>
      </c>
    </row>
    <row r="1909" spans="1:27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  <c r="V1909">
        <f t="shared" si="183"/>
        <v>2023</v>
      </c>
      <c r="W1909" t="str">
        <f t="shared" si="178"/>
        <v>December</v>
      </c>
      <c r="X1909">
        <f t="shared" si="179"/>
        <v>12</v>
      </c>
      <c r="Y1909" t="str">
        <f t="shared" si="180"/>
        <v>Q4</v>
      </c>
      <c r="Z1909">
        <f t="shared" si="181"/>
        <v>6</v>
      </c>
      <c r="AA1909" s="2">
        <f t="shared" si="182"/>
        <v>0.11249999999999999</v>
      </c>
    </row>
    <row r="1910" spans="1:27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  <c r="V1910">
        <f t="shared" si="183"/>
        <v>2023</v>
      </c>
      <c r="W1910" t="str">
        <f t="shared" si="178"/>
        <v>December</v>
      </c>
      <c r="X1910">
        <f t="shared" si="179"/>
        <v>12</v>
      </c>
      <c r="Y1910" t="str">
        <f t="shared" si="180"/>
        <v>Q4</v>
      </c>
      <c r="Z1910">
        <f t="shared" si="181"/>
        <v>5</v>
      </c>
      <c r="AA1910" s="2">
        <f t="shared" si="182"/>
        <v>0.1125</v>
      </c>
    </row>
    <row r="1911" spans="1:27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  <c r="V1911">
        <f t="shared" si="183"/>
        <v>2023</v>
      </c>
      <c r="W1911" t="str">
        <f t="shared" si="178"/>
        <v>December</v>
      </c>
      <c r="X1911">
        <f t="shared" si="179"/>
        <v>12</v>
      </c>
      <c r="Y1911" t="str">
        <f t="shared" si="180"/>
        <v>Q4</v>
      </c>
      <c r="Z1911">
        <f t="shared" si="181"/>
        <v>2</v>
      </c>
      <c r="AA1911" s="2">
        <f t="shared" si="182"/>
        <v>-0.17499999999999999</v>
      </c>
    </row>
    <row r="1912" spans="1:27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  <c r="V1912">
        <f t="shared" si="183"/>
        <v>2023</v>
      </c>
      <c r="W1912" t="str">
        <f t="shared" si="178"/>
        <v>December</v>
      </c>
      <c r="X1912">
        <f t="shared" si="179"/>
        <v>12</v>
      </c>
      <c r="Y1912" t="str">
        <f t="shared" si="180"/>
        <v>Q4</v>
      </c>
      <c r="Z1912">
        <f t="shared" si="181"/>
        <v>3</v>
      </c>
      <c r="AA1912" s="2">
        <f t="shared" si="182"/>
        <v>0.18888888888888888</v>
      </c>
    </row>
    <row r="1913" spans="1:27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  <c r="V1913">
        <f t="shared" si="183"/>
        <v>2023</v>
      </c>
      <c r="W1913" t="str">
        <f t="shared" si="178"/>
        <v>December</v>
      </c>
      <c r="X1913">
        <f t="shared" si="179"/>
        <v>12</v>
      </c>
      <c r="Y1913" t="str">
        <f t="shared" si="180"/>
        <v>Q4</v>
      </c>
      <c r="Z1913">
        <f t="shared" si="181"/>
        <v>2</v>
      </c>
      <c r="AA1913" s="2">
        <f t="shared" si="182"/>
        <v>0.19999999999999998</v>
      </c>
    </row>
    <row r="1914" spans="1:27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  <c r="V1914">
        <f t="shared" si="183"/>
        <v>2023</v>
      </c>
      <c r="W1914" t="str">
        <f t="shared" si="178"/>
        <v>December</v>
      </c>
      <c r="X1914">
        <f t="shared" si="179"/>
        <v>12</v>
      </c>
      <c r="Y1914" t="str">
        <f t="shared" si="180"/>
        <v>Q4</v>
      </c>
      <c r="Z1914">
        <f t="shared" si="181"/>
        <v>7</v>
      </c>
      <c r="AA1914" s="2">
        <f t="shared" si="182"/>
        <v>-0.1125</v>
      </c>
    </row>
    <row r="1915" spans="1:27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  <c r="V1915">
        <f t="shared" si="183"/>
        <v>2023</v>
      </c>
      <c r="W1915" t="str">
        <f t="shared" si="178"/>
        <v>December</v>
      </c>
      <c r="X1915">
        <f t="shared" si="179"/>
        <v>12</v>
      </c>
      <c r="Y1915" t="str">
        <f t="shared" si="180"/>
        <v>Q4</v>
      </c>
      <c r="Z1915">
        <f t="shared" si="181"/>
        <v>1</v>
      </c>
      <c r="AA1915" s="2">
        <f t="shared" si="182"/>
        <v>0.22</v>
      </c>
    </row>
    <row r="1916" spans="1:27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  <c r="V1916">
        <f t="shared" si="183"/>
        <v>2023</v>
      </c>
      <c r="W1916" t="str">
        <f t="shared" si="178"/>
        <v>December</v>
      </c>
      <c r="X1916">
        <f t="shared" si="179"/>
        <v>12</v>
      </c>
      <c r="Y1916" t="str">
        <f t="shared" si="180"/>
        <v>Q4</v>
      </c>
      <c r="Z1916">
        <f t="shared" si="181"/>
        <v>1</v>
      </c>
      <c r="AA1916" s="2">
        <f t="shared" si="182"/>
        <v>0.22</v>
      </c>
    </row>
    <row r="1917" spans="1:27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  <c r="V1917">
        <f t="shared" si="183"/>
        <v>2023</v>
      </c>
      <c r="W1917" t="str">
        <f t="shared" si="178"/>
        <v>December</v>
      </c>
      <c r="X1917">
        <f t="shared" si="179"/>
        <v>12</v>
      </c>
      <c r="Y1917" t="str">
        <f t="shared" si="180"/>
        <v>Q4</v>
      </c>
      <c r="Z1917">
        <f t="shared" si="181"/>
        <v>5</v>
      </c>
      <c r="AA1917" s="2">
        <f t="shared" si="182"/>
        <v>-2.5500000000000003</v>
      </c>
    </row>
    <row r="1918" spans="1:27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  <c r="V1918">
        <f t="shared" si="183"/>
        <v>2023</v>
      </c>
      <c r="W1918" t="str">
        <f t="shared" si="178"/>
        <v>December</v>
      </c>
      <c r="X1918">
        <f t="shared" si="179"/>
        <v>12</v>
      </c>
      <c r="Y1918" t="str">
        <f t="shared" si="180"/>
        <v>Q4</v>
      </c>
      <c r="Z1918">
        <f t="shared" si="181"/>
        <v>5</v>
      </c>
      <c r="AA1918" s="2">
        <f t="shared" si="182"/>
        <v>8.7500000000000008E-2</v>
      </c>
    </row>
    <row r="1919" spans="1:27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  <c r="V1919">
        <f t="shared" si="183"/>
        <v>2023</v>
      </c>
      <c r="W1919" t="str">
        <f t="shared" si="178"/>
        <v>December</v>
      </c>
      <c r="X1919">
        <f t="shared" si="179"/>
        <v>12</v>
      </c>
      <c r="Y1919" t="str">
        <f t="shared" si="180"/>
        <v>Q4</v>
      </c>
      <c r="Z1919">
        <f t="shared" si="181"/>
        <v>3</v>
      </c>
      <c r="AA1919" s="2">
        <f t="shared" si="182"/>
        <v>0.26</v>
      </c>
    </row>
    <row r="1920" spans="1:27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  <c r="V1920">
        <f t="shared" si="183"/>
        <v>2023</v>
      </c>
      <c r="W1920" t="str">
        <f t="shared" si="178"/>
        <v>December</v>
      </c>
      <c r="X1920">
        <f t="shared" si="179"/>
        <v>12</v>
      </c>
      <c r="Y1920" t="str">
        <f t="shared" si="180"/>
        <v>Q4</v>
      </c>
      <c r="Z1920">
        <f t="shared" si="181"/>
        <v>3</v>
      </c>
      <c r="AA1920" s="2">
        <f t="shared" si="182"/>
        <v>0.28000000000000003</v>
      </c>
    </row>
    <row r="1921" spans="1:27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  <c r="V1921">
        <f t="shared" si="183"/>
        <v>2023</v>
      </c>
      <c r="W1921" t="str">
        <f t="shared" si="178"/>
        <v>December</v>
      </c>
      <c r="X1921">
        <f t="shared" si="179"/>
        <v>12</v>
      </c>
      <c r="Y1921" t="str">
        <f t="shared" si="180"/>
        <v>Q4</v>
      </c>
      <c r="Z1921">
        <f t="shared" si="181"/>
        <v>3</v>
      </c>
      <c r="AA1921" s="2">
        <f t="shared" si="182"/>
        <v>0.32500000000000001</v>
      </c>
    </row>
    <row r="1922" spans="1:27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  <c r="V1922">
        <f t="shared" si="183"/>
        <v>2023</v>
      </c>
      <c r="W1922" t="str">
        <f t="shared" si="178"/>
        <v>December</v>
      </c>
      <c r="X1922">
        <f t="shared" si="179"/>
        <v>12</v>
      </c>
      <c r="Y1922" t="str">
        <f t="shared" si="180"/>
        <v>Q4</v>
      </c>
      <c r="Z1922">
        <f t="shared" si="181"/>
        <v>1</v>
      </c>
      <c r="AA1922" s="2">
        <f t="shared" si="182"/>
        <v>0.47</v>
      </c>
    </row>
    <row r="1923" spans="1:27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  <c r="V1923">
        <f t="shared" si="183"/>
        <v>2023</v>
      </c>
      <c r="W1923" t="str">
        <f t="shared" ref="W1923:W1986" si="184">TEXT(C1923,"mmmm")</f>
        <v>December</v>
      </c>
      <c r="X1923">
        <f t="shared" ref="X1923:X1986" si="185">MONTH(C1923)</f>
        <v>12</v>
      </c>
      <c r="Y1923" t="str">
        <f t="shared" ref="Y1923:Y1986" si="186">"Q"&amp;ROUNDUP(MONTH(C1923)/3,0)</f>
        <v>Q4</v>
      </c>
      <c r="Z1923">
        <f t="shared" ref="Z1923:Z1986" si="187">D1923-C1923</f>
        <v>3</v>
      </c>
      <c r="AA1923" s="2">
        <f t="shared" ref="AA1923:AA1986" si="188">IF(R1923=0,0,U1923/R1923)</f>
        <v>0.44999999999999996</v>
      </c>
    </row>
    <row r="1924" spans="1:27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  <c r="V1924">
        <f t="shared" si="183"/>
        <v>2023</v>
      </c>
      <c r="W1924" t="str">
        <f t="shared" si="184"/>
        <v>December</v>
      </c>
      <c r="X1924">
        <f t="shared" si="185"/>
        <v>12</v>
      </c>
      <c r="Y1924" t="str">
        <f t="shared" si="186"/>
        <v>Q4</v>
      </c>
      <c r="Z1924">
        <f t="shared" si="187"/>
        <v>3</v>
      </c>
      <c r="AA1924" s="2">
        <f t="shared" si="188"/>
        <v>0.3125</v>
      </c>
    </row>
    <row r="1925" spans="1:27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  <c r="V1925">
        <f t="shared" si="183"/>
        <v>2023</v>
      </c>
      <c r="W1925" t="str">
        <f t="shared" si="184"/>
        <v>December</v>
      </c>
      <c r="X1925">
        <f t="shared" si="185"/>
        <v>12</v>
      </c>
      <c r="Y1925" t="str">
        <f t="shared" si="186"/>
        <v>Q4</v>
      </c>
      <c r="Z1925">
        <f t="shared" si="187"/>
        <v>5</v>
      </c>
      <c r="AA1925" s="2">
        <f t="shared" si="188"/>
        <v>0.48</v>
      </c>
    </row>
    <row r="1926" spans="1:27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  <c r="V1926">
        <f t="shared" si="183"/>
        <v>2023</v>
      </c>
      <c r="W1926" t="str">
        <f t="shared" si="184"/>
        <v>December</v>
      </c>
      <c r="X1926">
        <f t="shared" si="185"/>
        <v>12</v>
      </c>
      <c r="Y1926" t="str">
        <f t="shared" si="186"/>
        <v>Q4</v>
      </c>
      <c r="Z1926">
        <f t="shared" si="187"/>
        <v>3</v>
      </c>
      <c r="AA1926" s="2">
        <f t="shared" si="188"/>
        <v>0.47</v>
      </c>
    </row>
    <row r="1927" spans="1:27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  <c r="V1927">
        <f t="shared" si="183"/>
        <v>2023</v>
      </c>
      <c r="W1927" t="str">
        <f t="shared" si="184"/>
        <v>December</v>
      </c>
      <c r="X1927">
        <f t="shared" si="185"/>
        <v>12</v>
      </c>
      <c r="Y1927" t="str">
        <f t="shared" si="186"/>
        <v>Q4</v>
      </c>
      <c r="Z1927">
        <f t="shared" si="187"/>
        <v>2</v>
      </c>
      <c r="AA1927" s="2">
        <f t="shared" si="188"/>
        <v>0.35000000000000003</v>
      </c>
    </row>
    <row r="1928" spans="1:27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  <c r="V1928">
        <f t="shared" si="183"/>
        <v>2023</v>
      </c>
      <c r="W1928" t="str">
        <f t="shared" si="184"/>
        <v>December</v>
      </c>
      <c r="X1928">
        <f t="shared" si="185"/>
        <v>12</v>
      </c>
      <c r="Y1928" t="str">
        <f t="shared" si="186"/>
        <v>Q4</v>
      </c>
      <c r="Z1928">
        <f t="shared" si="187"/>
        <v>5</v>
      </c>
      <c r="AA1928" s="2">
        <f t="shared" si="188"/>
        <v>0.34999999999999992</v>
      </c>
    </row>
    <row r="1929" spans="1:27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  <c r="V1929">
        <f t="shared" si="183"/>
        <v>2023</v>
      </c>
      <c r="W1929" t="str">
        <f t="shared" si="184"/>
        <v>December</v>
      </c>
      <c r="X1929">
        <f t="shared" si="185"/>
        <v>12</v>
      </c>
      <c r="Y1929" t="str">
        <f t="shared" si="186"/>
        <v>Q4</v>
      </c>
      <c r="Z1929">
        <f t="shared" si="187"/>
        <v>2</v>
      </c>
      <c r="AA1929" s="2">
        <f t="shared" si="188"/>
        <v>0.3125</v>
      </c>
    </row>
    <row r="1930" spans="1:27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  <c r="V1930">
        <f t="shared" si="183"/>
        <v>2023</v>
      </c>
      <c r="W1930" t="str">
        <f t="shared" si="184"/>
        <v>December</v>
      </c>
      <c r="X1930">
        <f t="shared" si="185"/>
        <v>12</v>
      </c>
      <c r="Y1930" t="str">
        <f t="shared" si="186"/>
        <v>Q4</v>
      </c>
      <c r="Z1930">
        <f t="shared" si="187"/>
        <v>1</v>
      </c>
      <c r="AA1930" s="2">
        <f t="shared" si="188"/>
        <v>0</v>
      </c>
    </row>
    <row r="1931" spans="1:27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  <c r="V1931">
        <f t="shared" si="183"/>
        <v>2023</v>
      </c>
      <c r="W1931" t="str">
        <f t="shared" si="184"/>
        <v>December</v>
      </c>
      <c r="X1931">
        <f t="shared" si="185"/>
        <v>12</v>
      </c>
      <c r="Y1931" t="str">
        <f t="shared" si="186"/>
        <v>Q4</v>
      </c>
      <c r="Z1931">
        <f t="shared" si="187"/>
        <v>0</v>
      </c>
      <c r="AA1931" s="2">
        <f t="shared" si="188"/>
        <v>0.2</v>
      </c>
    </row>
    <row r="1932" spans="1:27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  <c r="V1932">
        <f t="shared" si="183"/>
        <v>2023</v>
      </c>
      <c r="W1932" t="str">
        <f t="shared" si="184"/>
        <v>December</v>
      </c>
      <c r="X1932">
        <f t="shared" si="185"/>
        <v>12</v>
      </c>
      <c r="Y1932" t="str">
        <f t="shared" si="186"/>
        <v>Q4</v>
      </c>
      <c r="Z1932">
        <f t="shared" si="187"/>
        <v>2</v>
      </c>
      <c r="AA1932" s="2">
        <f t="shared" si="188"/>
        <v>0.3</v>
      </c>
    </row>
    <row r="1933" spans="1:27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  <c r="V1933">
        <f t="shared" si="183"/>
        <v>2023</v>
      </c>
      <c r="W1933" t="str">
        <f t="shared" si="184"/>
        <v>December</v>
      </c>
      <c r="X1933">
        <f t="shared" si="185"/>
        <v>12</v>
      </c>
      <c r="Y1933" t="str">
        <f t="shared" si="186"/>
        <v>Q4</v>
      </c>
      <c r="Z1933">
        <f t="shared" si="187"/>
        <v>5</v>
      </c>
      <c r="AA1933" s="2">
        <f t="shared" si="188"/>
        <v>-0.125</v>
      </c>
    </row>
    <row r="1934" spans="1:27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  <c r="V1934">
        <f t="shared" si="183"/>
        <v>2023</v>
      </c>
      <c r="W1934" t="str">
        <f t="shared" si="184"/>
        <v>December</v>
      </c>
      <c r="X1934">
        <f t="shared" si="185"/>
        <v>12</v>
      </c>
      <c r="Y1934" t="str">
        <f t="shared" si="186"/>
        <v>Q4</v>
      </c>
      <c r="Z1934">
        <f t="shared" si="187"/>
        <v>2</v>
      </c>
      <c r="AA1934" s="2">
        <f t="shared" si="188"/>
        <v>0.4199575371549894</v>
      </c>
    </row>
    <row r="1935" spans="1:27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  <c r="V1935">
        <f t="shared" si="183"/>
        <v>2023</v>
      </c>
      <c r="W1935" t="str">
        <f t="shared" si="184"/>
        <v>December</v>
      </c>
      <c r="X1935">
        <f t="shared" si="185"/>
        <v>12</v>
      </c>
      <c r="Y1935" t="str">
        <f t="shared" si="186"/>
        <v>Q4</v>
      </c>
      <c r="Z1935">
        <f t="shared" si="187"/>
        <v>6</v>
      </c>
      <c r="AA1935" s="2">
        <f t="shared" si="188"/>
        <v>6.25E-2</v>
      </c>
    </row>
    <row r="1936" spans="1:27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  <c r="V1936">
        <f t="shared" si="183"/>
        <v>2023</v>
      </c>
      <c r="W1936" t="str">
        <f t="shared" si="184"/>
        <v>December</v>
      </c>
      <c r="X1936">
        <f t="shared" si="185"/>
        <v>12</v>
      </c>
      <c r="Y1936" t="str">
        <f t="shared" si="186"/>
        <v>Q4</v>
      </c>
      <c r="Z1936">
        <f t="shared" si="187"/>
        <v>6</v>
      </c>
      <c r="AA1936" s="2">
        <f t="shared" si="188"/>
        <v>0.1125</v>
      </c>
    </row>
    <row r="1937" spans="1:27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  <c r="V1937">
        <f t="shared" si="183"/>
        <v>2023</v>
      </c>
      <c r="W1937" t="str">
        <f t="shared" si="184"/>
        <v>December</v>
      </c>
      <c r="X1937">
        <f t="shared" si="185"/>
        <v>12</v>
      </c>
      <c r="Y1937" t="str">
        <f t="shared" si="186"/>
        <v>Q4</v>
      </c>
      <c r="Z1937">
        <f t="shared" si="187"/>
        <v>7</v>
      </c>
      <c r="AA1937" s="2">
        <f t="shared" si="188"/>
        <v>-0.8</v>
      </c>
    </row>
    <row r="1938" spans="1:27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  <c r="V1938">
        <f t="shared" si="183"/>
        <v>2023</v>
      </c>
      <c r="W1938" t="str">
        <f t="shared" si="184"/>
        <v>December</v>
      </c>
      <c r="X1938">
        <f t="shared" si="185"/>
        <v>12</v>
      </c>
      <c r="Y1938" t="str">
        <f t="shared" si="186"/>
        <v>Q4</v>
      </c>
      <c r="Z1938">
        <f t="shared" si="187"/>
        <v>4</v>
      </c>
      <c r="AA1938" s="2">
        <f t="shared" si="188"/>
        <v>0.45999999999999996</v>
      </c>
    </row>
    <row r="1939" spans="1:27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  <c r="V1939">
        <f t="shared" si="183"/>
        <v>2023</v>
      </c>
      <c r="W1939" t="str">
        <f t="shared" si="184"/>
        <v>December</v>
      </c>
      <c r="X1939">
        <f t="shared" si="185"/>
        <v>12</v>
      </c>
      <c r="Y1939" t="str">
        <f t="shared" si="186"/>
        <v>Q4</v>
      </c>
      <c r="Z1939">
        <f t="shared" si="187"/>
        <v>4</v>
      </c>
      <c r="AA1939" s="2">
        <f t="shared" si="188"/>
        <v>0.26999999999999996</v>
      </c>
    </row>
    <row r="1940" spans="1:27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  <c r="V1940">
        <f t="shared" si="183"/>
        <v>2023</v>
      </c>
      <c r="W1940" t="str">
        <f t="shared" si="184"/>
        <v>December</v>
      </c>
      <c r="X1940">
        <f t="shared" si="185"/>
        <v>12</v>
      </c>
      <c r="Y1940" t="str">
        <f t="shared" si="186"/>
        <v>Q4</v>
      </c>
      <c r="Z1940">
        <f t="shared" si="187"/>
        <v>7</v>
      </c>
      <c r="AA1940" s="2">
        <f t="shared" si="188"/>
        <v>-1.75</v>
      </c>
    </row>
    <row r="1941" spans="1:27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  <c r="V1941">
        <f t="shared" si="183"/>
        <v>2023</v>
      </c>
      <c r="W1941" t="str">
        <f t="shared" si="184"/>
        <v>December</v>
      </c>
      <c r="X1941">
        <f t="shared" si="185"/>
        <v>12</v>
      </c>
      <c r="Y1941" t="str">
        <f t="shared" si="186"/>
        <v>Q4</v>
      </c>
      <c r="Z1941">
        <f t="shared" si="187"/>
        <v>4</v>
      </c>
      <c r="AA1941" s="2">
        <f t="shared" si="188"/>
        <v>0.33750000000000002</v>
      </c>
    </row>
    <row r="1942" spans="1:27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  <c r="V1942">
        <f t="shared" si="183"/>
        <v>2023</v>
      </c>
      <c r="W1942" t="str">
        <f t="shared" si="184"/>
        <v>December</v>
      </c>
      <c r="X1942">
        <f t="shared" si="185"/>
        <v>12</v>
      </c>
      <c r="Y1942" t="str">
        <f t="shared" si="186"/>
        <v>Q4</v>
      </c>
      <c r="Z1942">
        <f t="shared" si="187"/>
        <v>7</v>
      </c>
      <c r="AA1942" s="2">
        <f t="shared" si="188"/>
        <v>0.36249999999999999</v>
      </c>
    </row>
    <row r="1943" spans="1:27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  <c r="V1943">
        <f t="shared" si="183"/>
        <v>2023</v>
      </c>
      <c r="W1943" t="str">
        <f t="shared" si="184"/>
        <v>December</v>
      </c>
      <c r="X1943">
        <f t="shared" si="185"/>
        <v>12</v>
      </c>
      <c r="Y1943" t="str">
        <f t="shared" si="186"/>
        <v>Q4</v>
      </c>
      <c r="Z1943">
        <f t="shared" si="187"/>
        <v>7</v>
      </c>
      <c r="AA1943" s="2">
        <f t="shared" si="188"/>
        <v>7.5000000000000011E-2</v>
      </c>
    </row>
    <row r="1944" spans="1:27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  <c r="V1944">
        <f t="shared" si="183"/>
        <v>2023</v>
      </c>
      <c r="W1944" t="str">
        <f t="shared" si="184"/>
        <v>December</v>
      </c>
      <c r="X1944">
        <f t="shared" si="185"/>
        <v>12</v>
      </c>
      <c r="Y1944" t="str">
        <f t="shared" si="186"/>
        <v>Q4</v>
      </c>
      <c r="Z1944">
        <f t="shared" si="187"/>
        <v>4</v>
      </c>
      <c r="AA1944" s="2">
        <f t="shared" si="188"/>
        <v>0.26</v>
      </c>
    </row>
    <row r="1945" spans="1:27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  <c r="V1945">
        <f t="shared" si="183"/>
        <v>2023</v>
      </c>
      <c r="W1945" t="str">
        <f t="shared" si="184"/>
        <v>December</v>
      </c>
      <c r="X1945">
        <f t="shared" si="185"/>
        <v>12</v>
      </c>
      <c r="Y1945" t="str">
        <f t="shared" si="186"/>
        <v>Q4</v>
      </c>
      <c r="Z1945">
        <f t="shared" si="187"/>
        <v>4</v>
      </c>
      <c r="AA1945" s="2">
        <f t="shared" si="188"/>
        <v>9.9999999999999992E-2</v>
      </c>
    </row>
    <row r="1946" spans="1:27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  <c r="V1946">
        <f t="shared" si="183"/>
        <v>2023</v>
      </c>
      <c r="W1946" t="str">
        <f t="shared" si="184"/>
        <v>December</v>
      </c>
      <c r="X1946">
        <f t="shared" si="185"/>
        <v>12</v>
      </c>
      <c r="Y1946" t="str">
        <f t="shared" si="186"/>
        <v>Q4</v>
      </c>
      <c r="Z1946">
        <f t="shared" si="187"/>
        <v>4</v>
      </c>
      <c r="AA1946" s="2">
        <f t="shared" si="188"/>
        <v>-0.36666666666666664</v>
      </c>
    </row>
    <row r="1947" spans="1:27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  <c r="V1947">
        <f t="shared" si="183"/>
        <v>2023</v>
      </c>
      <c r="W1947" t="str">
        <f t="shared" si="184"/>
        <v>December</v>
      </c>
      <c r="X1947">
        <f t="shared" si="185"/>
        <v>12</v>
      </c>
      <c r="Y1947" t="str">
        <f t="shared" si="186"/>
        <v>Q4</v>
      </c>
      <c r="Z1947">
        <f t="shared" si="187"/>
        <v>5</v>
      </c>
      <c r="AA1947" s="2">
        <f t="shared" si="188"/>
        <v>0.27999999999999997</v>
      </c>
    </row>
    <row r="1948" spans="1:27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  <c r="V1948">
        <f t="shared" si="183"/>
        <v>2023</v>
      </c>
      <c r="W1948" t="str">
        <f t="shared" si="184"/>
        <v>December</v>
      </c>
      <c r="X1948">
        <f t="shared" si="185"/>
        <v>12</v>
      </c>
      <c r="Y1948" t="str">
        <f t="shared" si="186"/>
        <v>Q4</v>
      </c>
      <c r="Z1948">
        <f t="shared" si="187"/>
        <v>4</v>
      </c>
      <c r="AA1948" s="2">
        <f t="shared" si="188"/>
        <v>0.27999999999999997</v>
      </c>
    </row>
    <row r="1949" spans="1:27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  <c r="V1949">
        <f t="shared" si="183"/>
        <v>2023</v>
      </c>
      <c r="W1949" t="str">
        <f t="shared" si="184"/>
        <v>December</v>
      </c>
      <c r="X1949">
        <f t="shared" si="185"/>
        <v>12</v>
      </c>
      <c r="Y1949" t="str">
        <f t="shared" si="186"/>
        <v>Q4</v>
      </c>
      <c r="Z1949">
        <f t="shared" si="187"/>
        <v>4</v>
      </c>
      <c r="AA1949" s="2">
        <f t="shared" si="188"/>
        <v>0.375</v>
      </c>
    </row>
    <row r="1950" spans="1:27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  <c r="V1950">
        <f t="shared" si="183"/>
        <v>2023</v>
      </c>
      <c r="W1950" t="str">
        <f t="shared" si="184"/>
        <v>December</v>
      </c>
      <c r="X1950">
        <f t="shared" si="185"/>
        <v>12</v>
      </c>
      <c r="Y1950" t="str">
        <f t="shared" si="186"/>
        <v>Q4</v>
      </c>
      <c r="Z1950">
        <f t="shared" si="187"/>
        <v>5</v>
      </c>
      <c r="AA1950" s="2">
        <f t="shared" si="188"/>
        <v>0.35</v>
      </c>
    </row>
    <row r="1951" spans="1:27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  <c r="V1951">
        <f t="shared" si="183"/>
        <v>2023</v>
      </c>
      <c r="W1951" t="str">
        <f t="shared" si="184"/>
        <v>December</v>
      </c>
      <c r="X1951">
        <f t="shared" si="185"/>
        <v>12</v>
      </c>
      <c r="Y1951" t="str">
        <f t="shared" si="186"/>
        <v>Q4</v>
      </c>
      <c r="Z1951">
        <f t="shared" si="187"/>
        <v>4</v>
      </c>
      <c r="AA1951" s="2">
        <f t="shared" si="188"/>
        <v>0.35</v>
      </c>
    </row>
    <row r="1952" spans="1:27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  <c r="V1952">
        <f t="shared" si="183"/>
        <v>2023</v>
      </c>
      <c r="W1952" t="str">
        <f t="shared" si="184"/>
        <v>December</v>
      </c>
      <c r="X1952">
        <f t="shared" si="185"/>
        <v>12</v>
      </c>
      <c r="Y1952" t="str">
        <f t="shared" si="186"/>
        <v>Q4</v>
      </c>
      <c r="Z1952">
        <f t="shared" si="187"/>
        <v>4</v>
      </c>
      <c r="AA1952" s="2">
        <f t="shared" si="188"/>
        <v>-2.5000000000000234E-2</v>
      </c>
    </row>
    <row r="1953" spans="1:27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  <c r="V1953">
        <f t="shared" si="183"/>
        <v>2023</v>
      </c>
      <c r="W1953" t="str">
        <f t="shared" si="184"/>
        <v>December</v>
      </c>
      <c r="X1953">
        <f t="shared" si="185"/>
        <v>12</v>
      </c>
      <c r="Y1953" t="str">
        <f t="shared" si="186"/>
        <v>Q4</v>
      </c>
      <c r="Z1953">
        <f t="shared" si="187"/>
        <v>4</v>
      </c>
      <c r="AA1953" s="2">
        <f t="shared" si="188"/>
        <v>-1.2499999999999999E-2</v>
      </c>
    </row>
    <row r="1954" spans="1:27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  <c r="V1954">
        <f t="shared" si="183"/>
        <v>2023</v>
      </c>
      <c r="W1954" t="str">
        <f t="shared" si="184"/>
        <v>December</v>
      </c>
      <c r="X1954">
        <f t="shared" si="185"/>
        <v>12</v>
      </c>
      <c r="Y1954" t="str">
        <f t="shared" si="186"/>
        <v>Q4</v>
      </c>
      <c r="Z1954">
        <f t="shared" si="187"/>
        <v>5</v>
      </c>
      <c r="AA1954" s="2">
        <f t="shared" si="188"/>
        <v>6.25E-2</v>
      </c>
    </row>
    <row r="1955" spans="1:27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  <c r="V1955">
        <f t="shared" si="183"/>
        <v>2023</v>
      </c>
      <c r="W1955" t="str">
        <f t="shared" si="184"/>
        <v>December</v>
      </c>
      <c r="X1955">
        <f t="shared" si="185"/>
        <v>12</v>
      </c>
      <c r="Y1955" t="str">
        <f t="shared" si="186"/>
        <v>Q4</v>
      </c>
      <c r="Z1955">
        <f t="shared" si="187"/>
        <v>5</v>
      </c>
      <c r="AA1955" s="2">
        <f t="shared" si="188"/>
        <v>0.23</v>
      </c>
    </row>
    <row r="1956" spans="1:27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  <c r="V1956">
        <f t="shared" si="183"/>
        <v>2023</v>
      </c>
      <c r="W1956" t="str">
        <f t="shared" si="184"/>
        <v>December</v>
      </c>
      <c r="X1956">
        <f t="shared" si="185"/>
        <v>12</v>
      </c>
      <c r="Y1956" t="str">
        <f t="shared" si="186"/>
        <v>Q4</v>
      </c>
      <c r="Z1956">
        <f t="shared" si="187"/>
        <v>2</v>
      </c>
      <c r="AA1956" s="2">
        <f t="shared" si="188"/>
        <v>0.28750000000000003</v>
      </c>
    </row>
    <row r="1957" spans="1:27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  <c r="V1957">
        <f t="shared" si="183"/>
        <v>2023</v>
      </c>
      <c r="W1957" t="str">
        <f t="shared" si="184"/>
        <v>December</v>
      </c>
      <c r="X1957">
        <f t="shared" si="185"/>
        <v>12</v>
      </c>
      <c r="Y1957" t="str">
        <f t="shared" si="186"/>
        <v>Q4</v>
      </c>
      <c r="Z1957">
        <f t="shared" si="187"/>
        <v>5</v>
      </c>
      <c r="AA1957" s="2">
        <f t="shared" si="188"/>
        <v>0.28000000000000003</v>
      </c>
    </row>
    <row r="1958" spans="1:27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  <c r="V1958">
        <f t="shared" si="183"/>
        <v>2023</v>
      </c>
      <c r="W1958" t="str">
        <f t="shared" si="184"/>
        <v>December</v>
      </c>
      <c r="X1958">
        <f t="shared" si="185"/>
        <v>12</v>
      </c>
      <c r="Y1958" t="str">
        <f t="shared" si="186"/>
        <v>Q4</v>
      </c>
      <c r="Z1958">
        <f t="shared" si="187"/>
        <v>2</v>
      </c>
      <c r="AA1958" s="2">
        <f t="shared" si="188"/>
        <v>0.26</v>
      </c>
    </row>
    <row r="1959" spans="1:27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  <c r="V1959">
        <f t="shared" si="183"/>
        <v>2023</v>
      </c>
      <c r="W1959" t="str">
        <f t="shared" si="184"/>
        <v>December</v>
      </c>
      <c r="X1959">
        <f t="shared" si="185"/>
        <v>12</v>
      </c>
      <c r="Y1959" t="str">
        <f t="shared" si="186"/>
        <v>Q4</v>
      </c>
      <c r="Z1959">
        <f t="shared" si="187"/>
        <v>2</v>
      </c>
      <c r="AA1959" s="2">
        <f t="shared" si="188"/>
        <v>0.36249999999999999</v>
      </c>
    </row>
    <row r="1960" spans="1:27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  <c r="V1960">
        <f t="shared" si="183"/>
        <v>2023</v>
      </c>
      <c r="W1960" t="str">
        <f t="shared" si="184"/>
        <v>December</v>
      </c>
      <c r="X1960">
        <f t="shared" si="185"/>
        <v>12</v>
      </c>
      <c r="Y1960" t="str">
        <f t="shared" si="186"/>
        <v>Q4</v>
      </c>
      <c r="Z1960">
        <f t="shared" si="187"/>
        <v>5</v>
      </c>
      <c r="AA1960" s="2">
        <f t="shared" si="188"/>
        <v>9.9999999999999013E-3</v>
      </c>
    </row>
    <row r="1961" spans="1:27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  <c r="V1961">
        <f t="shared" si="183"/>
        <v>2023</v>
      </c>
      <c r="W1961" t="str">
        <f t="shared" si="184"/>
        <v>December</v>
      </c>
      <c r="X1961">
        <f t="shared" si="185"/>
        <v>12</v>
      </c>
      <c r="Y1961" t="str">
        <f t="shared" si="186"/>
        <v>Q4</v>
      </c>
      <c r="Z1961">
        <f t="shared" si="187"/>
        <v>5</v>
      </c>
      <c r="AA1961" s="2">
        <f t="shared" si="188"/>
        <v>0.28999999999999998</v>
      </c>
    </row>
    <row r="1962" spans="1:27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  <c r="V1962">
        <f t="shared" si="183"/>
        <v>2023</v>
      </c>
      <c r="W1962" t="str">
        <f t="shared" si="184"/>
        <v>December</v>
      </c>
      <c r="X1962">
        <f t="shared" si="185"/>
        <v>12</v>
      </c>
      <c r="Y1962" t="str">
        <f t="shared" si="186"/>
        <v>Q4</v>
      </c>
      <c r="Z1962">
        <f t="shared" si="187"/>
        <v>5</v>
      </c>
      <c r="AA1962" s="2">
        <f t="shared" si="188"/>
        <v>0.21</v>
      </c>
    </row>
    <row r="1963" spans="1:27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  <c r="V1963">
        <f t="shared" si="183"/>
        <v>2023</v>
      </c>
      <c r="W1963" t="str">
        <f t="shared" si="184"/>
        <v>December</v>
      </c>
      <c r="X1963">
        <f t="shared" si="185"/>
        <v>12</v>
      </c>
      <c r="Y1963" t="str">
        <f t="shared" si="186"/>
        <v>Q4</v>
      </c>
      <c r="Z1963">
        <f t="shared" si="187"/>
        <v>5</v>
      </c>
      <c r="AA1963" s="2">
        <f t="shared" si="188"/>
        <v>0.1</v>
      </c>
    </row>
    <row r="1964" spans="1:27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  <c r="V1964">
        <f t="shared" si="183"/>
        <v>2023</v>
      </c>
      <c r="W1964" t="str">
        <f t="shared" si="184"/>
        <v>December</v>
      </c>
      <c r="X1964">
        <f t="shared" si="185"/>
        <v>12</v>
      </c>
      <c r="Y1964" t="str">
        <f t="shared" si="186"/>
        <v>Q4</v>
      </c>
      <c r="Z1964">
        <f t="shared" si="187"/>
        <v>5</v>
      </c>
      <c r="AA1964" s="2">
        <f t="shared" si="188"/>
        <v>6.25E-2</v>
      </c>
    </row>
    <row r="1965" spans="1:27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  <c r="V1965">
        <f t="shared" si="183"/>
        <v>2023</v>
      </c>
      <c r="W1965" t="str">
        <f t="shared" si="184"/>
        <v>December</v>
      </c>
      <c r="X1965">
        <f t="shared" si="185"/>
        <v>12</v>
      </c>
      <c r="Y1965" t="str">
        <f t="shared" si="186"/>
        <v>Q4</v>
      </c>
      <c r="Z1965">
        <f t="shared" si="187"/>
        <v>2</v>
      </c>
      <c r="AA1965" s="2">
        <f t="shared" si="188"/>
        <v>8.7499999999999994E-2</v>
      </c>
    </row>
    <row r="1966" spans="1:27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  <c r="V1966">
        <f t="shared" si="183"/>
        <v>2023</v>
      </c>
      <c r="W1966" t="str">
        <f t="shared" si="184"/>
        <v>December</v>
      </c>
      <c r="X1966">
        <f t="shared" si="185"/>
        <v>12</v>
      </c>
      <c r="Y1966" t="str">
        <f t="shared" si="186"/>
        <v>Q4</v>
      </c>
      <c r="Z1966">
        <f t="shared" si="187"/>
        <v>2</v>
      </c>
      <c r="AA1966" s="2">
        <f t="shared" si="188"/>
        <v>-1.4285714285714419E-2</v>
      </c>
    </row>
    <row r="1967" spans="1:27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  <c r="V1967">
        <f t="shared" si="183"/>
        <v>2023</v>
      </c>
      <c r="W1967" t="str">
        <f t="shared" si="184"/>
        <v>December</v>
      </c>
      <c r="X1967">
        <f t="shared" si="185"/>
        <v>12</v>
      </c>
      <c r="Y1967" t="str">
        <f t="shared" si="186"/>
        <v>Q4</v>
      </c>
      <c r="Z1967">
        <f t="shared" si="187"/>
        <v>4</v>
      </c>
      <c r="AA1967" s="2">
        <f t="shared" si="188"/>
        <v>0.32</v>
      </c>
    </row>
    <row r="1968" spans="1:27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  <c r="V1968">
        <f t="shared" si="183"/>
        <v>2023</v>
      </c>
      <c r="W1968" t="str">
        <f t="shared" si="184"/>
        <v>December</v>
      </c>
      <c r="X1968">
        <f t="shared" si="185"/>
        <v>12</v>
      </c>
      <c r="Y1968" t="str">
        <f t="shared" si="186"/>
        <v>Q4</v>
      </c>
      <c r="Z1968">
        <f t="shared" si="187"/>
        <v>2</v>
      </c>
      <c r="AA1968" s="2">
        <f t="shared" si="188"/>
        <v>-0.11249999999999999</v>
      </c>
    </row>
    <row r="1969" spans="1:27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  <c r="V1969">
        <f t="shared" ref="V1969:V2032" si="189">YEAR(C1969)</f>
        <v>2023</v>
      </c>
      <c r="W1969" t="str">
        <f t="shared" si="184"/>
        <v>December</v>
      </c>
      <c r="X1969">
        <f t="shared" si="185"/>
        <v>12</v>
      </c>
      <c r="Y1969" t="str">
        <f t="shared" si="186"/>
        <v>Q4</v>
      </c>
      <c r="Z1969">
        <f t="shared" si="187"/>
        <v>2</v>
      </c>
      <c r="AA1969" s="2">
        <f t="shared" si="188"/>
        <v>0.26250000000000001</v>
      </c>
    </row>
    <row r="1970" spans="1:27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  <c r="V1970">
        <f t="shared" si="189"/>
        <v>2023</v>
      </c>
      <c r="W1970" t="str">
        <f t="shared" si="184"/>
        <v>December</v>
      </c>
      <c r="X1970">
        <f t="shared" si="185"/>
        <v>12</v>
      </c>
      <c r="Y1970" t="str">
        <f t="shared" si="186"/>
        <v>Q4</v>
      </c>
      <c r="Z1970">
        <f t="shared" si="187"/>
        <v>5</v>
      </c>
      <c r="AA1970" s="2">
        <f t="shared" si="188"/>
        <v>0.16250000000000001</v>
      </c>
    </row>
    <row r="1971" spans="1:27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  <c r="V1971">
        <f t="shared" si="189"/>
        <v>2023</v>
      </c>
      <c r="W1971" t="str">
        <f t="shared" si="184"/>
        <v>December</v>
      </c>
      <c r="X1971">
        <f t="shared" si="185"/>
        <v>12</v>
      </c>
      <c r="Y1971" t="str">
        <f t="shared" si="186"/>
        <v>Q4</v>
      </c>
      <c r="Z1971">
        <f t="shared" si="187"/>
        <v>5</v>
      </c>
      <c r="AA1971" s="2">
        <f t="shared" si="188"/>
        <v>0.1</v>
      </c>
    </row>
    <row r="1972" spans="1:27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  <c r="V1972">
        <f t="shared" si="189"/>
        <v>2023</v>
      </c>
      <c r="W1972" t="str">
        <f t="shared" si="184"/>
        <v>December</v>
      </c>
      <c r="X1972">
        <f t="shared" si="185"/>
        <v>12</v>
      </c>
      <c r="Y1972" t="str">
        <f t="shared" si="186"/>
        <v>Q4</v>
      </c>
      <c r="Z1972">
        <f t="shared" si="187"/>
        <v>4</v>
      </c>
      <c r="AA1972" s="2">
        <f t="shared" si="188"/>
        <v>0.13750000000000001</v>
      </c>
    </row>
    <row r="1973" spans="1:27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  <c r="V1973">
        <f t="shared" si="189"/>
        <v>2023</v>
      </c>
      <c r="W1973" t="str">
        <f t="shared" si="184"/>
        <v>December</v>
      </c>
      <c r="X1973">
        <f t="shared" si="185"/>
        <v>12</v>
      </c>
      <c r="Y1973" t="str">
        <f t="shared" si="186"/>
        <v>Q4</v>
      </c>
      <c r="Z1973">
        <f t="shared" si="187"/>
        <v>5</v>
      </c>
      <c r="AA1973" s="2">
        <f t="shared" si="188"/>
        <v>-1.7</v>
      </c>
    </row>
    <row r="1974" spans="1:27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  <c r="V1974">
        <f t="shared" si="189"/>
        <v>2023</v>
      </c>
      <c r="W1974" t="str">
        <f t="shared" si="184"/>
        <v>December</v>
      </c>
      <c r="X1974">
        <f t="shared" si="185"/>
        <v>12</v>
      </c>
      <c r="Y1974" t="str">
        <f t="shared" si="186"/>
        <v>Q4</v>
      </c>
      <c r="Z1974">
        <f t="shared" si="187"/>
        <v>2</v>
      </c>
      <c r="AA1974" s="2">
        <f t="shared" si="188"/>
        <v>-0.8</v>
      </c>
    </row>
    <row r="1975" spans="1:27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  <c r="V1975">
        <f t="shared" si="189"/>
        <v>2023</v>
      </c>
      <c r="W1975" t="str">
        <f t="shared" si="184"/>
        <v>December</v>
      </c>
      <c r="X1975">
        <f t="shared" si="185"/>
        <v>12</v>
      </c>
      <c r="Y1975" t="str">
        <f t="shared" si="186"/>
        <v>Q4</v>
      </c>
      <c r="Z1975">
        <f t="shared" si="187"/>
        <v>2</v>
      </c>
      <c r="AA1975" s="2">
        <f t="shared" si="188"/>
        <v>0.33750000000000002</v>
      </c>
    </row>
    <row r="1976" spans="1:27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  <c r="V1976">
        <f t="shared" si="189"/>
        <v>2023</v>
      </c>
      <c r="W1976" t="str">
        <f t="shared" si="184"/>
        <v>December</v>
      </c>
      <c r="X1976">
        <f t="shared" si="185"/>
        <v>12</v>
      </c>
      <c r="Y1976" t="str">
        <f t="shared" si="186"/>
        <v>Q4</v>
      </c>
      <c r="Z1976">
        <f t="shared" si="187"/>
        <v>5</v>
      </c>
      <c r="AA1976" s="2">
        <f t="shared" si="188"/>
        <v>0.33750000000000002</v>
      </c>
    </row>
    <row r="1977" spans="1:27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  <c r="V1977">
        <f t="shared" si="189"/>
        <v>2023</v>
      </c>
      <c r="W1977" t="str">
        <f t="shared" si="184"/>
        <v>December</v>
      </c>
      <c r="X1977">
        <f t="shared" si="185"/>
        <v>12</v>
      </c>
      <c r="Y1977" t="str">
        <f t="shared" si="186"/>
        <v>Q4</v>
      </c>
      <c r="Z1977">
        <f t="shared" si="187"/>
        <v>6</v>
      </c>
      <c r="AA1977" s="2">
        <f t="shared" si="188"/>
        <v>9.9999999999999992E-2</v>
      </c>
    </row>
    <row r="1978" spans="1:27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  <c r="V1978">
        <f t="shared" si="189"/>
        <v>2023</v>
      </c>
      <c r="W1978" t="str">
        <f t="shared" si="184"/>
        <v>December</v>
      </c>
      <c r="X1978">
        <f t="shared" si="185"/>
        <v>12</v>
      </c>
      <c r="Y1978" t="str">
        <f t="shared" si="186"/>
        <v>Q4</v>
      </c>
      <c r="Z1978">
        <f t="shared" si="187"/>
        <v>5</v>
      </c>
      <c r="AA1978" s="2">
        <f t="shared" si="188"/>
        <v>-0.1875</v>
      </c>
    </row>
    <row r="1979" spans="1:27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  <c r="V1979">
        <f t="shared" si="189"/>
        <v>2023</v>
      </c>
      <c r="W1979" t="str">
        <f t="shared" si="184"/>
        <v>December</v>
      </c>
      <c r="X1979">
        <f t="shared" si="185"/>
        <v>12</v>
      </c>
      <c r="Y1979" t="str">
        <f t="shared" si="186"/>
        <v>Q4</v>
      </c>
      <c r="Z1979">
        <f t="shared" si="187"/>
        <v>4</v>
      </c>
      <c r="AA1979" s="2">
        <f t="shared" si="188"/>
        <v>0.01</v>
      </c>
    </row>
    <row r="1980" spans="1:27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  <c r="V1980">
        <f t="shared" si="189"/>
        <v>2023</v>
      </c>
      <c r="W1980" t="str">
        <f t="shared" si="184"/>
        <v>December</v>
      </c>
      <c r="X1980">
        <f t="shared" si="185"/>
        <v>12</v>
      </c>
      <c r="Y1980" t="str">
        <f t="shared" si="186"/>
        <v>Q4</v>
      </c>
      <c r="Z1980">
        <f t="shared" si="187"/>
        <v>4</v>
      </c>
      <c r="AA1980" s="2">
        <f t="shared" si="188"/>
        <v>0.21111111111111108</v>
      </c>
    </row>
    <row r="1981" spans="1:27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  <c r="V1981">
        <f t="shared" si="189"/>
        <v>2023</v>
      </c>
      <c r="W1981" t="str">
        <f t="shared" si="184"/>
        <v>December</v>
      </c>
      <c r="X1981">
        <f t="shared" si="185"/>
        <v>12</v>
      </c>
      <c r="Y1981" t="str">
        <f t="shared" si="186"/>
        <v>Q4</v>
      </c>
      <c r="Z1981">
        <f t="shared" si="187"/>
        <v>6</v>
      </c>
      <c r="AA1981" s="2">
        <f t="shared" si="188"/>
        <v>9.9999999999999992E-2</v>
      </c>
    </row>
    <row r="1982" spans="1:27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  <c r="V1982">
        <f t="shared" si="189"/>
        <v>2023</v>
      </c>
      <c r="W1982" t="str">
        <f t="shared" si="184"/>
        <v>December</v>
      </c>
      <c r="X1982">
        <f t="shared" si="185"/>
        <v>12</v>
      </c>
      <c r="Y1982" t="str">
        <f t="shared" si="186"/>
        <v>Q4</v>
      </c>
      <c r="Z1982">
        <f t="shared" si="187"/>
        <v>4</v>
      </c>
      <c r="AA1982" s="2">
        <f t="shared" si="188"/>
        <v>-0.60000000000000009</v>
      </c>
    </row>
    <row r="1983" spans="1:27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  <c r="V1983">
        <f t="shared" si="189"/>
        <v>2023</v>
      </c>
      <c r="W1983" t="str">
        <f t="shared" si="184"/>
        <v>December</v>
      </c>
      <c r="X1983">
        <f t="shared" si="185"/>
        <v>12</v>
      </c>
      <c r="Y1983" t="str">
        <f t="shared" si="186"/>
        <v>Q4</v>
      </c>
      <c r="Z1983">
        <f t="shared" si="187"/>
        <v>5</v>
      </c>
      <c r="AA1983" s="2">
        <f t="shared" si="188"/>
        <v>-9.9999999999999992E-2</v>
      </c>
    </row>
    <row r="1984" spans="1:27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  <c r="V1984">
        <f t="shared" si="189"/>
        <v>2023</v>
      </c>
      <c r="W1984" t="str">
        <f t="shared" si="184"/>
        <v>December</v>
      </c>
      <c r="X1984">
        <f t="shared" si="185"/>
        <v>12</v>
      </c>
      <c r="Y1984" t="str">
        <f t="shared" si="186"/>
        <v>Q4</v>
      </c>
      <c r="Z1984">
        <f t="shared" si="187"/>
        <v>4</v>
      </c>
      <c r="AA1984" s="2">
        <f t="shared" si="188"/>
        <v>0.26999999999999996</v>
      </c>
    </row>
    <row r="1985" spans="1:27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  <c r="V1985">
        <f t="shared" si="189"/>
        <v>2023</v>
      </c>
      <c r="W1985" t="str">
        <f t="shared" si="184"/>
        <v>December</v>
      </c>
      <c r="X1985">
        <f t="shared" si="185"/>
        <v>12</v>
      </c>
      <c r="Y1985" t="str">
        <f t="shared" si="186"/>
        <v>Q4</v>
      </c>
      <c r="Z1985">
        <f t="shared" si="187"/>
        <v>3</v>
      </c>
      <c r="AA1985" s="2">
        <f t="shared" si="188"/>
        <v>-1.7</v>
      </c>
    </row>
    <row r="1986" spans="1:27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  <c r="V1986">
        <f t="shared" si="189"/>
        <v>2023</v>
      </c>
      <c r="W1986" t="str">
        <f t="shared" si="184"/>
        <v>December</v>
      </c>
      <c r="X1986">
        <f t="shared" si="185"/>
        <v>12</v>
      </c>
      <c r="Y1986" t="str">
        <f t="shared" si="186"/>
        <v>Q4</v>
      </c>
      <c r="Z1986">
        <f t="shared" si="187"/>
        <v>4</v>
      </c>
      <c r="AA1986" s="2">
        <f t="shared" si="188"/>
        <v>0.37500000000000006</v>
      </c>
    </row>
    <row r="1987" spans="1:27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  <c r="V1987">
        <f t="shared" si="189"/>
        <v>2023</v>
      </c>
      <c r="W1987" t="str">
        <f t="shared" ref="W1987:W2050" si="190">TEXT(C1987,"mmmm")</f>
        <v>December</v>
      </c>
      <c r="X1987">
        <f t="shared" ref="X1987:X2050" si="191">MONTH(C1987)</f>
        <v>12</v>
      </c>
      <c r="Y1987" t="str">
        <f t="shared" ref="Y1987:Y2050" si="192">"Q"&amp;ROUNDUP(MONTH(C1987)/3,0)</f>
        <v>Q4</v>
      </c>
      <c r="Z1987">
        <f t="shared" ref="Z1987:Z2050" si="193">D1987-C1987</f>
        <v>4</v>
      </c>
      <c r="AA1987" s="2">
        <f t="shared" ref="AA1987:AA2050" si="194">IF(R1987=0,0,U1987/R1987)</f>
        <v>-0.73333333333333328</v>
      </c>
    </row>
    <row r="1988" spans="1:27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  <c r="V1988">
        <f t="shared" si="189"/>
        <v>2023</v>
      </c>
      <c r="W1988" t="str">
        <f t="shared" si="190"/>
        <v>December</v>
      </c>
      <c r="X1988">
        <f t="shared" si="191"/>
        <v>12</v>
      </c>
      <c r="Y1988" t="str">
        <f t="shared" si="192"/>
        <v>Q4</v>
      </c>
      <c r="Z1988">
        <f t="shared" si="193"/>
        <v>4</v>
      </c>
      <c r="AA1988" s="2">
        <f t="shared" si="194"/>
        <v>0.46</v>
      </c>
    </row>
    <row r="1989" spans="1:27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  <c r="V1989">
        <f t="shared" si="189"/>
        <v>2023</v>
      </c>
      <c r="W1989" t="str">
        <f t="shared" si="190"/>
        <v>December</v>
      </c>
      <c r="X1989">
        <f t="shared" si="191"/>
        <v>12</v>
      </c>
      <c r="Y1989" t="str">
        <f t="shared" si="192"/>
        <v>Q4</v>
      </c>
      <c r="Z1989">
        <f t="shared" si="193"/>
        <v>3</v>
      </c>
      <c r="AA1989" s="2">
        <f t="shared" si="194"/>
        <v>0.47000000000000003</v>
      </c>
    </row>
    <row r="1990" spans="1:27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  <c r="V1990">
        <f t="shared" si="189"/>
        <v>2023</v>
      </c>
      <c r="W1990" t="str">
        <f t="shared" si="190"/>
        <v>December</v>
      </c>
      <c r="X1990">
        <f t="shared" si="191"/>
        <v>12</v>
      </c>
      <c r="Y1990" t="str">
        <f t="shared" si="192"/>
        <v>Q4</v>
      </c>
      <c r="Z1990">
        <f t="shared" si="193"/>
        <v>7</v>
      </c>
      <c r="AA1990" s="2">
        <f t="shared" si="194"/>
        <v>0.49</v>
      </c>
    </row>
    <row r="1991" spans="1:27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  <c r="V1991">
        <f t="shared" si="189"/>
        <v>2023</v>
      </c>
      <c r="W1991" t="str">
        <f t="shared" si="190"/>
        <v>December</v>
      </c>
      <c r="X1991">
        <f t="shared" si="191"/>
        <v>12</v>
      </c>
      <c r="Y1991" t="str">
        <f t="shared" si="192"/>
        <v>Q4</v>
      </c>
      <c r="Z1991">
        <f t="shared" si="193"/>
        <v>6</v>
      </c>
      <c r="AA1991" s="2">
        <f t="shared" si="194"/>
        <v>0.44999999999999996</v>
      </c>
    </row>
    <row r="1992" spans="1:27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  <c r="V1992">
        <f t="shared" si="189"/>
        <v>2023</v>
      </c>
      <c r="W1992" t="str">
        <f t="shared" si="190"/>
        <v>December</v>
      </c>
      <c r="X1992">
        <f t="shared" si="191"/>
        <v>12</v>
      </c>
      <c r="Y1992" t="str">
        <f t="shared" si="192"/>
        <v>Q4</v>
      </c>
      <c r="Z1992">
        <f t="shared" si="193"/>
        <v>4</v>
      </c>
      <c r="AA1992" s="2">
        <f t="shared" si="194"/>
        <v>0.1</v>
      </c>
    </row>
    <row r="1993" spans="1:27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  <c r="V1993">
        <f t="shared" si="189"/>
        <v>2023</v>
      </c>
      <c r="W1993" t="str">
        <f t="shared" si="190"/>
        <v>December</v>
      </c>
      <c r="X1993">
        <f t="shared" si="191"/>
        <v>12</v>
      </c>
      <c r="Y1993" t="str">
        <f t="shared" si="192"/>
        <v>Q4</v>
      </c>
      <c r="Z1993">
        <f t="shared" si="193"/>
        <v>5</v>
      </c>
      <c r="AA1993" s="2">
        <f t="shared" si="194"/>
        <v>-0.21250000000000002</v>
      </c>
    </row>
    <row r="1994" spans="1:27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  <c r="V1994">
        <f t="shared" si="189"/>
        <v>2023</v>
      </c>
      <c r="W1994" t="str">
        <f t="shared" si="190"/>
        <v>December</v>
      </c>
      <c r="X1994">
        <f t="shared" si="191"/>
        <v>12</v>
      </c>
      <c r="Y1994" t="str">
        <f t="shared" si="192"/>
        <v>Q4</v>
      </c>
      <c r="Z1994">
        <f t="shared" si="193"/>
        <v>4</v>
      </c>
      <c r="AA1994" s="2">
        <f t="shared" si="194"/>
        <v>0.27</v>
      </c>
    </row>
    <row r="1995" spans="1:27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  <c r="V1995">
        <f t="shared" si="189"/>
        <v>2023</v>
      </c>
      <c r="W1995" t="str">
        <f t="shared" si="190"/>
        <v>December</v>
      </c>
      <c r="X1995">
        <f t="shared" si="191"/>
        <v>12</v>
      </c>
      <c r="Y1995" t="str">
        <f t="shared" si="192"/>
        <v>Q4</v>
      </c>
      <c r="Z1995">
        <f t="shared" si="193"/>
        <v>7</v>
      </c>
      <c r="AA1995" s="2">
        <f t="shared" si="194"/>
        <v>0.37</v>
      </c>
    </row>
    <row r="1996" spans="1:27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  <c r="V1996">
        <f t="shared" si="189"/>
        <v>2023</v>
      </c>
      <c r="W1996" t="str">
        <f t="shared" si="190"/>
        <v>December</v>
      </c>
      <c r="X1996">
        <f t="shared" si="191"/>
        <v>12</v>
      </c>
      <c r="Y1996" t="str">
        <f t="shared" si="192"/>
        <v>Q4</v>
      </c>
      <c r="Z1996">
        <f t="shared" si="193"/>
        <v>4</v>
      </c>
      <c r="AA1996" s="2">
        <f t="shared" si="194"/>
        <v>0.28999999999999998</v>
      </c>
    </row>
    <row r="1997" spans="1:27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  <c r="V1997">
        <f t="shared" si="189"/>
        <v>2023</v>
      </c>
      <c r="W1997" t="str">
        <f t="shared" si="190"/>
        <v>December</v>
      </c>
      <c r="X1997">
        <f t="shared" si="191"/>
        <v>12</v>
      </c>
      <c r="Y1997" t="str">
        <f t="shared" si="192"/>
        <v>Q4</v>
      </c>
      <c r="Z1997">
        <f t="shared" si="193"/>
        <v>2</v>
      </c>
      <c r="AA1997" s="2">
        <f t="shared" si="194"/>
        <v>8.7500000000000008E-2</v>
      </c>
    </row>
    <row r="1998" spans="1:27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  <c r="V1998">
        <f t="shared" si="189"/>
        <v>2023</v>
      </c>
      <c r="W1998" t="str">
        <f t="shared" si="190"/>
        <v>December</v>
      </c>
      <c r="X1998">
        <f t="shared" si="191"/>
        <v>12</v>
      </c>
      <c r="Y1998" t="str">
        <f t="shared" si="192"/>
        <v>Q4</v>
      </c>
      <c r="Z1998">
        <f t="shared" si="193"/>
        <v>4</v>
      </c>
      <c r="AA1998" s="2">
        <f t="shared" si="194"/>
        <v>0.47000000000000003</v>
      </c>
    </row>
    <row r="1999" spans="1:27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  <c r="V1999">
        <f t="shared" si="189"/>
        <v>2023</v>
      </c>
      <c r="W1999" t="str">
        <f t="shared" si="190"/>
        <v>December</v>
      </c>
      <c r="X1999">
        <f t="shared" si="191"/>
        <v>12</v>
      </c>
      <c r="Y1999" t="str">
        <f t="shared" si="192"/>
        <v>Q4</v>
      </c>
      <c r="Z1999">
        <f t="shared" si="193"/>
        <v>4</v>
      </c>
      <c r="AA1999" s="2">
        <f t="shared" si="194"/>
        <v>0.12000000000000001</v>
      </c>
    </row>
    <row r="2000" spans="1:27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  <c r="V2000">
        <f t="shared" si="189"/>
        <v>2023</v>
      </c>
      <c r="W2000" t="str">
        <f t="shared" si="190"/>
        <v>December</v>
      </c>
      <c r="X2000">
        <f t="shared" si="191"/>
        <v>12</v>
      </c>
      <c r="Y2000" t="str">
        <f t="shared" si="192"/>
        <v>Q4</v>
      </c>
      <c r="Z2000">
        <f t="shared" si="193"/>
        <v>6</v>
      </c>
      <c r="AA2000" s="2">
        <f t="shared" si="194"/>
        <v>3.00000000000001E-2</v>
      </c>
    </row>
    <row r="2001" spans="1:27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  <c r="V2001">
        <f t="shared" si="189"/>
        <v>2023</v>
      </c>
      <c r="W2001" t="str">
        <f t="shared" si="190"/>
        <v>December</v>
      </c>
      <c r="X2001">
        <f t="shared" si="191"/>
        <v>12</v>
      </c>
      <c r="Y2001" t="str">
        <f t="shared" si="192"/>
        <v>Q4</v>
      </c>
      <c r="Z2001">
        <f t="shared" si="193"/>
        <v>6</v>
      </c>
      <c r="AA2001" s="2">
        <f t="shared" si="194"/>
        <v>0.26</v>
      </c>
    </row>
    <row r="2002" spans="1:27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  <c r="V2002">
        <f t="shared" si="189"/>
        <v>2023</v>
      </c>
      <c r="W2002" t="str">
        <f t="shared" si="190"/>
        <v>December</v>
      </c>
      <c r="X2002">
        <f t="shared" si="191"/>
        <v>12</v>
      </c>
      <c r="Y2002" t="str">
        <f t="shared" si="192"/>
        <v>Q4</v>
      </c>
      <c r="Z2002">
        <f t="shared" si="193"/>
        <v>7</v>
      </c>
      <c r="AA2002" s="2">
        <f t="shared" si="194"/>
        <v>-1.3</v>
      </c>
    </row>
    <row r="2003" spans="1:27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  <c r="V2003">
        <f t="shared" si="189"/>
        <v>2023</v>
      </c>
      <c r="W2003" t="str">
        <f t="shared" si="190"/>
        <v>December</v>
      </c>
      <c r="X2003">
        <f t="shared" si="191"/>
        <v>12</v>
      </c>
      <c r="Y2003" t="str">
        <f t="shared" si="192"/>
        <v>Q4</v>
      </c>
      <c r="Z2003">
        <f t="shared" si="193"/>
        <v>4</v>
      </c>
      <c r="AA2003" s="2">
        <f t="shared" si="194"/>
        <v>0.33</v>
      </c>
    </row>
    <row r="2004" spans="1:27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  <c r="V2004">
        <f t="shared" si="189"/>
        <v>2023</v>
      </c>
      <c r="W2004" t="str">
        <f t="shared" si="190"/>
        <v>December</v>
      </c>
      <c r="X2004">
        <f t="shared" si="191"/>
        <v>12</v>
      </c>
      <c r="Y2004" t="str">
        <f t="shared" si="192"/>
        <v>Q4</v>
      </c>
      <c r="Z2004">
        <f t="shared" si="193"/>
        <v>4</v>
      </c>
      <c r="AA2004" s="2">
        <f t="shared" si="194"/>
        <v>0.34</v>
      </c>
    </row>
    <row r="2005" spans="1:27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  <c r="V2005">
        <f t="shared" si="189"/>
        <v>2023</v>
      </c>
      <c r="W2005" t="str">
        <f t="shared" si="190"/>
        <v>December</v>
      </c>
      <c r="X2005">
        <f t="shared" si="191"/>
        <v>12</v>
      </c>
      <c r="Y2005" t="str">
        <f t="shared" si="192"/>
        <v>Q4</v>
      </c>
      <c r="Z2005">
        <f t="shared" si="193"/>
        <v>4</v>
      </c>
      <c r="AA2005" s="2">
        <f t="shared" si="194"/>
        <v>-0.54999999999999993</v>
      </c>
    </row>
    <row r="2006" spans="1:27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  <c r="V2006">
        <f t="shared" si="189"/>
        <v>2023</v>
      </c>
      <c r="W2006" t="str">
        <f t="shared" si="190"/>
        <v>December</v>
      </c>
      <c r="X2006">
        <f t="shared" si="191"/>
        <v>12</v>
      </c>
      <c r="Y2006" t="str">
        <f t="shared" si="192"/>
        <v>Q4</v>
      </c>
      <c r="Z2006">
        <f t="shared" si="193"/>
        <v>2</v>
      </c>
      <c r="AA2006" s="2">
        <f t="shared" si="194"/>
        <v>0.125</v>
      </c>
    </row>
    <row r="2007" spans="1:27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  <c r="V2007">
        <f t="shared" si="189"/>
        <v>2023</v>
      </c>
      <c r="W2007" t="str">
        <f t="shared" si="190"/>
        <v>December</v>
      </c>
      <c r="X2007">
        <f t="shared" si="191"/>
        <v>12</v>
      </c>
      <c r="Y2007" t="str">
        <f t="shared" si="192"/>
        <v>Q4</v>
      </c>
      <c r="Z2007">
        <f t="shared" si="193"/>
        <v>4</v>
      </c>
      <c r="AA2007" s="2">
        <f t="shared" si="194"/>
        <v>0.32499999999999996</v>
      </c>
    </row>
    <row r="2008" spans="1:27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  <c r="V2008">
        <f t="shared" si="189"/>
        <v>2023</v>
      </c>
      <c r="W2008" t="str">
        <f t="shared" si="190"/>
        <v>December</v>
      </c>
      <c r="X2008">
        <f t="shared" si="191"/>
        <v>12</v>
      </c>
      <c r="Y2008" t="str">
        <f t="shared" si="192"/>
        <v>Q4</v>
      </c>
      <c r="Z2008">
        <f t="shared" si="193"/>
        <v>4</v>
      </c>
      <c r="AA2008" s="2">
        <f t="shared" si="194"/>
        <v>0.46</v>
      </c>
    </row>
    <row r="2009" spans="1:27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  <c r="V2009">
        <f t="shared" si="189"/>
        <v>2023</v>
      </c>
      <c r="W2009" t="str">
        <f t="shared" si="190"/>
        <v>December</v>
      </c>
      <c r="X2009">
        <f t="shared" si="191"/>
        <v>12</v>
      </c>
      <c r="Y2009" t="str">
        <f t="shared" si="192"/>
        <v>Q4</v>
      </c>
      <c r="Z2009">
        <f t="shared" si="193"/>
        <v>5</v>
      </c>
      <c r="AA2009" s="2">
        <f t="shared" si="194"/>
        <v>0.5</v>
      </c>
    </row>
    <row r="2010" spans="1:27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  <c r="V2010">
        <f t="shared" si="189"/>
        <v>2023</v>
      </c>
      <c r="W2010" t="str">
        <f t="shared" si="190"/>
        <v>December</v>
      </c>
      <c r="X2010">
        <f t="shared" si="191"/>
        <v>12</v>
      </c>
      <c r="Y2010" t="str">
        <f t="shared" si="192"/>
        <v>Q4</v>
      </c>
      <c r="Z2010">
        <f t="shared" si="193"/>
        <v>4</v>
      </c>
      <c r="AA2010" s="2">
        <f t="shared" si="194"/>
        <v>0.44999999999999996</v>
      </c>
    </row>
    <row r="2011" spans="1:27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  <c r="V2011">
        <f t="shared" si="189"/>
        <v>2023</v>
      </c>
      <c r="W2011" t="str">
        <f t="shared" si="190"/>
        <v>December</v>
      </c>
      <c r="X2011">
        <f t="shared" si="191"/>
        <v>12</v>
      </c>
      <c r="Y2011" t="str">
        <f t="shared" si="192"/>
        <v>Q4</v>
      </c>
      <c r="Z2011">
        <f t="shared" si="193"/>
        <v>4</v>
      </c>
      <c r="AA2011" s="2">
        <f t="shared" si="194"/>
        <v>0.28000000000000003</v>
      </c>
    </row>
    <row r="2012" spans="1:27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  <c r="V2012">
        <f t="shared" si="189"/>
        <v>2023</v>
      </c>
      <c r="W2012" t="str">
        <f t="shared" si="190"/>
        <v>December</v>
      </c>
      <c r="X2012">
        <f t="shared" si="191"/>
        <v>12</v>
      </c>
      <c r="Y2012" t="str">
        <f t="shared" si="192"/>
        <v>Q4</v>
      </c>
      <c r="Z2012">
        <f t="shared" si="193"/>
        <v>5</v>
      </c>
      <c r="AA2012" s="2">
        <f t="shared" si="194"/>
        <v>0.24000000000000002</v>
      </c>
    </row>
    <row r="2013" spans="1:27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  <c r="V2013">
        <f t="shared" si="189"/>
        <v>2023</v>
      </c>
      <c r="W2013" t="str">
        <f t="shared" si="190"/>
        <v>December</v>
      </c>
      <c r="X2013">
        <f t="shared" si="191"/>
        <v>12</v>
      </c>
      <c r="Y2013" t="str">
        <f t="shared" si="192"/>
        <v>Q4</v>
      </c>
      <c r="Z2013">
        <f t="shared" si="193"/>
        <v>4</v>
      </c>
      <c r="AA2013" s="2">
        <f t="shared" si="194"/>
        <v>0.4</v>
      </c>
    </row>
    <row r="2014" spans="1:27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  <c r="V2014">
        <f t="shared" si="189"/>
        <v>2023</v>
      </c>
      <c r="W2014" t="str">
        <f t="shared" si="190"/>
        <v>December</v>
      </c>
      <c r="X2014">
        <f t="shared" si="191"/>
        <v>12</v>
      </c>
      <c r="Y2014" t="str">
        <f t="shared" si="192"/>
        <v>Q4</v>
      </c>
      <c r="Z2014">
        <f t="shared" si="193"/>
        <v>4</v>
      </c>
      <c r="AA2014" s="2">
        <f t="shared" si="194"/>
        <v>0.37500000000000006</v>
      </c>
    </row>
    <row r="2015" spans="1:27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  <c r="V2015">
        <f t="shared" si="189"/>
        <v>2023</v>
      </c>
      <c r="W2015" t="str">
        <f t="shared" si="190"/>
        <v>December</v>
      </c>
      <c r="X2015">
        <f t="shared" si="191"/>
        <v>12</v>
      </c>
      <c r="Y2015" t="str">
        <f t="shared" si="192"/>
        <v>Q4</v>
      </c>
      <c r="Z2015">
        <f t="shared" si="193"/>
        <v>5</v>
      </c>
      <c r="AA2015" s="2">
        <f t="shared" si="194"/>
        <v>0.1125</v>
      </c>
    </row>
    <row r="2016" spans="1:27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  <c r="V2016">
        <f t="shared" si="189"/>
        <v>2023</v>
      </c>
      <c r="W2016" t="str">
        <f t="shared" si="190"/>
        <v>December</v>
      </c>
      <c r="X2016">
        <f t="shared" si="191"/>
        <v>12</v>
      </c>
      <c r="Y2016" t="str">
        <f t="shared" si="192"/>
        <v>Q4</v>
      </c>
      <c r="Z2016">
        <f t="shared" si="193"/>
        <v>4</v>
      </c>
      <c r="AA2016" s="2">
        <f t="shared" si="194"/>
        <v>0.1</v>
      </c>
    </row>
    <row r="2017" spans="1:27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  <c r="V2017">
        <f t="shared" si="189"/>
        <v>2023</v>
      </c>
      <c r="W2017" t="str">
        <f t="shared" si="190"/>
        <v>December</v>
      </c>
      <c r="X2017">
        <f t="shared" si="191"/>
        <v>12</v>
      </c>
      <c r="Y2017" t="str">
        <f t="shared" si="192"/>
        <v>Q4</v>
      </c>
      <c r="Z2017">
        <f t="shared" si="193"/>
        <v>5</v>
      </c>
      <c r="AA2017" s="2">
        <f t="shared" si="194"/>
        <v>-0.23750000000000002</v>
      </c>
    </row>
    <row r="2018" spans="1:27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  <c r="V2018">
        <f t="shared" si="189"/>
        <v>2023</v>
      </c>
      <c r="W2018" t="str">
        <f t="shared" si="190"/>
        <v>December</v>
      </c>
      <c r="X2018">
        <f t="shared" si="191"/>
        <v>12</v>
      </c>
      <c r="Y2018" t="str">
        <f t="shared" si="192"/>
        <v>Q4</v>
      </c>
      <c r="Z2018">
        <f t="shared" si="193"/>
        <v>7</v>
      </c>
      <c r="AA2018" s="2">
        <f t="shared" si="194"/>
        <v>0.48999999999999994</v>
      </c>
    </row>
    <row r="2019" spans="1:27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  <c r="V2019">
        <f t="shared" si="189"/>
        <v>2023</v>
      </c>
      <c r="W2019" t="str">
        <f t="shared" si="190"/>
        <v>December</v>
      </c>
      <c r="X2019">
        <f t="shared" si="191"/>
        <v>12</v>
      </c>
      <c r="Y2019" t="str">
        <f t="shared" si="192"/>
        <v>Q4</v>
      </c>
      <c r="Z2019">
        <f t="shared" si="193"/>
        <v>4</v>
      </c>
      <c r="AA2019" s="2">
        <f t="shared" si="194"/>
        <v>0.37</v>
      </c>
    </row>
    <row r="2020" spans="1:27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  <c r="V2020">
        <f t="shared" si="189"/>
        <v>2023</v>
      </c>
      <c r="W2020" t="str">
        <f t="shared" si="190"/>
        <v>December</v>
      </c>
      <c r="X2020">
        <f t="shared" si="191"/>
        <v>12</v>
      </c>
      <c r="Y2020" t="str">
        <f t="shared" si="192"/>
        <v>Q4</v>
      </c>
      <c r="Z2020">
        <f t="shared" si="193"/>
        <v>4</v>
      </c>
      <c r="AA2020" s="2">
        <f t="shared" si="194"/>
        <v>0.30000000000000004</v>
      </c>
    </row>
    <row r="2021" spans="1:27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  <c r="V2021">
        <f t="shared" si="189"/>
        <v>2023</v>
      </c>
      <c r="W2021" t="str">
        <f t="shared" si="190"/>
        <v>December</v>
      </c>
      <c r="X2021">
        <f t="shared" si="191"/>
        <v>12</v>
      </c>
      <c r="Y2021" t="str">
        <f t="shared" si="192"/>
        <v>Q4</v>
      </c>
      <c r="Z2021">
        <f t="shared" si="193"/>
        <v>4</v>
      </c>
      <c r="AA2021" s="2">
        <f t="shared" si="194"/>
        <v>0.30000000000000004</v>
      </c>
    </row>
    <row r="2022" spans="1:27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  <c r="V2022">
        <f t="shared" si="189"/>
        <v>2023</v>
      </c>
      <c r="W2022" t="str">
        <f t="shared" si="190"/>
        <v>December</v>
      </c>
      <c r="X2022">
        <f t="shared" si="191"/>
        <v>12</v>
      </c>
      <c r="Y2022" t="str">
        <f t="shared" si="192"/>
        <v>Q4</v>
      </c>
      <c r="Z2022">
        <f t="shared" si="193"/>
        <v>4</v>
      </c>
      <c r="AA2022" s="2">
        <f t="shared" si="194"/>
        <v>0.30000000000000004</v>
      </c>
    </row>
    <row r="2023" spans="1:27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  <c r="V2023">
        <f t="shared" si="189"/>
        <v>2023</v>
      </c>
      <c r="W2023" t="str">
        <f t="shared" si="190"/>
        <v>December</v>
      </c>
      <c r="X2023">
        <f t="shared" si="191"/>
        <v>12</v>
      </c>
      <c r="Y2023" t="str">
        <f t="shared" si="192"/>
        <v>Q4</v>
      </c>
      <c r="Z2023">
        <f t="shared" si="193"/>
        <v>4</v>
      </c>
      <c r="AA2023" s="2">
        <f t="shared" si="194"/>
        <v>0.48999999999999994</v>
      </c>
    </row>
    <row r="2024" spans="1:27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  <c r="V2024">
        <f t="shared" si="189"/>
        <v>2023</v>
      </c>
      <c r="W2024" t="str">
        <f t="shared" si="190"/>
        <v>December</v>
      </c>
      <c r="X2024">
        <f t="shared" si="191"/>
        <v>12</v>
      </c>
      <c r="Y2024" t="str">
        <f t="shared" si="192"/>
        <v>Q4</v>
      </c>
      <c r="Z2024">
        <f t="shared" si="193"/>
        <v>4</v>
      </c>
      <c r="AA2024" s="2">
        <f t="shared" si="194"/>
        <v>0.48999999999999994</v>
      </c>
    </row>
    <row r="2025" spans="1:27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  <c r="V2025">
        <f t="shared" si="189"/>
        <v>2023</v>
      </c>
      <c r="W2025" t="str">
        <f t="shared" si="190"/>
        <v>December</v>
      </c>
      <c r="X2025">
        <f t="shared" si="191"/>
        <v>12</v>
      </c>
      <c r="Y2025" t="str">
        <f t="shared" si="192"/>
        <v>Q4</v>
      </c>
      <c r="Z2025">
        <f t="shared" si="193"/>
        <v>4</v>
      </c>
      <c r="AA2025" s="2">
        <f t="shared" si="194"/>
        <v>-0.36666666666666664</v>
      </c>
    </row>
    <row r="2026" spans="1:27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  <c r="V2026">
        <f t="shared" si="189"/>
        <v>2023</v>
      </c>
      <c r="W2026" t="str">
        <f t="shared" si="190"/>
        <v>December</v>
      </c>
      <c r="X2026">
        <f t="shared" si="191"/>
        <v>12</v>
      </c>
      <c r="Y2026" t="str">
        <f t="shared" si="192"/>
        <v>Q4</v>
      </c>
      <c r="Z2026">
        <f t="shared" si="193"/>
        <v>5</v>
      </c>
      <c r="AA2026" s="2">
        <f t="shared" si="194"/>
        <v>0.25</v>
      </c>
    </row>
    <row r="2027" spans="1:27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  <c r="V2027">
        <f t="shared" si="189"/>
        <v>2023</v>
      </c>
      <c r="W2027" t="str">
        <f t="shared" si="190"/>
        <v>December</v>
      </c>
      <c r="X2027">
        <f t="shared" si="191"/>
        <v>12</v>
      </c>
      <c r="Y2027" t="str">
        <f t="shared" si="192"/>
        <v>Q4</v>
      </c>
      <c r="Z2027">
        <f t="shared" si="193"/>
        <v>5</v>
      </c>
      <c r="AA2027" s="2">
        <f t="shared" si="194"/>
        <v>0.29000000000000004</v>
      </c>
    </row>
    <row r="2028" spans="1:27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  <c r="V2028">
        <f t="shared" si="189"/>
        <v>2023</v>
      </c>
      <c r="W2028" t="str">
        <f t="shared" si="190"/>
        <v>December</v>
      </c>
      <c r="X2028">
        <f t="shared" si="191"/>
        <v>12</v>
      </c>
      <c r="Y2028" t="str">
        <f t="shared" si="192"/>
        <v>Q4</v>
      </c>
      <c r="Z2028">
        <f t="shared" si="193"/>
        <v>2</v>
      </c>
      <c r="AA2028" s="2">
        <f t="shared" si="194"/>
        <v>-1.5999999999999999</v>
      </c>
    </row>
    <row r="2029" spans="1:27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  <c r="V2029">
        <f t="shared" si="189"/>
        <v>2023</v>
      </c>
      <c r="W2029" t="str">
        <f t="shared" si="190"/>
        <v>December</v>
      </c>
      <c r="X2029">
        <f t="shared" si="191"/>
        <v>12</v>
      </c>
      <c r="Y2029" t="str">
        <f t="shared" si="192"/>
        <v>Q4</v>
      </c>
      <c r="Z2029">
        <f t="shared" si="193"/>
        <v>5</v>
      </c>
      <c r="AA2029" s="2">
        <f t="shared" si="194"/>
        <v>0.36249999999999999</v>
      </c>
    </row>
    <row r="2030" spans="1:27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  <c r="V2030">
        <f t="shared" si="189"/>
        <v>2023</v>
      </c>
      <c r="W2030" t="str">
        <f t="shared" si="190"/>
        <v>December</v>
      </c>
      <c r="X2030">
        <f t="shared" si="191"/>
        <v>12</v>
      </c>
      <c r="Y2030" t="str">
        <f t="shared" si="192"/>
        <v>Q4</v>
      </c>
      <c r="Z2030">
        <f t="shared" si="193"/>
        <v>5</v>
      </c>
      <c r="AA2030" s="2">
        <f t="shared" si="194"/>
        <v>-0.83333333333333337</v>
      </c>
    </row>
    <row r="2031" spans="1:27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  <c r="V2031">
        <f t="shared" si="189"/>
        <v>2023</v>
      </c>
      <c r="W2031" t="str">
        <f t="shared" si="190"/>
        <v>December</v>
      </c>
      <c r="X2031">
        <f t="shared" si="191"/>
        <v>12</v>
      </c>
      <c r="Y2031" t="str">
        <f t="shared" si="192"/>
        <v>Q4</v>
      </c>
      <c r="Z2031">
        <f t="shared" si="193"/>
        <v>2</v>
      </c>
      <c r="AA2031" s="2">
        <f t="shared" si="194"/>
        <v>0.36249999999999999</v>
      </c>
    </row>
    <row r="2032" spans="1:27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  <c r="V2032">
        <f t="shared" si="189"/>
        <v>2023</v>
      </c>
      <c r="W2032" t="str">
        <f t="shared" si="190"/>
        <v>December</v>
      </c>
      <c r="X2032">
        <f t="shared" si="191"/>
        <v>12</v>
      </c>
      <c r="Y2032" t="str">
        <f t="shared" si="192"/>
        <v>Q4</v>
      </c>
      <c r="Z2032">
        <f t="shared" si="193"/>
        <v>2</v>
      </c>
      <c r="AA2032" s="2">
        <f t="shared" si="194"/>
        <v>-0.22500000000000001</v>
      </c>
    </row>
    <row r="2033" spans="1:27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  <c r="V2033">
        <f t="shared" ref="V2033:V2096" si="195">YEAR(C2033)</f>
        <v>2023</v>
      </c>
      <c r="W2033" t="str">
        <f t="shared" si="190"/>
        <v>December</v>
      </c>
      <c r="X2033">
        <f t="shared" si="191"/>
        <v>12</v>
      </c>
      <c r="Y2033" t="str">
        <f t="shared" si="192"/>
        <v>Q4</v>
      </c>
      <c r="Z2033">
        <f t="shared" si="193"/>
        <v>2</v>
      </c>
      <c r="AA2033" s="2">
        <f t="shared" si="194"/>
        <v>0.3</v>
      </c>
    </row>
    <row r="2034" spans="1:27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  <c r="V2034">
        <f t="shared" si="195"/>
        <v>2023</v>
      </c>
      <c r="W2034" t="str">
        <f t="shared" si="190"/>
        <v>December</v>
      </c>
      <c r="X2034">
        <f t="shared" si="191"/>
        <v>12</v>
      </c>
      <c r="Y2034" t="str">
        <f t="shared" si="192"/>
        <v>Q4</v>
      </c>
      <c r="Z2034">
        <f t="shared" si="193"/>
        <v>4</v>
      </c>
      <c r="AA2034" s="2">
        <f t="shared" si="194"/>
        <v>0.25</v>
      </c>
    </row>
    <row r="2035" spans="1:27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  <c r="V2035">
        <f t="shared" si="195"/>
        <v>2023</v>
      </c>
      <c r="W2035" t="str">
        <f t="shared" si="190"/>
        <v>December</v>
      </c>
      <c r="X2035">
        <f t="shared" si="191"/>
        <v>12</v>
      </c>
      <c r="Y2035" t="str">
        <f t="shared" si="192"/>
        <v>Q4</v>
      </c>
      <c r="Z2035">
        <f t="shared" si="193"/>
        <v>2</v>
      </c>
      <c r="AA2035" s="2">
        <f t="shared" si="194"/>
        <v>8.7499999999999994E-2</v>
      </c>
    </row>
    <row r="2036" spans="1:27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  <c r="V2036">
        <f t="shared" si="195"/>
        <v>2023</v>
      </c>
      <c r="W2036" t="str">
        <f t="shared" si="190"/>
        <v>December</v>
      </c>
      <c r="X2036">
        <f t="shared" si="191"/>
        <v>12</v>
      </c>
      <c r="Y2036" t="str">
        <f t="shared" si="192"/>
        <v>Q4</v>
      </c>
      <c r="Z2036">
        <f t="shared" si="193"/>
        <v>4</v>
      </c>
      <c r="AA2036" s="2">
        <f t="shared" si="194"/>
        <v>-0.2</v>
      </c>
    </row>
    <row r="2037" spans="1:27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  <c r="V2037">
        <f t="shared" si="195"/>
        <v>2023</v>
      </c>
      <c r="W2037" t="str">
        <f t="shared" si="190"/>
        <v>December</v>
      </c>
      <c r="X2037">
        <f t="shared" si="191"/>
        <v>12</v>
      </c>
      <c r="Y2037" t="str">
        <f t="shared" si="192"/>
        <v>Q4</v>
      </c>
      <c r="Z2037">
        <f t="shared" si="193"/>
        <v>2</v>
      </c>
      <c r="AA2037" s="2">
        <f t="shared" si="194"/>
        <v>8.7499999999999994E-2</v>
      </c>
    </row>
    <row r="2038" spans="1:27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  <c r="V2038">
        <f t="shared" si="195"/>
        <v>2023</v>
      </c>
      <c r="W2038" t="str">
        <f t="shared" si="190"/>
        <v>December</v>
      </c>
      <c r="X2038">
        <f t="shared" si="191"/>
        <v>12</v>
      </c>
      <c r="Y2038" t="str">
        <f t="shared" si="192"/>
        <v>Q4</v>
      </c>
      <c r="Z2038">
        <f t="shared" si="193"/>
        <v>4</v>
      </c>
      <c r="AA2038" s="2">
        <f t="shared" si="194"/>
        <v>-0.2</v>
      </c>
    </row>
    <row r="2039" spans="1:27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  <c r="V2039">
        <f t="shared" si="195"/>
        <v>2023</v>
      </c>
      <c r="W2039" t="str">
        <f t="shared" si="190"/>
        <v>December</v>
      </c>
      <c r="X2039">
        <f t="shared" si="191"/>
        <v>12</v>
      </c>
      <c r="Y2039" t="str">
        <f t="shared" si="192"/>
        <v>Q4</v>
      </c>
      <c r="Z2039">
        <f t="shared" si="193"/>
        <v>7</v>
      </c>
      <c r="AA2039" s="2">
        <f t="shared" si="194"/>
        <v>0.23000000000000004</v>
      </c>
    </row>
    <row r="2040" spans="1:27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  <c r="V2040">
        <f t="shared" si="195"/>
        <v>2023</v>
      </c>
      <c r="W2040" t="str">
        <f t="shared" si="190"/>
        <v>December</v>
      </c>
      <c r="X2040">
        <f t="shared" si="191"/>
        <v>12</v>
      </c>
      <c r="Y2040" t="str">
        <f t="shared" si="192"/>
        <v>Q4</v>
      </c>
      <c r="Z2040">
        <f t="shared" si="193"/>
        <v>4</v>
      </c>
      <c r="AA2040" s="2">
        <f t="shared" si="194"/>
        <v>0.125</v>
      </c>
    </row>
    <row r="2041" spans="1:27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  <c r="V2041">
        <f t="shared" si="195"/>
        <v>2023</v>
      </c>
      <c r="W2041" t="str">
        <f t="shared" si="190"/>
        <v>December</v>
      </c>
      <c r="X2041">
        <f t="shared" si="191"/>
        <v>12</v>
      </c>
      <c r="Y2041" t="str">
        <f t="shared" si="192"/>
        <v>Q4</v>
      </c>
      <c r="Z2041">
        <f t="shared" si="193"/>
        <v>7</v>
      </c>
      <c r="AA2041" s="2">
        <f t="shared" si="194"/>
        <v>0.25</v>
      </c>
    </row>
    <row r="2042" spans="1:27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  <c r="V2042">
        <f t="shared" si="195"/>
        <v>2023</v>
      </c>
      <c r="W2042" t="str">
        <f t="shared" si="190"/>
        <v>December</v>
      </c>
      <c r="X2042">
        <f t="shared" si="191"/>
        <v>12</v>
      </c>
      <c r="Y2042" t="str">
        <f t="shared" si="192"/>
        <v>Q4</v>
      </c>
      <c r="Z2042">
        <f t="shared" si="193"/>
        <v>3</v>
      </c>
      <c r="AA2042" s="2">
        <f t="shared" si="194"/>
        <v>0.37</v>
      </c>
    </row>
    <row r="2043" spans="1:27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  <c r="V2043">
        <f t="shared" si="195"/>
        <v>2023</v>
      </c>
      <c r="W2043" t="str">
        <f t="shared" si="190"/>
        <v>December</v>
      </c>
      <c r="X2043">
        <f t="shared" si="191"/>
        <v>12</v>
      </c>
      <c r="Y2043" t="str">
        <f t="shared" si="192"/>
        <v>Q4</v>
      </c>
      <c r="Z2043">
        <f t="shared" si="193"/>
        <v>4</v>
      </c>
      <c r="AA2043" s="2">
        <f t="shared" si="194"/>
        <v>0.39</v>
      </c>
    </row>
    <row r="2044" spans="1:27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  <c r="V2044">
        <f t="shared" si="195"/>
        <v>2023</v>
      </c>
      <c r="W2044" t="str">
        <f t="shared" si="190"/>
        <v>December</v>
      </c>
      <c r="X2044">
        <f t="shared" si="191"/>
        <v>12</v>
      </c>
      <c r="Y2044" t="str">
        <f t="shared" si="192"/>
        <v>Q4</v>
      </c>
      <c r="Z2044">
        <f t="shared" si="193"/>
        <v>5</v>
      </c>
      <c r="AA2044" s="2">
        <f t="shared" si="194"/>
        <v>0.36249999999999999</v>
      </c>
    </row>
    <row r="2045" spans="1:27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  <c r="V2045">
        <f t="shared" si="195"/>
        <v>2023</v>
      </c>
      <c r="W2045" t="str">
        <f t="shared" si="190"/>
        <v>December</v>
      </c>
      <c r="X2045">
        <f t="shared" si="191"/>
        <v>12</v>
      </c>
      <c r="Y2045" t="str">
        <f t="shared" si="192"/>
        <v>Q4</v>
      </c>
      <c r="Z2045">
        <f t="shared" si="193"/>
        <v>1</v>
      </c>
      <c r="AA2045" s="2">
        <f t="shared" si="194"/>
        <v>0.46000000000000008</v>
      </c>
    </row>
    <row r="2046" spans="1:27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  <c r="V2046">
        <f t="shared" si="195"/>
        <v>2023</v>
      </c>
      <c r="W2046" t="str">
        <f t="shared" si="190"/>
        <v>December</v>
      </c>
      <c r="X2046">
        <f t="shared" si="191"/>
        <v>12</v>
      </c>
      <c r="Y2046" t="str">
        <f t="shared" si="192"/>
        <v>Q4</v>
      </c>
      <c r="Z2046">
        <f t="shared" si="193"/>
        <v>7</v>
      </c>
      <c r="AA2046" s="2">
        <f t="shared" si="194"/>
        <v>0.47000000000000003</v>
      </c>
    </row>
    <row r="2047" spans="1:27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  <c r="V2047">
        <f t="shared" si="195"/>
        <v>2023</v>
      </c>
      <c r="W2047" t="str">
        <f t="shared" si="190"/>
        <v>December</v>
      </c>
      <c r="X2047">
        <f t="shared" si="191"/>
        <v>12</v>
      </c>
      <c r="Y2047" t="str">
        <f t="shared" si="192"/>
        <v>Q4</v>
      </c>
      <c r="Z2047">
        <f t="shared" si="193"/>
        <v>7</v>
      </c>
      <c r="AA2047" s="2">
        <f t="shared" si="194"/>
        <v>0.47000000000000003</v>
      </c>
    </row>
    <row r="2048" spans="1:27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  <c r="V2048">
        <f t="shared" si="195"/>
        <v>2023</v>
      </c>
      <c r="W2048" t="str">
        <f t="shared" si="190"/>
        <v>December</v>
      </c>
      <c r="X2048">
        <f t="shared" si="191"/>
        <v>12</v>
      </c>
      <c r="Y2048" t="str">
        <f t="shared" si="192"/>
        <v>Q4</v>
      </c>
      <c r="Z2048">
        <f t="shared" si="193"/>
        <v>4</v>
      </c>
      <c r="AA2048" s="2">
        <f t="shared" si="194"/>
        <v>0.33999999999999997</v>
      </c>
    </row>
    <row r="2049" spans="1:27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  <c r="V2049">
        <f t="shared" si="195"/>
        <v>2023</v>
      </c>
      <c r="W2049" t="str">
        <f t="shared" si="190"/>
        <v>December</v>
      </c>
      <c r="X2049">
        <f t="shared" si="191"/>
        <v>12</v>
      </c>
      <c r="Y2049" t="str">
        <f t="shared" si="192"/>
        <v>Q4</v>
      </c>
      <c r="Z2049">
        <f t="shared" si="193"/>
        <v>3</v>
      </c>
      <c r="AA2049" s="2">
        <f t="shared" si="194"/>
        <v>0.24</v>
      </c>
    </row>
    <row r="2050" spans="1:27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  <c r="V2050">
        <f t="shared" si="195"/>
        <v>2023</v>
      </c>
      <c r="W2050" t="str">
        <f t="shared" si="190"/>
        <v>December</v>
      </c>
      <c r="X2050">
        <f t="shared" si="191"/>
        <v>12</v>
      </c>
      <c r="Y2050" t="str">
        <f t="shared" si="192"/>
        <v>Q4</v>
      </c>
      <c r="Z2050">
        <f t="shared" si="193"/>
        <v>7</v>
      </c>
      <c r="AA2050" s="2">
        <f t="shared" si="194"/>
        <v>0.44</v>
      </c>
    </row>
    <row r="2051" spans="1:27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  <c r="V2051">
        <f t="shared" si="195"/>
        <v>2023</v>
      </c>
      <c r="W2051" t="str">
        <f t="shared" ref="W2051:W2114" si="196">TEXT(C2051,"mmmm")</f>
        <v>December</v>
      </c>
      <c r="X2051">
        <f t="shared" ref="X2051:X2114" si="197">MONTH(C2051)</f>
        <v>12</v>
      </c>
      <c r="Y2051" t="str">
        <f t="shared" ref="Y2051:Y2114" si="198">"Q"&amp;ROUNDUP(MONTH(C2051)/3,0)</f>
        <v>Q4</v>
      </c>
      <c r="Z2051">
        <f t="shared" ref="Z2051:Z2114" si="199">D2051-C2051</f>
        <v>1</v>
      </c>
      <c r="AA2051" s="2">
        <f t="shared" ref="AA2051:AA2114" si="200">IF(R2051=0,0,U2051/R2051)</f>
        <v>0.32999999999999996</v>
      </c>
    </row>
    <row r="2052" spans="1:27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  <c r="V2052">
        <f t="shared" si="195"/>
        <v>2023</v>
      </c>
      <c r="W2052" t="str">
        <f t="shared" si="196"/>
        <v>December</v>
      </c>
      <c r="X2052">
        <f t="shared" si="197"/>
        <v>12</v>
      </c>
      <c r="Y2052" t="str">
        <f t="shared" si="198"/>
        <v>Q4</v>
      </c>
      <c r="Z2052">
        <f t="shared" si="199"/>
        <v>0</v>
      </c>
      <c r="AA2052" s="2">
        <f t="shared" si="200"/>
        <v>0.125</v>
      </c>
    </row>
    <row r="2053" spans="1:27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  <c r="V2053">
        <f t="shared" si="195"/>
        <v>2024</v>
      </c>
      <c r="W2053" t="str">
        <f t="shared" si="196"/>
        <v>January</v>
      </c>
      <c r="X2053">
        <f t="shared" si="197"/>
        <v>1</v>
      </c>
      <c r="Y2053" t="str">
        <f t="shared" si="198"/>
        <v>Q1</v>
      </c>
      <c r="Z2053">
        <f t="shared" si="199"/>
        <v>7</v>
      </c>
      <c r="AA2053" s="2">
        <f t="shared" si="200"/>
        <v>-0.54</v>
      </c>
    </row>
    <row r="2054" spans="1:27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  <c r="V2054">
        <f t="shared" si="195"/>
        <v>2024</v>
      </c>
      <c r="W2054" t="str">
        <f t="shared" si="196"/>
        <v>January</v>
      </c>
      <c r="X2054">
        <f t="shared" si="197"/>
        <v>1</v>
      </c>
      <c r="Y2054" t="str">
        <f t="shared" si="198"/>
        <v>Q1</v>
      </c>
      <c r="Z2054">
        <f t="shared" si="199"/>
        <v>2</v>
      </c>
      <c r="AA2054" s="2">
        <f t="shared" si="200"/>
        <v>0.27</v>
      </c>
    </row>
    <row r="2055" spans="1:27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  <c r="V2055">
        <f t="shared" si="195"/>
        <v>2024</v>
      </c>
      <c r="W2055" t="str">
        <f t="shared" si="196"/>
        <v>January</v>
      </c>
      <c r="X2055">
        <f t="shared" si="197"/>
        <v>1</v>
      </c>
      <c r="Y2055" t="str">
        <f t="shared" si="198"/>
        <v>Q1</v>
      </c>
      <c r="Z2055">
        <f t="shared" si="199"/>
        <v>7</v>
      </c>
      <c r="AA2055" s="2">
        <f t="shared" si="200"/>
        <v>0.37500000000000006</v>
      </c>
    </row>
    <row r="2056" spans="1:27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  <c r="V2056">
        <f t="shared" si="195"/>
        <v>2024</v>
      </c>
      <c r="W2056" t="str">
        <f t="shared" si="196"/>
        <v>January</v>
      </c>
      <c r="X2056">
        <f t="shared" si="197"/>
        <v>1</v>
      </c>
      <c r="Y2056" t="str">
        <f t="shared" si="198"/>
        <v>Q1</v>
      </c>
      <c r="Z2056">
        <f t="shared" si="199"/>
        <v>2</v>
      </c>
      <c r="AA2056" s="2">
        <f t="shared" si="200"/>
        <v>0.48</v>
      </c>
    </row>
    <row r="2057" spans="1:27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  <c r="V2057">
        <f t="shared" si="195"/>
        <v>2024</v>
      </c>
      <c r="W2057" t="str">
        <f t="shared" si="196"/>
        <v>January</v>
      </c>
      <c r="X2057">
        <f t="shared" si="197"/>
        <v>1</v>
      </c>
      <c r="Y2057" t="str">
        <f t="shared" si="198"/>
        <v>Q1</v>
      </c>
      <c r="Z2057">
        <f t="shared" si="199"/>
        <v>2</v>
      </c>
      <c r="AA2057" s="2">
        <f t="shared" si="200"/>
        <v>0.26</v>
      </c>
    </row>
    <row r="2058" spans="1:27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  <c r="V2058">
        <f t="shared" si="195"/>
        <v>2024</v>
      </c>
      <c r="W2058" t="str">
        <f t="shared" si="196"/>
        <v>January</v>
      </c>
      <c r="X2058">
        <f t="shared" si="197"/>
        <v>1</v>
      </c>
      <c r="Y2058" t="str">
        <f t="shared" si="198"/>
        <v>Q1</v>
      </c>
      <c r="Z2058">
        <f t="shared" si="199"/>
        <v>7</v>
      </c>
      <c r="AA2058" s="2">
        <f t="shared" si="200"/>
        <v>5.0000000000000114E-2</v>
      </c>
    </row>
    <row r="2059" spans="1:27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  <c r="V2059">
        <f t="shared" si="195"/>
        <v>2024</v>
      </c>
      <c r="W2059" t="str">
        <f t="shared" si="196"/>
        <v>January</v>
      </c>
      <c r="X2059">
        <f t="shared" si="197"/>
        <v>1</v>
      </c>
      <c r="Y2059" t="str">
        <f t="shared" si="198"/>
        <v>Q1</v>
      </c>
      <c r="Z2059">
        <f t="shared" si="199"/>
        <v>7</v>
      </c>
      <c r="AA2059" s="2">
        <f t="shared" si="200"/>
        <v>-0.79999999999999993</v>
      </c>
    </row>
    <row r="2060" spans="1:27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  <c r="V2060">
        <f t="shared" si="195"/>
        <v>2024</v>
      </c>
      <c r="W2060" t="str">
        <f t="shared" si="196"/>
        <v>January</v>
      </c>
      <c r="X2060">
        <f t="shared" si="197"/>
        <v>1</v>
      </c>
      <c r="Y2060" t="str">
        <f t="shared" si="198"/>
        <v>Q1</v>
      </c>
      <c r="Z2060">
        <f t="shared" si="199"/>
        <v>7</v>
      </c>
      <c r="AA2060" s="2">
        <f t="shared" si="200"/>
        <v>-0.23333333333333334</v>
      </c>
    </row>
    <row r="2061" spans="1:27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  <c r="V2061">
        <f t="shared" si="195"/>
        <v>2024</v>
      </c>
      <c r="W2061" t="str">
        <f t="shared" si="196"/>
        <v>January</v>
      </c>
      <c r="X2061">
        <f t="shared" si="197"/>
        <v>1</v>
      </c>
      <c r="Y2061" t="str">
        <f t="shared" si="198"/>
        <v>Q1</v>
      </c>
      <c r="Z2061">
        <f t="shared" si="199"/>
        <v>5</v>
      </c>
      <c r="AA2061" s="2">
        <f t="shared" si="200"/>
        <v>-0.32352941176470584</v>
      </c>
    </row>
    <row r="2062" spans="1:27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  <c r="V2062">
        <f t="shared" si="195"/>
        <v>2024</v>
      </c>
      <c r="W2062" t="str">
        <f t="shared" si="196"/>
        <v>January</v>
      </c>
      <c r="X2062">
        <f t="shared" si="197"/>
        <v>1</v>
      </c>
      <c r="Y2062" t="str">
        <f t="shared" si="198"/>
        <v>Q1</v>
      </c>
      <c r="Z2062">
        <f t="shared" si="199"/>
        <v>5</v>
      </c>
      <c r="AA2062" s="2">
        <f t="shared" si="200"/>
        <v>0.11249999999999999</v>
      </c>
    </row>
    <row r="2063" spans="1:27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  <c r="V2063">
        <f t="shared" si="195"/>
        <v>2024</v>
      </c>
      <c r="W2063" t="str">
        <f t="shared" si="196"/>
        <v>January</v>
      </c>
      <c r="X2063">
        <f t="shared" si="197"/>
        <v>1</v>
      </c>
      <c r="Y2063" t="str">
        <f t="shared" si="198"/>
        <v>Q1</v>
      </c>
      <c r="Z2063">
        <f t="shared" si="199"/>
        <v>5</v>
      </c>
      <c r="AA2063" s="2">
        <f t="shared" si="200"/>
        <v>0.35</v>
      </c>
    </row>
    <row r="2064" spans="1:27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  <c r="V2064">
        <f t="shared" si="195"/>
        <v>2024</v>
      </c>
      <c r="W2064" t="str">
        <f t="shared" si="196"/>
        <v>January</v>
      </c>
      <c r="X2064">
        <f t="shared" si="197"/>
        <v>1</v>
      </c>
      <c r="Y2064" t="str">
        <f t="shared" si="198"/>
        <v>Q1</v>
      </c>
      <c r="Z2064">
        <f t="shared" si="199"/>
        <v>5</v>
      </c>
      <c r="AA2064" s="2">
        <f t="shared" si="200"/>
        <v>0.21249999999999999</v>
      </c>
    </row>
    <row r="2065" spans="1:27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  <c r="V2065">
        <f t="shared" si="195"/>
        <v>2024</v>
      </c>
      <c r="W2065" t="str">
        <f t="shared" si="196"/>
        <v>January</v>
      </c>
      <c r="X2065">
        <f t="shared" si="197"/>
        <v>1</v>
      </c>
      <c r="Y2065" t="str">
        <f t="shared" si="198"/>
        <v>Q1</v>
      </c>
      <c r="Z2065">
        <f t="shared" si="199"/>
        <v>5</v>
      </c>
      <c r="AA2065" s="2">
        <f t="shared" si="200"/>
        <v>0.36000000000000004</v>
      </c>
    </row>
    <row r="2066" spans="1:27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  <c r="V2066">
        <f t="shared" si="195"/>
        <v>2024</v>
      </c>
      <c r="W2066" t="str">
        <f t="shared" si="196"/>
        <v>January</v>
      </c>
      <c r="X2066">
        <f t="shared" si="197"/>
        <v>1</v>
      </c>
      <c r="Y2066" t="str">
        <f t="shared" si="198"/>
        <v>Q1</v>
      </c>
      <c r="Z2066">
        <f t="shared" si="199"/>
        <v>6</v>
      </c>
      <c r="AA2066" s="2">
        <f t="shared" si="200"/>
        <v>0.47999999999999993</v>
      </c>
    </row>
    <row r="2067" spans="1:27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  <c r="V2067">
        <f t="shared" si="195"/>
        <v>2024</v>
      </c>
      <c r="W2067" t="str">
        <f t="shared" si="196"/>
        <v>January</v>
      </c>
      <c r="X2067">
        <f t="shared" si="197"/>
        <v>1</v>
      </c>
      <c r="Y2067" t="str">
        <f t="shared" si="198"/>
        <v>Q1</v>
      </c>
      <c r="Z2067">
        <f t="shared" si="199"/>
        <v>6</v>
      </c>
      <c r="AA2067" s="2">
        <f t="shared" si="200"/>
        <v>0.5</v>
      </c>
    </row>
    <row r="2068" spans="1:27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  <c r="V2068">
        <f t="shared" si="195"/>
        <v>2024</v>
      </c>
      <c r="W2068" t="str">
        <f t="shared" si="196"/>
        <v>January</v>
      </c>
      <c r="X2068">
        <f t="shared" si="197"/>
        <v>1</v>
      </c>
      <c r="Y2068" t="str">
        <f t="shared" si="198"/>
        <v>Q1</v>
      </c>
      <c r="Z2068">
        <f t="shared" si="199"/>
        <v>5</v>
      </c>
      <c r="AA2068" s="2">
        <f t="shared" si="200"/>
        <v>-0.1125</v>
      </c>
    </row>
    <row r="2069" spans="1:27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  <c r="V2069">
        <f t="shared" si="195"/>
        <v>2024</v>
      </c>
      <c r="W2069" t="str">
        <f t="shared" si="196"/>
        <v>January</v>
      </c>
      <c r="X2069">
        <f t="shared" si="197"/>
        <v>1</v>
      </c>
      <c r="Y2069" t="str">
        <f t="shared" si="198"/>
        <v>Q1</v>
      </c>
      <c r="Z2069">
        <f t="shared" si="199"/>
        <v>5</v>
      </c>
      <c r="AA2069" s="2">
        <f t="shared" si="200"/>
        <v>0.27</v>
      </c>
    </row>
    <row r="2070" spans="1:27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  <c r="V2070">
        <f t="shared" si="195"/>
        <v>2024</v>
      </c>
      <c r="W2070" t="str">
        <f t="shared" si="196"/>
        <v>January</v>
      </c>
      <c r="X2070">
        <f t="shared" si="197"/>
        <v>1</v>
      </c>
      <c r="Y2070" t="str">
        <f t="shared" si="198"/>
        <v>Q1</v>
      </c>
      <c r="Z2070">
        <f t="shared" si="199"/>
        <v>5</v>
      </c>
      <c r="AA2070" s="2">
        <f t="shared" si="200"/>
        <v>0.25999999999999995</v>
      </c>
    </row>
    <row r="2071" spans="1:27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  <c r="V2071">
        <f t="shared" si="195"/>
        <v>2024</v>
      </c>
      <c r="W2071" t="str">
        <f t="shared" si="196"/>
        <v>January</v>
      </c>
      <c r="X2071">
        <f t="shared" si="197"/>
        <v>1</v>
      </c>
      <c r="Y2071" t="str">
        <f t="shared" si="198"/>
        <v>Q1</v>
      </c>
      <c r="Z2071">
        <f t="shared" si="199"/>
        <v>5</v>
      </c>
      <c r="AA2071" s="2">
        <f t="shared" si="200"/>
        <v>0.31250000000000006</v>
      </c>
    </row>
    <row r="2072" spans="1:27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  <c r="V2072">
        <f t="shared" si="195"/>
        <v>2024</v>
      </c>
      <c r="W2072" t="str">
        <f t="shared" si="196"/>
        <v>January</v>
      </c>
      <c r="X2072">
        <f t="shared" si="197"/>
        <v>1</v>
      </c>
      <c r="Y2072" t="str">
        <f t="shared" si="198"/>
        <v>Q1</v>
      </c>
      <c r="Z2072">
        <f t="shared" si="199"/>
        <v>5</v>
      </c>
      <c r="AA2072" s="2">
        <f t="shared" si="200"/>
        <v>0.35</v>
      </c>
    </row>
    <row r="2073" spans="1:27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  <c r="V2073">
        <f t="shared" si="195"/>
        <v>2024</v>
      </c>
      <c r="W2073" t="str">
        <f t="shared" si="196"/>
        <v>January</v>
      </c>
      <c r="X2073">
        <f t="shared" si="197"/>
        <v>1</v>
      </c>
      <c r="Y2073" t="str">
        <f t="shared" si="198"/>
        <v>Q1</v>
      </c>
      <c r="Z2073">
        <f t="shared" si="199"/>
        <v>5</v>
      </c>
      <c r="AA2073" s="2">
        <f t="shared" si="200"/>
        <v>0.47000000000000003</v>
      </c>
    </row>
    <row r="2074" spans="1:27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  <c r="V2074">
        <f t="shared" si="195"/>
        <v>2024</v>
      </c>
      <c r="W2074" t="str">
        <f t="shared" si="196"/>
        <v>January</v>
      </c>
      <c r="X2074">
        <f t="shared" si="197"/>
        <v>1</v>
      </c>
      <c r="Y2074" t="str">
        <f t="shared" si="198"/>
        <v>Q1</v>
      </c>
      <c r="Z2074">
        <f t="shared" si="199"/>
        <v>6</v>
      </c>
      <c r="AA2074" s="2">
        <f t="shared" si="200"/>
        <v>-0.70000000000000007</v>
      </c>
    </row>
    <row r="2075" spans="1:27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  <c r="V2075">
        <f t="shared" si="195"/>
        <v>2024</v>
      </c>
      <c r="W2075" t="str">
        <f t="shared" si="196"/>
        <v>January</v>
      </c>
      <c r="X2075">
        <f t="shared" si="197"/>
        <v>1</v>
      </c>
      <c r="Y2075" t="str">
        <f t="shared" si="198"/>
        <v>Q1</v>
      </c>
      <c r="Z2075">
        <f t="shared" si="199"/>
        <v>6</v>
      </c>
      <c r="AA2075" s="2">
        <f t="shared" si="200"/>
        <v>0.3125</v>
      </c>
    </row>
    <row r="2076" spans="1:27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  <c r="V2076">
        <f t="shared" si="195"/>
        <v>2024</v>
      </c>
      <c r="W2076" t="str">
        <f t="shared" si="196"/>
        <v>January</v>
      </c>
      <c r="X2076">
        <f t="shared" si="197"/>
        <v>1</v>
      </c>
      <c r="Y2076" t="str">
        <f t="shared" si="198"/>
        <v>Q1</v>
      </c>
      <c r="Z2076">
        <f t="shared" si="199"/>
        <v>4</v>
      </c>
      <c r="AA2076" s="2">
        <f t="shared" si="200"/>
        <v>0.27999999999999997</v>
      </c>
    </row>
    <row r="2077" spans="1:27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  <c r="V2077">
        <f t="shared" si="195"/>
        <v>2024</v>
      </c>
      <c r="W2077" t="str">
        <f t="shared" si="196"/>
        <v>January</v>
      </c>
      <c r="X2077">
        <f t="shared" si="197"/>
        <v>1</v>
      </c>
      <c r="Y2077" t="str">
        <f t="shared" si="198"/>
        <v>Q1</v>
      </c>
      <c r="Z2077">
        <f t="shared" si="199"/>
        <v>4</v>
      </c>
      <c r="AA2077" s="2">
        <f t="shared" si="200"/>
        <v>0.26</v>
      </c>
    </row>
    <row r="2078" spans="1:27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  <c r="V2078">
        <f t="shared" si="195"/>
        <v>2024</v>
      </c>
      <c r="W2078" t="str">
        <f t="shared" si="196"/>
        <v>January</v>
      </c>
      <c r="X2078">
        <f t="shared" si="197"/>
        <v>1</v>
      </c>
      <c r="Y2078" t="str">
        <f t="shared" si="198"/>
        <v>Q1</v>
      </c>
      <c r="Z2078">
        <f t="shared" si="199"/>
        <v>4</v>
      </c>
      <c r="AA2078" s="2">
        <f t="shared" si="200"/>
        <v>0.47000000000000003</v>
      </c>
    </row>
    <row r="2079" spans="1:27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  <c r="V2079">
        <f t="shared" si="195"/>
        <v>2024</v>
      </c>
      <c r="W2079" t="str">
        <f t="shared" si="196"/>
        <v>January</v>
      </c>
      <c r="X2079">
        <f t="shared" si="197"/>
        <v>1</v>
      </c>
      <c r="Y2079" t="str">
        <f t="shared" si="198"/>
        <v>Q1</v>
      </c>
      <c r="Z2079">
        <f t="shared" si="199"/>
        <v>4</v>
      </c>
      <c r="AA2079" s="2">
        <f t="shared" si="200"/>
        <v>0.47000000000000003</v>
      </c>
    </row>
    <row r="2080" spans="1:27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  <c r="V2080">
        <f t="shared" si="195"/>
        <v>2024</v>
      </c>
      <c r="W2080" t="str">
        <f t="shared" si="196"/>
        <v>January</v>
      </c>
      <c r="X2080">
        <f t="shared" si="197"/>
        <v>1</v>
      </c>
      <c r="Y2080" t="str">
        <f t="shared" si="198"/>
        <v>Q1</v>
      </c>
      <c r="Z2080">
        <f t="shared" si="199"/>
        <v>5</v>
      </c>
      <c r="AA2080" s="2">
        <f t="shared" si="200"/>
        <v>-0.36666666666666664</v>
      </c>
    </row>
    <row r="2081" spans="1:27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  <c r="V2081">
        <f t="shared" si="195"/>
        <v>2024</v>
      </c>
      <c r="W2081" t="str">
        <f t="shared" si="196"/>
        <v>January</v>
      </c>
      <c r="X2081">
        <f t="shared" si="197"/>
        <v>1</v>
      </c>
      <c r="Y2081" t="str">
        <f t="shared" si="198"/>
        <v>Q1</v>
      </c>
      <c r="Z2081">
        <f t="shared" si="199"/>
        <v>5</v>
      </c>
      <c r="AA2081" s="2">
        <f t="shared" si="200"/>
        <v>0.15</v>
      </c>
    </row>
    <row r="2082" spans="1:27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  <c r="V2082">
        <f t="shared" si="195"/>
        <v>2024</v>
      </c>
      <c r="W2082" t="str">
        <f t="shared" si="196"/>
        <v>January</v>
      </c>
      <c r="X2082">
        <f t="shared" si="197"/>
        <v>1</v>
      </c>
      <c r="Y2082" t="str">
        <f t="shared" si="198"/>
        <v>Q1</v>
      </c>
      <c r="Z2082">
        <f t="shared" si="199"/>
        <v>6</v>
      </c>
      <c r="AA2082" s="2">
        <f t="shared" si="200"/>
        <v>0.26</v>
      </c>
    </row>
    <row r="2083" spans="1:27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  <c r="V2083">
        <f t="shared" si="195"/>
        <v>2024</v>
      </c>
      <c r="W2083" t="str">
        <f t="shared" si="196"/>
        <v>January</v>
      </c>
      <c r="X2083">
        <f t="shared" si="197"/>
        <v>1</v>
      </c>
      <c r="Y2083" t="str">
        <f t="shared" si="198"/>
        <v>Q1</v>
      </c>
      <c r="Z2083">
        <f t="shared" si="199"/>
        <v>5</v>
      </c>
      <c r="AA2083" s="2">
        <f t="shared" si="200"/>
        <v>0.21249999999999999</v>
      </c>
    </row>
    <row r="2084" spans="1:27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  <c r="V2084">
        <f t="shared" si="195"/>
        <v>2024</v>
      </c>
      <c r="W2084" t="str">
        <f t="shared" si="196"/>
        <v>January</v>
      </c>
      <c r="X2084">
        <f t="shared" si="197"/>
        <v>1</v>
      </c>
      <c r="Y2084" t="str">
        <f t="shared" si="198"/>
        <v>Q1</v>
      </c>
      <c r="Z2084">
        <f t="shared" si="199"/>
        <v>5</v>
      </c>
      <c r="AA2084" s="2">
        <f t="shared" si="200"/>
        <v>9.9999999999999992E-2</v>
      </c>
    </row>
    <row r="2085" spans="1:27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  <c r="V2085">
        <f t="shared" si="195"/>
        <v>2024</v>
      </c>
      <c r="W2085" t="str">
        <f t="shared" si="196"/>
        <v>January</v>
      </c>
      <c r="X2085">
        <f t="shared" si="197"/>
        <v>1</v>
      </c>
      <c r="Y2085" t="str">
        <f t="shared" si="198"/>
        <v>Q1</v>
      </c>
      <c r="Z2085">
        <f t="shared" si="199"/>
        <v>5</v>
      </c>
      <c r="AA2085" s="2">
        <f t="shared" si="200"/>
        <v>-0.2</v>
      </c>
    </row>
    <row r="2086" spans="1:27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  <c r="V2086">
        <f t="shared" si="195"/>
        <v>2024</v>
      </c>
      <c r="W2086" t="str">
        <f t="shared" si="196"/>
        <v>January</v>
      </c>
      <c r="X2086">
        <f t="shared" si="197"/>
        <v>1</v>
      </c>
      <c r="Y2086" t="str">
        <f t="shared" si="198"/>
        <v>Q1</v>
      </c>
      <c r="Z2086">
        <f t="shared" si="199"/>
        <v>5</v>
      </c>
      <c r="AA2086" s="2">
        <f t="shared" si="200"/>
        <v>-0.18333333333333335</v>
      </c>
    </row>
    <row r="2087" spans="1:27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  <c r="V2087">
        <f t="shared" si="195"/>
        <v>2024</v>
      </c>
      <c r="W2087" t="str">
        <f t="shared" si="196"/>
        <v>January</v>
      </c>
      <c r="X2087">
        <f t="shared" si="197"/>
        <v>1</v>
      </c>
      <c r="Y2087" t="str">
        <f t="shared" si="198"/>
        <v>Q1</v>
      </c>
      <c r="Z2087">
        <f t="shared" si="199"/>
        <v>4</v>
      </c>
      <c r="AA2087" s="2">
        <f t="shared" si="200"/>
        <v>0.49000000000000005</v>
      </c>
    </row>
    <row r="2088" spans="1:27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  <c r="V2088">
        <f t="shared" si="195"/>
        <v>2024</v>
      </c>
      <c r="W2088" t="str">
        <f t="shared" si="196"/>
        <v>January</v>
      </c>
      <c r="X2088">
        <f t="shared" si="197"/>
        <v>1</v>
      </c>
      <c r="Y2088" t="str">
        <f t="shared" si="198"/>
        <v>Q1</v>
      </c>
      <c r="Z2088">
        <f t="shared" si="199"/>
        <v>4</v>
      </c>
      <c r="AA2088" s="2">
        <f t="shared" si="200"/>
        <v>0.19999999999999998</v>
      </c>
    </row>
    <row r="2089" spans="1:27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  <c r="V2089">
        <f t="shared" si="195"/>
        <v>2024</v>
      </c>
      <c r="W2089" t="str">
        <f t="shared" si="196"/>
        <v>January</v>
      </c>
      <c r="X2089">
        <f t="shared" si="197"/>
        <v>1</v>
      </c>
      <c r="Y2089" t="str">
        <f t="shared" si="198"/>
        <v>Q1</v>
      </c>
      <c r="Z2089">
        <f t="shared" si="199"/>
        <v>4</v>
      </c>
      <c r="AA2089" s="2">
        <f t="shared" si="200"/>
        <v>0.35000000000000003</v>
      </c>
    </row>
    <row r="2090" spans="1:27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  <c r="V2090">
        <f t="shared" si="195"/>
        <v>2024</v>
      </c>
      <c r="W2090" t="str">
        <f t="shared" si="196"/>
        <v>January</v>
      </c>
      <c r="X2090">
        <f t="shared" si="197"/>
        <v>1</v>
      </c>
      <c r="Y2090" t="str">
        <f t="shared" si="198"/>
        <v>Q1</v>
      </c>
      <c r="Z2090">
        <f t="shared" si="199"/>
        <v>2</v>
      </c>
      <c r="AA2090" s="2">
        <f t="shared" si="200"/>
        <v>0.49</v>
      </c>
    </row>
    <row r="2091" spans="1:27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  <c r="V2091">
        <f t="shared" si="195"/>
        <v>2024</v>
      </c>
      <c r="W2091" t="str">
        <f t="shared" si="196"/>
        <v>January</v>
      </c>
      <c r="X2091">
        <f t="shared" si="197"/>
        <v>1</v>
      </c>
      <c r="Y2091" t="str">
        <f t="shared" si="198"/>
        <v>Q1</v>
      </c>
      <c r="Z2091">
        <f t="shared" si="199"/>
        <v>7</v>
      </c>
      <c r="AA2091" s="2">
        <f t="shared" si="200"/>
        <v>-1.2249999999999999</v>
      </c>
    </row>
    <row r="2092" spans="1:27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  <c r="V2092">
        <f t="shared" si="195"/>
        <v>2024</v>
      </c>
      <c r="W2092" t="str">
        <f t="shared" si="196"/>
        <v>January</v>
      </c>
      <c r="X2092">
        <f t="shared" si="197"/>
        <v>1</v>
      </c>
      <c r="Y2092" t="str">
        <f t="shared" si="198"/>
        <v>Q1</v>
      </c>
      <c r="Z2092">
        <f t="shared" si="199"/>
        <v>5</v>
      </c>
      <c r="AA2092" s="2">
        <f t="shared" si="200"/>
        <v>0.3</v>
      </c>
    </row>
    <row r="2093" spans="1:27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  <c r="V2093">
        <f t="shared" si="195"/>
        <v>2024</v>
      </c>
      <c r="W2093" t="str">
        <f t="shared" si="196"/>
        <v>January</v>
      </c>
      <c r="X2093">
        <f t="shared" si="197"/>
        <v>1</v>
      </c>
      <c r="Y2093" t="str">
        <f t="shared" si="198"/>
        <v>Q1</v>
      </c>
      <c r="Z2093">
        <f t="shared" si="199"/>
        <v>6</v>
      </c>
      <c r="AA2093" s="2">
        <f t="shared" si="200"/>
        <v>0.1125</v>
      </c>
    </row>
    <row r="2094" spans="1:27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  <c r="V2094">
        <f t="shared" si="195"/>
        <v>2024</v>
      </c>
      <c r="W2094" t="str">
        <f t="shared" si="196"/>
        <v>January</v>
      </c>
      <c r="X2094">
        <f t="shared" si="197"/>
        <v>1</v>
      </c>
      <c r="Y2094" t="str">
        <f t="shared" si="198"/>
        <v>Q1</v>
      </c>
      <c r="Z2094">
        <f t="shared" si="199"/>
        <v>5</v>
      </c>
      <c r="AA2094" s="2">
        <f t="shared" si="200"/>
        <v>0.3</v>
      </c>
    </row>
    <row r="2095" spans="1:27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  <c r="V2095">
        <f t="shared" si="195"/>
        <v>2024</v>
      </c>
      <c r="W2095" t="str">
        <f t="shared" si="196"/>
        <v>January</v>
      </c>
      <c r="X2095">
        <f t="shared" si="197"/>
        <v>1</v>
      </c>
      <c r="Y2095" t="str">
        <f t="shared" si="198"/>
        <v>Q1</v>
      </c>
      <c r="Z2095">
        <f t="shared" si="199"/>
        <v>4</v>
      </c>
      <c r="AA2095" s="2">
        <f t="shared" si="200"/>
        <v>-4.2857142857142858E-2</v>
      </c>
    </row>
    <row r="2096" spans="1:27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  <c r="V2096">
        <f t="shared" si="195"/>
        <v>2024</v>
      </c>
      <c r="W2096" t="str">
        <f t="shared" si="196"/>
        <v>January</v>
      </c>
      <c r="X2096">
        <f t="shared" si="197"/>
        <v>1</v>
      </c>
      <c r="Y2096" t="str">
        <f t="shared" si="198"/>
        <v>Q1</v>
      </c>
      <c r="Z2096">
        <f t="shared" si="199"/>
        <v>4</v>
      </c>
      <c r="AA2096" s="2">
        <f t="shared" si="200"/>
        <v>-0.12857142857142856</v>
      </c>
    </row>
    <row r="2097" spans="1:27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  <c r="V2097">
        <f t="shared" ref="V2097:V2160" si="201">YEAR(C2097)</f>
        <v>2024</v>
      </c>
      <c r="W2097" t="str">
        <f t="shared" si="196"/>
        <v>January</v>
      </c>
      <c r="X2097">
        <f t="shared" si="197"/>
        <v>1</v>
      </c>
      <c r="Y2097" t="str">
        <f t="shared" si="198"/>
        <v>Q1</v>
      </c>
      <c r="Z2097">
        <f t="shared" si="199"/>
        <v>3</v>
      </c>
      <c r="AA2097" s="2">
        <f t="shared" si="200"/>
        <v>0.43004115226337447</v>
      </c>
    </row>
    <row r="2098" spans="1:27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  <c r="V2098">
        <f t="shared" si="201"/>
        <v>2024</v>
      </c>
      <c r="W2098" t="str">
        <f t="shared" si="196"/>
        <v>January</v>
      </c>
      <c r="X2098">
        <f t="shared" si="197"/>
        <v>1</v>
      </c>
      <c r="Y2098" t="str">
        <f t="shared" si="198"/>
        <v>Q1</v>
      </c>
      <c r="Z2098">
        <f t="shared" si="199"/>
        <v>3</v>
      </c>
      <c r="AA2098" s="2">
        <f t="shared" si="200"/>
        <v>0.39978902953586498</v>
      </c>
    </row>
    <row r="2099" spans="1:27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  <c r="V2099">
        <f t="shared" si="201"/>
        <v>2024</v>
      </c>
      <c r="W2099" t="str">
        <f t="shared" si="196"/>
        <v>January</v>
      </c>
      <c r="X2099">
        <f t="shared" si="197"/>
        <v>1</v>
      </c>
      <c r="Y2099" t="str">
        <f t="shared" si="198"/>
        <v>Q1</v>
      </c>
      <c r="Z2099">
        <f t="shared" si="199"/>
        <v>3</v>
      </c>
      <c r="AA2099" s="2">
        <f t="shared" si="200"/>
        <v>0.42006369426751594</v>
      </c>
    </row>
    <row r="2100" spans="1:27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  <c r="V2100">
        <f t="shared" si="201"/>
        <v>2024</v>
      </c>
      <c r="W2100" t="str">
        <f t="shared" si="196"/>
        <v>January</v>
      </c>
      <c r="X2100">
        <f t="shared" si="197"/>
        <v>1</v>
      </c>
      <c r="Y2100" t="str">
        <f t="shared" si="198"/>
        <v>Q1</v>
      </c>
      <c r="Z2100">
        <f t="shared" si="199"/>
        <v>3</v>
      </c>
      <c r="AA2100" s="2">
        <f t="shared" si="200"/>
        <v>0.47993827160493824</v>
      </c>
    </row>
    <row r="2101" spans="1:27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  <c r="V2101">
        <f t="shared" si="201"/>
        <v>2024</v>
      </c>
      <c r="W2101" t="str">
        <f t="shared" si="196"/>
        <v>January</v>
      </c>
      <c r="X2101">
        <f t="shared" si="197"/>
        <v>1</v>
      </c>
      <c r="Y2101" t="str">
        <f t="shared" si="198"/>
        <v>Q1</v>
      </c>
      <c r="Z2101">
        <f t="shared" si="199"/>
        <v>3</v>
      </c>
      <c r="AA2101" s="2">
        <f t="shared" si="200"/>
        <v>0.27999999999999997</v>
      </c>
    </row>
    <row r="2102" spans="1:27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  <c r="V2102">
        <f t="shared" si="201"/>
        <v>2024</v>
      </c>
      <c r="W2102" t="str">
        <f t="shared" si="196"/>
        <v>January</v>
      </c>
      <c r="X2102">
        <f t="shared" si="197"/>
        <v>1</v>
      </c>
      <c r="Y2102" t="str">
        <f t="shared" si="198"/>
        <v>Q1</v>
      </c>
      <c r="Z2102">
        <f t="shared" si="199"/>
        <v>4</v>
      </c>
      <c r="AA2102" s="2">
        <f t="shared" si="200"/>
        <v>0.47000000000000003</v>
      </c>
    </row>
    <row r="2103" spans="1:27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  <c r="V2103">
        <f t="shared" si="201"/>
        <v>2024</v>
      </c>
      <c r="W2103" t="str">
        <f t="shared" si="196"/>
        <v>January</v>
      </c>
      <c r="X2103">
        <f t="shared" si="197"/>
        <v>1</v>
      </c>
      <c r="Y2103" t="str">
        <f t="shared" si="198"/>
        <v>Q1</v>
      </c>
      <c r="Z2103">
        <f t="shared" si="199"/>
        <v>4</v>
      </c>
      <c r="AA2103" s="2">
        <f t="shared" si="200"/>
        <v>0.48</v>
      </c>
    </row>
    <row r="2104" spans="1:27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  <c r="V2104">
        <f t="shared" si="201"/>
        <v>2024</v>
      </c>
      <c r="W2104" t="str">
        <f t="shared" si="196"/>
        <v>January</v>
      </c>
      <c r="X2104">
        <f t="shared" si="197"/>
        <v>1</v>
      </c>
      <c r="Y2104" t="str">
        <f t="shared" si="198"/>
        <v>Q1</v>
      </c>
      <c r="Z2104">
        <f t="shared" si="199"/>
        <v>4</v>
      </c>
      <c r="AA2104" s="2">
        <f t="shared" si="200"/>
        <v>0.16250000000000001</v>
      </c>
    </row>
    <row r="2105" spans="1:27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  <c r="V2105">
        <f t="shared" si="201"/>
        <v>2024</v>
      </c>
      <c r="W2105" t="str">
        <f t="shared" si="196"/>
        <v>January</v>
      </c>
      <c r="X2105">
        <f t="shared" si="197"/>
        <v>1</v>
      </c>
      <c r="Y2105" t="str">
        <f t="shared" si="198"/>
        <v>Q1</v>
      </c>
      <c r="Z2105">
        <f t="shared" si="199"/>
        <v>6</v>
      </c>
      <c r="AA2105" s="2">
        <f t="shared" si="200"/>
        <v>0.45999999999999996</v>
      </c>
    </row>
    <row r="2106" spans="1:27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  <c r="V2106">
        <f t="shared" si="201"/>
        <v>2024</v>
      </c>
      <c r="W2106" t="str">
        <f t="shared" si="196"/>
        <v>January</v>
      </c>
      <c r="X2106">
        <f t="shared" si="197"/>
        <v>1</v>
      </c>
      <c r="Y2106" t="str">
        <f t="shared" si="198"/>
        <v>Q1</v>
      </c>
      <c r="Z2106">
        <f t="shared" si="199"/>
        <v>2</v>
      </c>
      <c r="AA2106" s="2">
        <f t="shared" si="200"/>
        <v>-0.3</v>
      </c>
    </row>
    <row r="2107" spans="1:27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  <c r="V2107">
        <f t="shared" si="201"/>
        <v>2024</v>
      </c>
      <c r="W2107" t="str">
        <f t="shared" si="196"/>
        <v>January</v>
      </c>
      <c r="X2107">
        <f t="shared" si="197"/>
        <v>1</v>
      </c>
      <c r="Y2107" t="str">
        <f t="shared" si="198"/>
        <v>Q1</v>
      </c>
      <c r="Z2107">
        <f t="shared" si="199"/>
        <v>2</v>
      </c>
      <c r="AA2107" s="2">
        <f t="shared" si="200"/>
        <v>0</v>
      </c>
    </row>
    <row r="2108" spans="1:27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  <c r="V2108">
        <f t="shared" si="201"/>
        <v>2024</v>
      </c>
      <c r="W2108" t="str">
        <f t="shared" si="196"/>
        <v>January</v>
      </c>
      <c r="X2108">
        <f t="shared" si="197"/>
        <v>1</v>
      </c>
      <c r="Y2108" t="str">
        <f t="shared" si="198"/>
        <v>Q1</v>
      </c>
      <c r="Z2108">
        <f t="shared" si="199"/>
        <v>2</v>
      </c>
      <c r="AA2108" s="2">
        <f t="shared" si="200"/>
        <v>-0.23333333333333334</v>
      </c>
    </row>
    <row r="2109" spans="1:27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  <c r="V2109">
        <f t="shared" si="201"/>
        <v>2024</v>
      </c>
      <c r="W2109" t="str">
        <f t="shared" si="196"/>
        <v>January</v>
      </c>
      <c r="X2109">
        <f t="shared" si="197"/>
        <v>1</v>
      </c>
      <c r="Y2109" t="str">
        <f t="shared" si="198"/>
        <v>Q1</v>
      </c>
      <c r="Z2109">
        <f t="shared" si="199"/>
        <v>2</v>
      </c>
      <c r="AA2109" s="2">
        <f t="shared" si="200"/>
        <v>-0.23333333333333334</v>
      </c>
    </row>
    <row r="2110" spans="1:27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  <c r="V2110">
        <f t="shared" si="201"/>
        <v>2024</v>
      </c>
      <c r="W2110" t="str">
        <f t="shared" si="196"/>
        <v>January</v>
      </c>
      <c r="X2110">
        <f t="shared" si="197"/>
        <v>1</v>
      </c>
      <c r="Y2110" t="str">
        <f t="shared" si="198"/>
        <v>Q1</v>
      </c>
      <c r="Z2110">
        <f t="shared" si="199"/>
        <v>3</v>
      </c>
      <c r="AA2110" s="2">
        <f t="shared" si="200"/>
        <v>-0.43333333333333329</v>
      </c>
    </row>
    <row r="2111" spans="1:27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  <c r="V2111">
        <f t="shared" si="201"/>
        <v>2024</v>
      </c>
      <c r="W2111" t="str">
        <f t="shared" si="196"/>
        <v>January</v>
      </c>
      <c r="X2111">
        <f t="shared" si="197"/>
        <v>1</v>
      </c>
      <c r="Y2111" t="str">
        <f t="shared" si="198"/>
        <v>Q1</v>
      </c>
      <c r="Z2111">
        <f t="shared" si="199"/>
        <v>7</v>
      </c>
      <c r="AA2111" s="2">
        <f t="shared" si="200"/>
        <v>0.35999999999999993</v>
      </c>
    </row>
    <row r="2112" spans="1:27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  <c r="V2112">
        <f t="shared" si="201"/>
        <v>2024</v>
      </c>
      <c r="W2112" t="str">
        <f t="shared" si="196"/>
        <v>January</v>
      </c>
      <c r="X2112">
        <f t="shared" si="197"/>
        <v>1</v>
      </c>
      <c r="Y2112" t="str">
        <f t="shared" si="198"/>
        <v>Q1</v>
      </c>
      <c r="Z2112">
        <f t="shared" si="199"/>
        <v>5</v>
      </c>
      <c r="AA2112" s="2">
        <f t="shared" si="200"/>
        <v>0.35000000000000003</v>
      </c>
    </row>
    <row r="2113" spans="1:27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  <c r="V2113">
        <f t="shared" si="201"/>
        <v>2024</v>
      </c>
      <c r="W2113" t="str">
        <f t="shared" si="196"/>
        <v>January</v>
      </c>
      <c r="X2113">
        <f t="shared" si="197"/>
        <v>1</v>
      </c>
      <c r="Y2113" t="str">
        <f t="shared" si="198"/>
        <v>Q1</v>
      </c>
      <c r="Z2113">
        <f t="shared" si="199"/>
        <v>7</v>
      </c>
      <c r="AA2113" s="2">
        <f t="shared" si="200"/>
        <v>0.11249999999999999</v>
      </c>
    </row>
    <row r="2114" spans="1:27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  <c r="V2114">
        <f t="shared" si="201"/>
        <v>2024</v>
      </c>
      <c r="W2114" t="str">
        <f t="shared" si="196"/>
        <v>January</v>
      </c>
      <c r="X2114">
        <f t="shared" si="197"/>
        <v>1</v>
      </c>
      <c r="Y2114" t="str">
        <f t="shared" si="198"/>
        <v>Q1</v>
      </c>
      <c r="Z2114">
        <f t="shared" si="199"/>
        <v>5</v>
      </c>
      <c r="AA2114" s="2">
        <f t="shared" si="200"/>
        <v>0.30999999999999994</v>
      </c>
    </row>
    <row r="2115" spans="1:27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  <c r="V2115">
        <f t="shared" si="201"/>
        <v>2024</v>
      </c>
      <c r="W2115" t="str">
        <f t="shared" ref="W2115:W2178" si="202">TEXT(C2115,"mmmm")</f>
        <v>January</v>
      </c>
      <c r="X2115">
        <f t="shared" ref="X2115:X2178" si="203">MONTH(C2115)</f>
        <v>1</v>
      </c>
      <c r="Y2115" t="str">
        <f t="shared" ref="Y2115:Y2178" si="204">"Q"&amp;ROUNDUP(MONTH(C2115)/3,0)</f>
        <v>Q1</v>
      </c>
      <c r="Z2115">
        <f t="shared" ref="Z2115:Z2178" si="205">D2115-C2115</f>
        <v>5</v>
      </c>
      <c r="AA2115" s="2">
        <f t="shared" ref="AA2115:AA2178" si="206">IF(R2115=0,0,U2115/R2115)</f>
        <v>0.49000000000000005</v>
      </c>
    </row>
    <row r="2116" spans="1:27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  <c r="V2116">
        <f t="shared" si="201"/>
        <v>2024</v>
      </c>
      <c r="W2116" t="str">
        <f t="shared" si="202"/>
        <v>January</v>
      </c>
      <c r="X2116">
        <f t="shared" si="203"/>
        <v>1</v>
      </c>
      <c r="Y2116" t="str">
        <f t="shared" si="204"/>
        <v>Q1</v>
      </c>
      <c r="Z2116">
        <f t="shared" si="205"/>
        <v>5</v>
      </c>
      <c r="AA2116" s="2">
        <f t="shared" si="206"/>
        <v>0.47999999999999993</v>
      </c>
    </row>
    <row r="2117" spans="1:27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  <c r="V2117">
        <f t="shared" si="201"/>
        <v>2024</v>
      </c>
      <c r="W2117" t="str">
        <f t="shared" si="202"/>
        <v>February</v>
      </c>
      <c r="X2117">
        <f t="shared" si="203"/>
        <v>2</v>
      </c>
      <c r="Y2117" t="str">
        <f t="shared" si="204"/>
        <v>Q1</v>
      </c>
      <c r="Z2117">
        <f t="shared" si="205"/>
        <v>4</v>
      </c>
      <c r="AA2117" s="2">
        <f t="shared" si="206"/>
        <v>0.16666666666666666</v>
      </c>
    </row>
    <row r="2118" spans="1:27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  <c r="V2118">
        <f t="shared" si="201"/>
        <v>2024</v>
      </c>
      <c r="W2118" t="str">
        <f t="shared" si="202"/>
        <v>February</v>
      </c>
      <c r="X2118">
        <f t="shared" si="203"/>
        <v>2</v>
      </c>
      <c r="Y2118" t="str">
        <f t="shared" si="204"/>
        <v>Q1</v>
      </c>
      <c r="Z2118">
        <f t="shared" si="205"/>
        <v>2</v>
      </c>
      <c r="AA2118" s="2">
        <f t="shared" si="206"/>
        <v>0.39</v>
      </c>
    </row>
    <row r="2119" spans="1:27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  <c r="V2119">
        <f t="shared" si="201"/>
        <v>2024</v>
      </c>
      <c r="W2119" t="str">
        <f t="shared" si="202"/>
        <v>February</v>
      </c>
      <c r="X2119">
        <f t="shared" si="203"/>
        <v>2</v>
      </c>
      <c r="Y2119" t="str">
        <f t="shared" si="204"/>
        <v>Q1</v>
      </c>
      <c r="Z2119">
        <f t="shared" si="205"/>
        <v>1</v>
      </c>
      <c r="AA2119" s="2">
        <f t="shared" si="206"/>
        <v>0.30000000000000004</v>
      </c>
    </row>
    <row r="2120" spans="1:27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  <c r="V2120">
        <f t="shared" si="201"/>
        <v>2024</v>
      </c>
      <c r="W2120" t="str">
        <f t="shared" si="202"/>
        <v>February</v>
      </c>
      <c r="X2120">
        <f t="shared" si="203"/>
        <v>2</v>
      </c>
      <c r="Y2120" t="str">
        <f t="shared" si="204"/>
        <v>Q1</v>
      </c>
      <c r="Z2120">
        <f t="shared" si="205"/>
        <v>2</v>
      </c>
      <c r="AA2120" s="2">
        <f t="shared" si="206"/>
        <v>0.33750000000000002</v>
      </c>
    </row>
    <row r="2121" spans="1:27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  <c r="V2121">
        <f t="shared" si="201"/>
        <v>2024</v>
      </c>
      <c r="W2121" t="str">
        <f t="shared" si="202"/>
        <v>February</v>
      </c>
      <c r="X2121">
        <f t="shared" si="203"/>
        <v>2</v>
      </c>
      <c r="Y2121" t="str">
        <f t="shared" si="204"/>
        <v>Q1</v>
      </c>
      <c r="Z2121">
        <f t="shared" si="205"/>
        <v>4</v>
      </c>
      <c r="AA2121" s="2">
        <f t="shared" si="206"/>
        <v>0.47000000000000003</v>
      </c>
    </row>
    <row r="2122" spans="1:27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  <c r="V2122">
        <f t="shared" si="201"/>
        <v>2024</v>
      </c>
      <c r="W2122" t="str">
        <f t="shared" si="202"/>
        <v>February</v>
      </c>
      <c r="X2122">
        <f t="shared" si="203"/>
        <v>2</v>
      </c>
      <c r="Y2122" t="str">
        <f t="shared" si="204"/>
        <v>Q1</v>
      </c>
      <c r="Z2122">
        <f t="shared" si="205"/>
        <v>2</v>
      </c>
      <c r="AA2122" s="2">
        <f t="shared" si="206"/>
        <v>0.34</v>
      </c>
    </row>
    <row r="2123" spans="1:27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  <c r="V2123">
        <f t="shared" si="201"/>
        <v>2024</v>
      </c>
      <c r="W2123" t="str">
        <f t="shared" si="202"/>
        <v>February</v>
      </c>
      <c r="X2123">
        <f t="shared" si="203"/>
        <v>2</v>
      </c>
      <c r="Y2123" t="str">
        <f t="shared" si="204"/>
        <v>Q1</v>
      </c>
      <c r="Z2123">
        <f t="shared" si="205"/>
        <v>7</v>
      </c>
      <c r="AA2123" s="2">
        <f t="shared" si="206"/>
        <v>0.28999999999999998</v>
      </c>
    </row>
    <row r="2124" spans="1:27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  <c r="V2124">
        <f t="shared" si="201"/>
        <v>2024</v>
      </c>
      <c r="W2124" t="str">
        <f t="shared" si="202"/>
        <v>February</v>
      </c>
      <c r="X2124">
        <f t="shared" si="203"/>
        <v>2</v>
      </c>
      <c r="Y2124" t="str">
        <f t="shared" si="204"/>
        <v>Q1</v>
      </c>
      <c r="Z2124">
        <f t="shared" si="205"/>
        <v>7</v>
      </c>
      <c r="AA2124" s="2">
        <f t="shared" si="206"/>
        <v>0.21000000000000002</v>
      </c>
    </row>
    <row r="2125" spans="1:27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  <c r="V2125">
        <f t="shared" si="201"/>
        <v>2024</v>
      </c>
      <c r="W2125" t="str">
        <f t="shared" si="202"/>
        <v>February</v>
      </c>
      <c r="X2125">
        <f t="shared" si="203"/>
        <v>2</v>
      </c>
      <c r="Y2125" t="str">
        <f t="shared" si="204"/>
        <v>Q1</v>
      </c>
      <c r="Z2125">
        <f t="shared" si="205"/>
        <v>7</v>
      </c>
      <c r="AA2125" s="2">
        <f t="shared" si="206"/>
        <v>0.31</v>
      </c>
    </row>
    <row r="2126" spans="1:27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  <c r="V2126">
        <f t="shared" si="201"/>
        <v>2024</v>
      </c>
      <c r="W2126" t="str">
        <f t="shared" si="202"/>
        <v>February</v>
      </c>
      <c r="X2126">
        <f t="shared" si="203"/>
        <v>2</v>
      </c>
      <c r="Y2126" t="str">
        <f t="shared" si="204"/>
        <v>Q1</v>
      </c>
      <c r="Z2126">
        <f t="shared" si="205"/>
        <v>7</v>
      </c>
      <c r="AA2126" s="2">
        <f t="shared" si="206"/>
        <v>0.28999999999999998</v>
      </c>
    </row>
    <row r="2127" spans="1:27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  <c r="V2127">
        <f t="shared" si="201"/>
        <v>2024</v>
      </c>
      <c r="W2127" t="str">
        <f t="shared" si="202"/>
        <v>February</v>
      </c>
      <c r="X2127">
        <f t="shared" si="203"/>
        <v>2</v>
      </c>
      <c r="Y2127" t="str">
        <f t="shared" si="204"/>
        <v>Q1</v>
      </c>
      <c r="Z2127">
        <f t="shared" si="205"/>
        <v>7</v>
      </c>
      <c r="AA2127" s="2">
        <f t="shared" si="206"/>
        <v>-1.7</v>
      </c>
    </row>
    <row r="2128" spans="1:27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  <c r="V2128">
        <f t="shared" si="201"/>
        <v>2024</v>
      </c>
      <c r="W2128" t="str">
        <f t="shared" si="202"/>
        <v>February</v>
      </c>
      <c r="X2128">
        <f t="shared" si="203"/>
        <v>2</v>
      </c>
      <c r="Y2128" t="str">
        <f t="shared" si="204"/>
        <v>Q1</v>
      </c>
      <c r="Z2128">
        <f t="shared" si="205"/>
        <v>2</v>
      </c>
      <c r="AA2128" s="2">
        <f t="shared" si="206"/>
        <v>0.45</v>
      </c>
    </row>
    <row r="2129" spans="1:27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  <c r="V2129">
        <f t="shared" si="201"/>
        <v>2024</v>
      </c>
      <c r="W2129" t="str">
        <f t="shared" si="202"/>
        <v>February</v>
      </c>
      <c r="X2129">
        <f t="shared" si="203"/>
        <v>2</v>
      </c>
      <c r="Y2129" t="str">
        <f t="shared" si="204"/>
        <v>Q1</v>
      </c>
      <c r="Z2129">
        <f t="shared" si="205"/>
        <v>2</v>
      </c>
      <c r="AA2129" s="2">
        <f t="shared" si="206"/>
        <v>0.02</v>
      </c>
    </row>
    <row r="2130" spans="1:27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  <c r="V2130">
        <f t="shared" si="201"/>
        <v>2024</v>
      </c>
      <c r="W2130" t="str">
        <f t="shared" si="202"/>
        <v>February</v>
      </c>
      <c r="X2130">
        <f t="shared" si="203"/>
        <v>2</v>
      </c>
      <c r="Y2130" t="str">
        <f t="shared" si="204"/>
        <v>Q1</v>
      </c>
      <c r="Z2130">
        <f t="shared" si="205"/>
        <v>7</v>
      </c>
      <c r="AA2130" s="2">
        <f t="shared" si="206"/>
        <v>-0.18750000000000003</v>
      </c>
    </row>
    <row r="2131" spans="1:27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  <c r="V2131">
        <f t="shared" si="201"/>
        <v>2024</v>
      </c>
      <c r="W2131" t="str">
        <f t="shared" si="202"/>
        <v>February</v>
      </c>
      <c r="X2131">
        <f t="shared" si="203"/>
        <v>2</v>
      </c>
      <c r="Y2131" t="str">
        <f t="shared" si="204"/>
        <v>Q1</v>
      </c>
      <c r="Z2131">
        <f t="shared" si="205"/>
        <v>7</v>
      </c>
      <c r="AA2131" s="2">
        <f t="shared" si="206"/>
        <v>0.23750000000000004</v>
      </c>
    </row>
    <row r="2132" spans="1:27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  <c r="V2132">
        <f t="shared" si="201"/>
        <v>2024</v>
      </c>
      <c r="W2132" t="str">
        <f t="shared" si="202"/>
        <v>February</v>
      </c>
      <c r="X2132">
        <f t="shared" si="203"/>
        <v>2</v>
      </c>
      <c r="Y2132" t="str">
        <f t="shared" si="204"/>
        <v>Q1</v>
      </c>
      <c r="Z2132">
        <f t="shared" si="205"/>
        <v>4</v>
      </c>
      <c r="AA2132" s="2">
        <f t="shared" si="206"/>
        <v>0.47000000000000003</v>
      </c>
    </row>
    <row r="2133" spans="1:27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  <c r="V2133">
        <f t="shared" si="201"/>
        <v>2024</v>
      </c>
      <c r="W2133" t="str">
        <f t="shared" si="202"/>
        <v>February</v>
      </c>
      <c r="X2133">
        <f t="shared" si="203"/>
        <v>2</v>
      </c>
      <c r="Y2133" t="str">
        <f t="shared" si="204"/>
        <v>Q1</v>
      </c>
      <c r="Z2133">
        <f t="shared" si="205"/>
        <v>4</v>
      </c>
      <c r="AA2133" s="2">
        <f t="shared" si="206"/>
        <v>0.48999999999999994</v>
      </c>
    </row>
    <row r="2134" spans="1:27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  <c r="V2134">
        <f t="shared" si="201"/>
        <v>2024</v>
      </c>
      <c r="W2134" t="str">
        <f t="shared" si="202"/>
        <v>February</v>
      </c>
      <c r="X2134">
        <f t="shared" si="203"/>
        <v>2</v>
      </c>
      <c r="Y2134" t="str">
        <f t="shared" si="204"/>
        <v>Q1</v>
      </c>
      <c r="Z2134">
        <f t="shared" si="205"/>
        <v>3</v>
      </c>
      <c r="AA2134" s="2">
        <f t="shared" si="206"/>
        <v>0.3</v>
      </c>
    </row>
    <row r="2135" spans="1:27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  <c r="V2135">
        <f t="shared" si="201"/>
        <v>2024</v>
      </c>
      <c r="W2135" t="str">
        <f t="shared" si="202"/>
        <v>February</v>
      </c>
      <c r="X2135">
        <f t="shared" si="203"/>
        <v>2</v>
      </c>
      <c r="Y2135" t="str">
        <f t="shared" si="204"/>
        <v>Q1</v>
      </c>
      <c r="Z2135">
        <f t="shared" si="205"/>
        <v>3</v>
      </c>
      <c r="AA2135" s="2">
        <f t="shared" si="206"/>
        <v>0.31</v>
      </c>
    </row>
    <row r="2136" spans="1:27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  <c r="V2136">
        <f t="shared" si="201"/>
        <v>2024</v>
      </c>
      <c r="W2136" t="str">
        <f t="shared" si="202"/>
        <v>February</v>
      </c>
      <c r="X2136">
        <f t="shared" si="203"/>
        <v>2</v>
      </c>
      <c r="Y2136" t="str">
        <f t="shared" si="204"/>
        <v>Q1</v>
      </c>
      <c r="Z2136">
        <f t="shared" si="205"/>
        <v>3</v>
      </c>
      <c r="AA2136" s="2">
        <f t="shared" si="206"/>
        <v>0.45000000000000007</v>
      </c>
    </row>
    <row r="2137" spans="1:27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  <c r="V2137">
        <f t="shared" si="201"/>
        <v>2024</v>
      </c>
      <c r="W2137" t="str">
        <f t="shared" si="202"/>
        <v>February</v>
      </c>
      <c r="X2137">
        <f t="shared" si="203"/>
        <v>2</v>
      </c>
      <c r="Y2137" t="str">
        <f t="shared" si="204"/>
        <v>Q1</v>
      </c>
      <c r="Z2137">
        <f t="shared" si="205"/>
        <v>5</v>
      </c>
      <c r="AA2137" s="2">
        <f t="shared" si="206"/>
        <v>-0.25</v>
      </c>
    </row>
    <row r="2138" spans="1:27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  <c r="V2138">
        <f t="shared" si="201"/>
        <v>2024</v>
      </c>
      <c r="W2138" t="str">
        <f t="shared" si="202"/>
        <v>February</v>
      </c>
      <c r="X2138">
        <f t="shared" si="203"/>
        <v>2</v>
      </c>
      <c r="Y2138" t="str">
        <f t="shared" si="204"/>
        <v>Q1</v>
      </c>
      <c r="Z2138">
        <f t="shared" si="205"/>
        <v>7</v>
      </c>
      <c r="AA2138" s="2">
        <f t="shared" si="206"/>
        <v>0.1125</v>
      </c>
    </row>
    <row r="2139" spans="1:27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  <c r="V2139">
        <f t="shared" si="201"/>
        <v>2024</v>
      </c>
      <c r="W2139" t="str">
        <f t="shared" si="202"/>
        <v>February</v>
      </c>
      <c r="X2139">
        <f t="shared" si="203"/>
        <v>2</v>
      </c>
      <c r="Y2139" t="str">
        <f t="shared" si="204"/>
        <v>Q1</v>
      </c>
      <c r="Z2139">
        <f t="shared" si="205"/>
        <v>2</v>
      </c>
      <c r="AA2139" s="2">
        <f t="shared" si="206"/>
        <v>-0.75</v>
      </c>
    </row>
    <row r="2140" spans="1:27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  <c r="V2140">
        <f t="shared" si="201"/>
        <v>2024</v>
      </c>
      <c r="W2140" t="str">
        <f t="shared" si="202"/>
        <v>February</v>
      </c>
      <c r="X2140">
        <f t="shared" si="203"/>
        <v>2</v>
      </c>
      <c r="Y2140" t="str">
        <f t="shared" si="204"/>
        <v>Q1</v>
      </c>
      <c r="Z2140">
        <f t="shared" si="205"/>
        <v>2</v>
      </c>
      <c r="AA2140" s="2">
        <f t="shared" si="206"/>
        <v>0.33750000000000008</v>
      </c>
    </row>
    <row r="2141" spans="1:27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  <c r="V2141">
        <f t="shared" si="201"/>
        <v>2024</v>
      </c>
      <c r="W2141" t="str">
        <f t="shared" si="202"/>
        <v>February</v>
      </c>
      <c r="X2141">
        <f t="shared" si="203"/>
        <v>2</v>
      </c>
      <c r="Y2141" t="str">
        <f t="shared" si="204"/>
        <v>Q1</v>
      </c>
      <c r="Z2141">
        <f t="shared" si="205"/>
        <v>4</v>
      </c>
      <c r="AA2141" s="2">
        <f t="shared" si="206"/>
        <v>0.3125</v>
      </c>
    </row>
    <row r="2142" spans="1:27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  <c r="V2142">
        <f t="shared" si="201"/>
        <v>2024</v>
      </c>
      <c r="W2142" t="str">
        <f t="shared" si="202"/>
        <v>February</v>
      </c>
      <c r="X2142">
        <f t="shared" si="203"/>
        <v>2</v>
      </c>
      <c r="Y2142" t="str">
        <f t="shared" si="204"/>
        <v>Q1</v>
      </c>
      <c r="Z2142">
        <f t="shared" si="205"/>
        <v>4</v>
      </c>
      <c r="AA2142" s="2">
        <f t="shared" si="206"/>
        <v>0.1875</v>
      </c>
    </row>
    <row r="2143" spans="1:27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  <c r="V2143">
        <f t="shared" si="201"/>
        <v>2024</v>
      </c>
      <c r="W2143" t="str">
        <f t="shared" si="202"/>
        <v>February</v>
      </c>
      <c r="X2143">
        <f t="shared" si="203"/>
        <v>2</v>
      </c>
      <c r="Y2143" t="str">
        <f t="shared" si="204"/>
        <v>Q1</v>
      </c>
      <c r="Z2143">
        <f t="shared" si="205"/>
        <v>4</v>
      </c>
      <c r="AA2143" s="2">
        <f t="shared" si="206"/>
        <v>0.1</v>
      </c>
    </row>
    <row r="2144" spans="1:27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  <c r="V2144">
        <f t="shared" si="201"/>
        <v>2024</v>
      </c>
      <c r="W2144" t="str">
        <f t="shared" si="202"/>
        <v>February</v>
      </c>
      <c r="X2144">
        <f t="shared" si="203"/>
        <v>2</v>
      </c>
      <c r="Y2144" t="str">
        <f t="shared" si="204"/>
        <v>Q1</v>
      </c>
      <c r="Z2144">
        <f t="shared" si="205"/>
        <v>5</v>
      </c>
      <c r="AA2144" s="2">
        <f t="shared" si="206"/>
        <v>6.25E-2</v>
      </c>
    </row>
    <row r="2145" spans="1:27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  <c r="V2145">
        <f t="shared" si="201"/>
        <v>2024</v>
      </c>
      <c r="W2145" t="str">
        <f t="shared" si="202"/>
        <v>February</v>
      </c>
      <c r="X2145">
        <f t="shared" si="203"/>
        <v>2</v>
      </c>
      <c r="Y2145" t="str">
        <f t="shared" si="204"/>
        <v>Q1</v>
      </c>
      <c r="Z2145">
        <f t="shared" si="205"/>
        <v>5</v>
      </c>
      <c r="AA2145" s="2">
        <f t="shared" si="206"/>
        <v>-0.8</v>
      </c>
    </row>
    <row r="2146" spans="1:27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  <c r="V2146">
        <f t="shared" si="201"/>
        <v>2024</v>
      </c>
      <c r="W2146" t="str">
        <f t="shared" si="202"/>
        <v>February</v>
      </c>
      <c r="X2146">
        <f t="shared" si="203"/>
        <v>2</v>
      </c>
      <c r="Y2146" t="str">
        <f t="shared" si="204"/>
        <v>Q1</v>
      </c>
      <c r="Z2146">
        <f t="shared" si="205"/>
        <v>5</v>
      </c>
      <c r="AA2146" s="2">
        <f t="shared" si="206"/>
        <v>-0.73333333333333328</v>
      </c>
    </row>
    <row r="2147" spans="1:27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  <c r="V2147">
        <f t="shared" si="201"/>
        <v>2024</v>
      </c>
      <c r="W2147" t="str">
        <f t="shared" si="202"/>
        <v>February</v>
      </c>
      <c r="X2147">
        <f t="shared" si="203"/>
        <v>2</v>
      </c>
      <c r="Y2147" t="str">
        <f t="shared" si="204"/>
        <v>Q1</v>
      </c>
      <c r="Z2147">
        <f t="shared" si="205"/>
        <v>7</v>
      </c>
      <c r="AA2147" s="2">
        <f t="shared" si="206"/>
        <v>0.36249999999999999</v>
      </c>
    </row>
    <row r="2148" spans="1:27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  <c r="V2148">
        <f t="shared" si="201"/>
        <v>2024</v>
      </c>
      <c r="W2148" t="str">
        <f t="shared" si="202"/>
        <v>February</v>
      </c>
      <c r="X2148">
        <f t="shared" si="203"/>
        <v>2</v>
      </c>
      <c r="Y2148" t="str">
        <f t="shared" si="204"/>
        <v>Q1</v>
      </c>
      <c r="Z2148">
        <f t="shared" si="205"/>
        <v>5</v>
      </c>
      <c r="AA2148" s="2">
        <f t="shared" si="206"/>
        <v>1.2499999999999943E-2</v>
      </c>
    </row>
    <row r="2149" spans="1:27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  <c r="V2149">
        <f t="shared" si="201"/>
        <v>2024</v>
      </c>
      <c r="W2149" t="str">
        <f t="shared" si="202"/>
        <v>February</v>
      </c>
      <c r="X2149">
        <f t="shared" si="203"/>
        <v>2</v>
      </c>
      <c r="Y2149" t="str">
        <f t="shared" si="204"/>
        <v>Q1</v>
      </c>
      <c r="Z2149">
        <f t="shared" si="205"/>
        <v>7</v>
      </c>
      <c r="AA2149" s="2">
        <f t="shared" si="206"/>
        <v>0.3</v>
      </c>
    </row>
    <row r="2150" spans="1:27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  <c r="V2150">
        <f t="shared" si="201"/>
        <v>2024</v>
      </c>
      <c r="W2150" t="str">
        <f t="shared" si="202"/>
        <v>February</v>
      </c>
      <c r="X2150">
        <f t="shared" si="203"/>
        <v>2</v>
      </c>
      <c r="Y2150" t="str">
        <f t="shared" si="204"/>
        <v>Q1</v>
      </c>
      <c r="Z2150">
        <f t="shared" si="205"/>
        <v>5</v>
      </c>
      <c r="AA2150" s="2">
        <f t="shared" si="206"/>
        <v>-0.25</v>
      </c>
    </row>
    <row r="2151" spans="1:27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  <c r="V2151">
        <f t="shared" si="201"/>
        <v>2024</v>
      </c>
      <c r="W2151" t="str">
        <f t="shared" si="202"/>
        <v>February</v>
      </c>
      <c r="X2151">
        <f t="shared" si="203"/>
        <v>2</v>
      </c>
      <c r="Y2151" t="str">
        <f t="shared" si="204"/>
        <v>Q1</v>
      </c>
      <c r="Z2151">
        <f t="shared" si="205"/>
        <v>3</v>
      </c>
      <c r="AA2151" s="2">
        <f t="shared" si="206"/>
        <v>0.28999999999999992</v>
      </c>
    </row>
    <row r="2152" spans="1:27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  <c r="V2152">
        <f t="shared" si="201"/>
        <v>2024</v>
      </c>
      <c r="W2152" t="str">
        <f t="shared" si="202"/>
        <v>February</v>
      </c>
      <c r="X2152">
        <f t="shared" si="203"/>
        <v>2</v>
      </c>
      <c r="Y2152" t="str">
        <f t="shared" si="204"/>
        <v>Q1</v>
      </c>
      <c r="Z2152">
        <f t="shared" si="205"/>
        <v>3</v>
      </c>
      <c r="AA2152" s="2">
        <f t="shared" si="206"/>
        <v>0.36250000000000004</v>
      </c>
    </row>
    <row r="2153" spans="1:27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  <c r="V2153">
        <f t="shared" si="201"/>
        <v>2024</v>
      </c>
      <c r="W2153" t="str">
        <f t="shared" si="202"/>
        <v>February</v>
      </c>
      <c r="X2153">
        <f t="shared" si="203"/>
        <v>2</v>
      </c>
      <c r="Y2153" t="str">
        <f t="shared" si="204"/>
        <v>Q1</v>
      </c>
      <c r="Z2153">
        <f t="shared" si="205"/>
        <v>3</v>
      </c>
      <c r="AA2153" s="2">
        <f t="shared" si="206"/>
        <v>0.3125</v>
      </c>
    </row>
    <row r="2154" spans="1:27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  <c r="V2154">
        <f t="shared" si="201"/>
        <v>2024</v>
      </c>
      <c r="W2154" t="str">
        <f t="shared" si="202"/>
        <v>February</v>
      </c>
      <c r="X2154">
        <f t="shared" si="203"/>
        <v>2</v>
      </c>
      <c r="Y2154" t="str">
        <f t="shared" si="204"/>
        <v>Q1</v>
      </c>
      <c r="Z2154">
        <f t="shared" si="205"/>
        <v>3</v>
      </c>
      <c r="AA2154" s="2">
        <f t="shared" si="206"/>
        <v>0.48000000000000004</v>
      </c>
    </row>
    <row r="2155" spans="1:27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  <c r="V2155">
        <f t="shared" si="201"/>
        <v>2024</v>
      </c>
      <c r="W2155" t="str">
        <f t="shared" si="202"/>
        <v>February</v>
      </c>
      <c r="X2155">
        <f t="shared" si="203"/>
        <v>2</v>
      </c>
      <c r="Y2155" t="str">
        <f t="shared" si="204"/>
        <v>Q1</v>
      </c>
      <c r="Z2155">
        <f t="shared" si="205"/>
        <v>3</v>
      </c>
      <c r="AA2155" s="2">
        <f t="shared" si="206"/>
        <v>0.48</v>
      </c>
    </row>
    <row r="2156" spans="1:27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  <c r="V2156">
        <f t="shared" si="201"/>
        <v>2024</v>
      </c>
      <c r="W2156" t="str">
        <f t="shared" si="202"/>
        <v>February</v>
      </c>
      <c r="X2156">
        <f t="shared" si="203"/>
        <v>2</v>
      </c>
      <c r="Y2156" t="str">
        <f t="shared" si="204"/>
        <v>Q1</v>
      </c>
      <c r="Z2156">
        <f t="shared" si="205"/>
        <v>4</v>
      </c>
      <c r="AA2156" s="2">
        <f t="shared" si="206"/>
        <v>0.19</v>
      </c>
    </row>
    <row r="2157" spans="1:27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  <c r="V2157">
        <f t="shared" si="201"/>
        <v>2024</v>
      </c>
      <c r="W2157" t="str">
        <f t="shared" si="202"/>
        <v>February</v>
      </c>
      <c r="X2157">
        <f t="shared" si="203"/>
        <v>2</v>
      </c>
      <c r="Y2157" t="str">
        <f t="shared" si="204"/>
        <v>Q1</v>
      </c>
      <c r="Z2157">
        <f t="shared" si="205"/>
        <v>4</v>
      </c>
      <c r="AA2157" s="2">
        <f t="shared" si="206"/>
        <v>0.28000000000000003</v>
      </c>
    </row>
    <row r="2158" spans="1:27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  <c r="V2158">
        <f t="shared" si="201"/>
        <v>2024</v>
      </c>
      <c r="W2158" t="str">
        <f t="shared" si="202"/>
        <v>February</v>
      </c>
      <c r="X2158">
        <f t="shared" si="203"/>
        <v>2</v>
      </c>
      <c r="Y2158" t="str">
        <f t="shared" si="204"/>
        <v>Q1</v>
      </c>
      <c r="Z2158">
        <f t="shared" si="205"/>
        <v>4</v>
      </c>
      <c r="AA2158" s="2">
        <f t="shared" si="206"/>
        <v>0.48000000000000004</v>
      </c>
    </row>
    <row r="2159" spans="1:27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  <c r="V2159">
        <f t="shared" si="201"/>
        <v>2024</v>
      </c>
      <c r="W2159" t="str">
        <f t="shared" si="202"/>
        <v>February</v>
      </c>
      <c r="X2159">
        <f t="shared" si="203"/>
        <v>2</v>
      </c>
      <c r="Y2159" t="str">
        <f t="shared" si="204"/>
        <v>Q1</v>
      </c>
      <c r="Z2159">
        <f t="shared" si="205"/>
        <v>5</v>
      </c>
      <c r="AA2159" s="2">
        <f t="shared" si="206"/>
        <v>0.47000000000000003</v>
      </c>
    </row>
    <row r="2160" spans="1:27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  <c r="V2160">
        <f t="shared" si="201"/>
        <v>2024</v>
      </c>
      <c r="W2160" t="str">
        <f t="shared" si="202"/>
        <v>February</v>
      </c>
      <c r="X2160">
        <f t="shared" si="203"/>
        <v>2</v>
      </c>
      <c r="Y2160" t="str">
        <f t="shared" si="204"/>
        <v>Q1</v>
      </c>
      <c r="Z2160">
        <f t="shared" si="205"/>
        <v>5</v>
      </c>
      <c r="AA2160" s="2">
        <f t="shared" si="206"/>
        <v>0.47000000000000003</v>
      </c>
    </row>
    <row r="2161" spans="1:27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  <c r="V2161">
        <f t="shared" ref="V2161:V2224" si="207">YEAR(C2161)</f>
        <v>2024</v>
      </c>
      <c r="W2161" t="str">
        <f t="shared" si="202"/>
        <v>February</v>
      </c>
      <c r="X2161">
        <f t="shared" si="203"/>
        <v>2</v>
      </c>
      <c r="Y2161" t="str">
        <f t="shared" si="204"/>
        <v>Q1</v>
      </c>
      <c r="Z2161">
        <f t="shared" si="205"/>
        <v>4</v>
      </c>
      <c r="AA2161" s="2">
        <f t="shared" si="206"/>
        <v>0.45</v>
      </c>
    </row>
    <row r="2162" spans="1:27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  <c r="V2162">
        <f t="shared" si="207"/>
        <v>2024</v>
      </c>
      <c r="W2162" t="str">
        <f t="shared" si="202"/>
        <v>February</v>
      </c>
      <c r="X2162">
        <f t="shared" si="203"/>
        <v>2</v>
      </c>
      <c r="Y2162" t="str">
        <f t="shared" si="204"/>
        <v>Q1</v>
      </c>
      <c r="Z2162">
        <f t="shared" si="205"/>
        <v>6</v>
      </c>
      <c r="AA2162" s="2">
        <f t="shared" si="206"/>
        <v>-2.500000000000006E-2</v>
      </c>
    </row>
    <row r="2163" spans="1:27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  <c r="V2163">
        <f t="shared" si="207"/>
        <v>2024</v>
      </c>
      <c r="W2163" t="str">
        <f t="shared" si="202"/>
        <v>February</v>
      </c>
      <c r="X2163">
        <f t="shared" si="203"/>
        <v>2</v>
      </c>
      <c r="Y2163" t="str">
        <f t="shared" si="204"/>
        <v>Q1</v>
      </c>
      <c r="Z2163">
        <f t="shared" si="205"/>
        <v>4</v>
      </c>
      <c r="AA2163" s="2">
        <f t="shared" si="206"/>
        <v>0.48</v>
      </c>
    </row>
    <row r="2164" spans="1:27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  <c r="V2164">
        <f t="shared" si="207"/>
        <v>2024</v>
      </c>
      <c r="W2164" t="str">
        <f t="shared" si="202"/>
        <v>February</v>
      </c>
      <c r="X2164">
        <f t="shared" si="203"/>
        <v>2</v>
      </c>
      <c r="Y2164" t="str">
        <f t="shared" si="204"/>
        <v>Q1</v>
      </c>
      <c r="Z2164">
        <f t="shared" si="205"/>
        <v>6</v>
      </c>
      <c r="AA2164" s="2">
        <f t="shared" si="206"/>
        <v>0.45999999999999996</v>
      </c>
    </row>
    <row r="2165" spans="1:27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  <c r="V2165">
        <f t="shared" si="207"/>
        <v>2024</v>
      </c>
      <c r="W2165" t="str">
        <f t="shared" si="202"/>
        <v>February</v>
      </c>
      <c r="X2165">
        <f t="shared" si="203"/>
        <v>2</v>
      </c>
      <c r="Y2165" t="str">
        <f t="shared" si="204"/>
        <v>Q1</v>
      </c>
      <c r="Z2165">
        <f t="shared" si="205"/>
        <v>3</v>
      </c>
      <c r="AA2165" s="2">
        <f t="shared" si="206"/>
        <v>0.25999999999999995</v>
      </c>
    </row>
    <row r="2166" spans="1:27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  <c r="V2166">
        <f t="shared" si="207"/>
        <v>2024</v>
      </c>
      <c r="W2166" t="str">
        <f t="shared" si="202"/>
        <v>February</v>
      </c>
      <c r="X2166">
        <f t="shared" si="203"/>
        <v>2</v>
      </c>
      <c r="Y2166" t="str">
        <f t="shared" si="204"/>
        <v>Q1</v>
      </c>
      <c r="Z2166">
        <f t="shared" si="205"/>
        <v>5</v>
      </c>
      <c r="AA2166" s="2">
        <f t="shared" si="206"/>
        <v>0.1</v>
      </c>
    </row>
    <row r="2167" spans="1:27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  <c r="V2167">
        <f t="shared" si="207"/>
        <v>2024</v>
      </c>
      <c r="W2167" t="str">
        <f t="shared" si="202"/>
        <v>February</v>
      </c>
      <c r="X2167">
        <f t="shared" si="203"/>
        <v>2</v>
      </c>
      <c r="Y2167" t="str">
        <f t="shared" si="204"/>
        <v>Q1</v>
      </c>
      <c r="Z2167">
        <f t="shared" si="205"/>
        <v>6</v>
      </c>
      <c r="AA2167" s="2">
        <f t="shared" si="206"/>
        <v>0.5</v>
      </c>
    </row>
    <row r="2168" spans="1:27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  <c r="V2168">
        <f t="shared" si="207"/>
        <v>2024</v>
      </c>
      <c r="W2168" t="str">
        <f t="shared" si="202"/>
        <v>February</v>
      </c>
      <c r="X2168">
        <f t="shared" si="203"/>
        <v>2</v>
      </c>
      <c r="Y2168" t="str">
        <f t="shared" si="204"/>
        <v>Q1</v>
      </c>
      <c r="Z2168">
        <f t="shared" si="205"/>
        <v>2</v>
      </c>
      <c r="AA2168" s="2">
        <f t="shared" si="206"/>
        <v>0.47000000000000003</v>
      </c>
    </row>
    <row r="2169" spans="1:27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  <c r="V2169">
        <f t="shared" si="207"/>
        <v>2024</v>
      </c>
      <c r="W2169" t="str">
        <f t="shared" si="202"/>
        <v>February</v>
      </c>
      <c r="X2169">
        <f t="shared" si="203"/>
        <v>2</v>
      </c>
      <c r="Y2169" t="str">
        <f t="shared" si="204"/>
        <v>Q1</v>
      </c>
      <c r="Z2169">
        <f t="shared" si="205"/>
        <v>2</v>
      </c>
      <c r="AA2169" s="2">
        <f t="shared" si="206"/>
        <v>0.26</v>
      </c>
    </row>
    <row r="2170" spans="1:27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  <c r="V2170">
        <f t="shared" si="207"/>
        <v>2024</v>
      </c>
      <c r="W2170" t="str">
        <f t="shared" si="202"/>
        <v>February</v>
      </c>
      <c r="X2170">
        <f t="shared" si="203"/>
        <v>2</v>
      </c>
      <c r="Y2170" t="str">
        <f t="shared" si="204"/>
        <v>Q1</v>
      </c>
      <c r="Z2170">
        <f t="shared" si="205"/>
        <v>5</v>
      </c>
      <c r="AA2170" s="2">
        <f t="shared" si="206"/>
        <v>0.25</v>
      </c>
    </row>
    <row r="2171" spans="1:27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  <c r="V2171">
        <f t="shared" si="207"/>
        <v>2024</v>
      </c>
      <c r="W2171" t="str">
        <f t="shared" si="202"/>
        <v>February</v>
      </c>
      <c r="X2171">
        <f t="shared" si="203"/>
        <v>2</v>
      </c>
      <c r="Y2171" t="str">
        <f t="shared" si="204"/>
        <v>Q1</v>
      </c>
      <c r="Z2171">
        <f t="shared" si="205"/>
        <v>5</v>
      </c>
      <c r="AA2171" s="2">
        <f t="shared" si="206"/>
        <v>0.35</v>
      </c>
    </row>
    <row r="2172" spans="1:27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  <c r="V2172">
        <f t="shared" si="207"/>
        <v>2024</v>
      </c>
      <c r="W2172" t="str">
        <f t="shared" si="202"/>
        <v>February</v>
      </c>
      <c r="X2172">
        <f t="shared" si="203"/>
        <v>2</v>
      </c>
      <c r="Y2172" t="str">
        <f t="shared" si="204"/>
        <v>Q1</v>
      </c>
      <c r="Z2172">
        <f t="shared" si="205"/>
        <v>5</v>
      </c>
      <c r="AA2172" s="2">
        <f t="shared" si="206"/>
        <v>0.48000000000000004</v>
      </c>
    </row>
    <row r="2173" spans="1:27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  <c r="V2173">
        <f t="shared" si="207"/>
        <v>2024</v>
      </c>
      <c r="W2173" t="str">
        <f t="shared" si="202"/>
        <v>February</v>
      </c>
      <c r="X2173">
        <f t="shared" si="203"/>
        <v>2</v>
      </c>
      <c r="Y2173" t="str">
        <f t="shared" si="204"/>
        <v>Q1</v>
      </c>
      <c r="Z2173">
        <f t="shared" si="205"/>
        <v>5</v>
      </c>
      <c r="AA2173" s="2">
        <f t="shared" si="206"/>
        <v>0.45</v>
      </c>
    </row>
    <row r="2174" spans="1:27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  <c r="V2174">
        <f t="shared" si="207"/>
        <v>2024</v>
      </c>
      <c r="W2174" t="str">
        <f t="shared" si="202"/>
        <v>February</v>
      </c>
      <c r="X2174">
        <f t="shared" si="203"/>
        <v>2</v>
      </c>
      <c r="Y2174" t="str">
        <f t="shared" si="204"/>
        <v>Q1</v>
      </c>
      <c r="Z2174">
        <f t="shared" si="205"/>
        <v>4</v>
      </c>
      <c r="AA2174" s="2">
        <f t="shared" si="206"/>
        <v>-5.7142857142857141E-2</v>
      </c>
    </row>
    <row r="2175" spans="1:27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  <c r="V2175">
        <f t="shared" si="207"/>
        <v>2024</v>
      </c>
      <c r="W2175" t="str">
        <f t="shared" si="202"/>
        <v>February</v>
      </c>
      <c r="X2175">
        <f t="shared" si="203"/>
        <v>2</v>
      </c>
      <c r="Y2175" t="str">
        <f t="shared" si="204"/>
        <v>Q1</v>
      </c>
      <c r="Z2175">
        <f t="shared" si="205"/>
        <v>1</v>
      </c>
      <c r="AA2175" s="2">
        <f t="shared" si="206"/>
        <v>0.13750000000000001</v>
      </c>
    </row>
    <row r="2176" spans="1:27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  <c r="V2176">
        <f t="shared" si="207"/>
        <v>2024</v>
      </c>
      <c r="W2176" t="str">
        <f t="shared" si="202"/>
        <v>February</v>
      </c>
      <c r="X2176">
        <f t="shared" si="203"/>
        <v>2</v>
      </c>
      <c r="Y2176" t="str">
        <f t="shared" si="204"/>
        <v>Q1</v>
      </c>
      <c r="Z2176">
        <f t="shared" si="205"/>
        <v>1</v>
      </c>
      <c r="AA2176" s="2">
        <f t="shared" si="206"/>
        <v>-0.76666666666666672</v>
      </c>
    </row>
    <row r="2177" spans="1:27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  <c r="V2177">
        <f t="shared" si="207"/>
        <v>2024</v>
      </c>
      <c r="W2177" t="str">
        <f t="shared" si="202"/>
        <v>February</v>
      </c>
      <c r="X2177">
        <f t="shared" si="203"/>
        <v>2</v>
      </c>
      <c r="Y2177" t="str">
        <f t="shared" si="204"/>
        <v>Q1</v>
      </c>
      <c r="Z2177">
        <f t="shared" si="205"/>
        <v>3</v>
      </c>
      <c r="AA2177" s="2">
        <f t="shared" si="206"/>
        <v>0.15</v>
      </c>
    </row>
    <row r="2178" spans="1:27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  <c r="V2178">
        <f t="shared" si="207"/>
        <v>2024</v>
      </c>
      <c r="W2178" t="str">
        <f t="shared" si="202"/>
        <v>February</v>
      </c>
      <c r="X2178">
        <f t="shared" si="203"/>
        <v>2</v>
      </c>
      <c r="Y2178" t="str">
        <f t="shared" si="204"/>
        <v>Q1</v>
      </c>
      <c r="Z2178">
        <f t="shared" si="205"/>
        <v>4</v>
      </c>
      <c r="AA2178" s="2">
        <f t="shared" si="206"/>
        <v>0.01</v>
      </c>
    </row>
    <row r="2179" spans="1:27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  <c r="V2179">
        <f t="shared" si="207"/>
        <v>2024</v>
      </c>
      <c r="W2179" t="str">
        <f t="shared" ref="W2179:W2242" si="208">TEXT(C2179,"mmmm")</f>
        <v>February</v>
      </c>
      <c r="X2179">
        <f t="shared" ref="X2179:X2242" si="209">MONTH(C2179)</f>
        <v>2</v>
      </c>
      <c r="Y2179" t="str">
        <f t="shared" ref="Y2179:Y2242" si="210">"Q"&amp;ROUNDUP(MONTH(C2179)/3,0)</f>
        <v>Q1</v>
      </c>
      <c r="Z2179">
        <f t="shared" ref="Z2179:Z2242" si="211">D2179-C2179</f>
        <v>5</v>
      </c>
      <c r="AA2179" s="2">
        <f t="shared" ref="AA2179:AA2242" si="212">IF(R2179=0,0,U2179/R2179)</f>
        <v>0.1125</v>
      </c>
    </row>
    <row r="2180" spans="1:27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  <c r="V2180">
        <f t="shared" si="207"/>
        <v>2024</v>
      </c>
      <c r="W2180" t="str">
        <f t="shared" si="208"/>
        <v>February</v>
      </c>
      <c r="X2180">
        <f t="shared" si="209"/>
        <v>2</v>
      </c>
      <c r="Y2180" t="str">
        <f t="shared" si="210"/>
        <v>Q1</v>
      </c>
      <c r="Z2180">
        <f t="shared" si="211"/>
        <v>5</v>
      </c>
      <c r="AA2180" s="2">
        <f t="shared" si="212"/>
        <v>-0.17499999999999999</v>
      </c>
    </row>
    <row r="2181" spans="1:27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  <c r="V2181">
        <f t="shared" si="207"/>
        <v>2024</v>
      </c>
      <c r="W2181" t="str">
        <f t="shared" si="208"/>
        <v>March</v>
      </c>
      <c r="X2181">
        <f t="shared" si="209"/>
        <v>3</v>
      </c>
      <c r="Y2181" t="str">
        <f t="shared" si="210"/>
        <v>Q1</v>
      </c>
      <c r="Z2181">
        <f t="shared" si="211"/>
        <v>3</v>
      </c>
      <c r="AA2181" s="2">
        <f t="shared" si="212"/>
        <v>-2.9411764705882519E-2</v>
      </c>
    </row>
    <row r="2182" spans="1:27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  <c r="V2182">
        <f t="shared" si="207"/>
        <v>2024</v>
      </c>
      <c r="W2182" t="str">
        <f t="shared" si="208"/>
        <v>March</v>
      </c>
      <c r="X2182">
        <f t="shared" si="209"/>
        <v>3</v>
      </c>
      <c r="Y2182" t="str">
        <f t="shared" si="210"/>
        <v>Q1</v>
      </c>
      <c r="Z2182">
        <f t="shared" si="211"/>
        <v>2</v>
      </c>
      <c r="AA2182" s="2">
        <f t="shared" si="212"/>
        <v>-0.1125</v>
      </c>
    </row>
    <row r="2183" spans="1:27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  <c r="V2183">
        <f t="shared" si="207"/>
        <v>2024</v>
      </c>
      <c r="W2183" t="str">
        <f t="shared" si="208"/>
        <v>March</v>
      </c>
      <c r="X2183">
        <f t="shared" si="209"/>
        <v>3</v>
      </c>
      <c r="Y2183" t="str">
        <f t="shared" si="210"/>
        <v>Q1</v>
      </c>
      <c r="Z2183">
        <f t="shared" si="211"/>
        <v>4</v>
      </c>
      <c r="AA2183" s="2">
        <f t="shared" si="212"/>
        <v>0.125</v>
      </c>
    </row>
    <row r="2184" spans="1:27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  <c r="V2184">
        <f t="shared" si="207"/>
        <v>2024</v>
      </c>
      <c r="W2184" t="str">
        <f t="shared" si="208"/>
        <v>March</v>
      </c>
      <c r="X2184">
        <f t="shared" si="209"/>
        <v>3</v>
      </c>
      <c r="Y2184" t="str">
        <f t="shared" si="210"/>
        <v>Q1</v>
      </c>
      <c r="Z2184">
        <f t="shared" si="211"/>
        <v>3</v>
      </c>
      <c r="AA2184" s="2">
        <f t="shared" si="212"/>
        <v>0.1125</v>
      </c>
    </row>
    <row r="2185" spans="1:27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  <c r="V2185">
        <f t="shared" si="207"/>
        <v>2024</v>
      </c>
      <c r="W2185" t="str">
        <f t="shared" si="208"/>
        <v>March</v>
      </c>
      <c r="X2185">
        <f t="shared" si="209"/>
        <v>3</v>
      </c>
      <c r="Y2185" t="str">
        <f t="shared" si="210"/>
        <v>Q1</v>
      </c>
      <c r="Z2185">
        <f t="shared" si="211"/>
        <v>1</v>
      </c>
      <c r="AA2185" s="2">
        <f t="shared" si="212"/>
        <v>0.45999999999999996</v>
      </c>
    </row>
    <row r="2186" spans="1:27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  <c r="V2186">
        <f t="shared" si="207"/>
        <v>2024</v>
      </c>
      <c r="W2186" t="str">
        <f t="shared" si="208"/>
        <v>March</v>
      </c>
      <c r="X2186">
        <f t="shared" si="209"/>
        <v>3</v>
      </c>
      <c r="Y2186" t="str">
        <f t="shared" si="210"/>
        <v>Q1</v>
      </c>
      <c r="Z2186">
        <f t="shared" si="211"/>
        <v>2</v>
      </c>
      <c r="AA2186" s="2">
        <f t="shared" si="212"/>
        <v>7.5000000000000011E-2</v>
      </c>
    </row>
    <row r="2187" spans="1:27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  <c r="V2187">
        <f t="shared" si="207"/>
        <v>2024</v>
      </c>
      <c r="W2187" t="str">
        <f t="shared" si="208"/>
        <v>March</v>
      </c>
      <c r="X2187">
        <f t="shared" si="209"/>
        <v>3</v>
      </c>
      <c r="Y2187" t="str">
        <f t="shared" si="210"/>
        <v>Q1</v>
      </c>
      <c r="Z2187">
        <f t="shared" si="211"/>
        <v>1</v>
      </c>
      <c r="AA2187" s="2">
        <f t="shared" si="212"/>
        <v>0.36249999999999993</v>
      </c>
    </row>
    <row r="2188" spans="1:27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  <c r="V2188">
        <f t="shared" si="207"/>
        <v>2024</v>
      </c>
      <c r="W2188" t="str">
        <f t="shared" si="208"/>
        <v>March</v>
      </c>
      <c r="X2188">
        <f t="shared" si="209"/>
        <v>3</v>
      </c>
      <c r="Y2188" t="str">
        <f t="shared" si="210"/>
        <v>Q1</v>
      </c>
      <c r="Z2188">
        <f t="shared" si="211"/>
        <v>4</v>
      </c>
      <c r="AA2188" s="2">
        <f t="shared" si="212"/>
        <v>0.21000000000000002</v>
      </c>
    </row>
    <row r="2189" spans="1:27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  <c r="V2189">
        <f t="shared" si="207"/>
        <v>2024</v>
      </c>
      <c r="W2189" t="str">
        <f t="shared" si="208"/>
        <v>March</v>
      </c>
      <c r="X2189">
        <f t="shared" si="209"/>
        <v>3</v>
      </c>
      <c r="Y2189" t="str">
        <f t="shared" si="210"/>
        <v>Q1</v>
      </c>
      <c r="Z2189">
        <f t="shared" si="211"/>
        <v>5</v>
      </c>
      <c r="AA2189" s="2">
        <f t="shared" si="212"/>
        <v>0.26</v>
      </c>
    </row>
    <row r="2190" spans="1:27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  <c r="V2190">
        <f t="shared" si="207"/>
        <v>2024</v>
      </c>
      <c r="W2190" t="str">
        <f t="shared" si="208"/>
        <v>March</v>
      </c>
      <c r="X2190">
        <f t="shared" si="209"/>
        <v>3</v>
      </c>
      <c r="Y2190" t="str">
        <f t="shared" si="210"/>
        <v>Q1</v>
      </c>
      <c r="Z2190">
        <f t="shared" si="211"/>
        <v>5</v>
      </c>
      <c r="AA2190" s="2">
        <f t="shared" si="212"/>
        <v>0.5</v>
      </c>
    </row>
    <row r="2191" spans="1:27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  <c r="V2191">
        <f t="shared" si="207"/>
        <v>2024</v>
      </c>
      <c r="W2191" t="str">
        <f t="shared" si="208"/>
        <v>March</v>
      </c>
      <c r="X2191">
        <f t="shared" si="209"/>
        <v>3</v>
      </c>
      <c r="Y2191" t="str">
        <f t="shared" si="210"/>
        <v>Q1</v>
      </c>
      <c r="Z2191">
        <f t="shared" si="211"/>
        <v>0</v>
      </c>
      <c r="AA2191" s="2">
        <f t="shared" si="212"/>
        <v>0.16666666666666666</v>
      </c>
    </row>
    <row r="2192" spans="1:27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  <c r="V2192">
        <f t="shared" si="207"/>
        <v>2024</v>
      </c>
      <c r="W2192" t="str">
        <f t="shared" si="208"/>
        <v>March</v>
      </c>
      <c r="X2192">
        <f t="shared" si="209"/>
        <v>3</v>
      </c>
      <c r="Y2192" t="str">
        <f t="shared" si="210"/>
        <v>Q1</v>
      </c>
      <c r="Z2192">
        <f t="shared" si="211"/>
        <v>2</v>
      </c>
      <c r="AA2192" s="2">
        <f t="shared" si="212"/>
        <v>-7.1428571428571327E-2</v>
      </c>
    </row>
    <row r="2193" spans="1:27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  <c r="V2193">
        <f t="shared" si="207"/>
        <v>2024</v>
      </c>
      <c r="W2193" t="str">
        <f t="shared" si="208"/>
        <v>March</v>
      </c>
      <c r="X2193">
        <f t="shared" si="209"/>
        <v>3</v>
      </c>
      <c r="Y2193" t="str">
        <f t="shared" si="210"/>
        <v>Q1</v>
      </c>
      <c r="Z2193">
        <f t="shared" si="211"/>
        <v>4</v>
      </c>
      <c r="AA2193" s="2">
        <f t="shared" si="212"/>
        <v>-0.4</v>
      </c>
    </row>
    <row r="2194" spans="1:27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  <c r="V2194">
        <f t="shared" si="207"/>
        <v>2024</v>
      </c>
      <c r="W2194" t="str">
        <f t="shared" si="208"/>
        <v>March</v>
      </c>
      <c r="X2194">
        <f t="shared" si="209"/>
        <v>3</v>
      </c>
      <c r="Y2194" t="str">
        <f t="shared" si="210"/>
        <v>Q1</v>
      </c>
      <c r="Z2194">
        <f t="shared" si="211"/>
        <v>2</v>
      </c>
      <c r="AA2194" s="2">
        <f t="shared" si="212"/>
        <v>-0.16250000000000001</v>
      </c>
    </row>
    <row r="2195" spans="1:27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  <c r="V2195">
        <f t="shared" si="207"/>
        <v>2024</v>
      </c>
      <c r="W2195" t="str">
        <f t="shared" si="208"/>
        <v>March</v>
      </c>
      <c r="X2195">
        <f t="shared" si="209"/>
        <v>3</v>
      </c>
      <c r="Y2195" t="str">
        <f t="shared" si="210"/>
        <v>Q1</v>
      </c>
      <c r="Z2195">
        <f t="shared" si="211"/>
        <v>4</v>
      </c>
      <c r="AA2195" s="2">
        <f t="shared" si="212"/>
        <v>-2.6</v>
      </c>
    </row>
    <row r="2196" spans="1:27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  <c r="V2196">
        <f t="shared" si="207"/>
        <v>2024</v>
      </c>
      <c r="W2196" t="str">
        <f t="shared" si="208"/>
        <v>March</v>
      </c>
      <c r="X2196">
        <f t="shared" si="209"/>
        <v>3</v>
      </c>
      <c r="Y2196" t="str">
        <f t="shared" si="210"/>
        <v>Q1</v>
      </c>
      <c r="Z2196">
        <f t="shared" si="211"/>
        <v>4</v>
      </c>
      <c r="AA2196" s="2">
        <f t="shared" si="212"/>
        <v>0.26999999999999996</v>
      </c>
    </row>
    <row r="2197" spans="1:27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  <c r="V2197">
        <f t="shared" si="207"/>
        <v>2024</v>
      </c>
      <c r="W2197" t="str">
        <f t="shared" si="208"/>
        <v>March</v>
      </c>
      <c r="X2197">
        <f t="shared" si="209"/>
        <v>3</v>
      </c>
      <c r="Y2197" t="str">
        <f t="shared" si="210"/>
        <v>Q1</v>
      </c>
      <c r="Z2197">
        <f t="shared" si="211"/>
        <v>4</v>
      </c>
      <c r="AA2197" s="2">
        <f t="shared" si="212"/>
        <v>-1.5000000000000002</v>
      </c>
    </row>
    <row r="2198" spans="1:27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  <c r="V2198">
        <f t="shared" si="207"/>
        <v>2024</v>
      </c>
      <c r="W2198" t="str">
        <f t="shared" si="208"/>
        <v>March</v>
      </c>
      <c r="X2198">
        <f t="shared" si="209"/>
        <v>3</v>
      </c>
      <c r="Y2198" t="str">
        <f t="shared" si="210"/>
        <v>Q1</v>
      </c>
      <c r="Z2198">
        <f t="shared" si="211"/>
        <v>4</v>
      </c>
      <c r="AA2198" s="2">
        <f t="shared" si="212"/>
        <v>-0.7</v>
      </c>
    </row>
    <row r="2199" spans="1:27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  <c r="V2199">
        <f t="shared" si="207"/>
        <v>2024</v>
      </c>
      <c r="W2199" t="str">
        <f t="shared" si="208"/>
        <v>March</v>
      </c>
      <c r="X2199">
        <f t="shared" si="209"/>
        <v>3</v>
      </c>
      <c r="Y2199" t="str">
        <f t="shared" si="210"/>
        <v>Q1</v>
      </c>
      <c r="Z2199">
        <f t="shared" si="211"/>
        <v>0</v>
      </c>
      <c r="AA2199" s="2">
        <f t="shared" si="212"/>
        <v>0.5</v>
      </c>
    </row>
    <row r="2200" spans="1:27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  <c r="V2200">
        <f t="shared" si="207"/>
        <v>2024</v>
      </c>
      <c r="W2200" t="str">
        <f t="shared" si="208"/>
        <v>March</v>
      </c>
      <c r="X2200">
        <f t="shared" si="209"/>
        <v>3</v>
      </c>
      <c r="Y2200" t="str">
        <f t="shared" si="210"/>
        <v>Q1</v>
      </c>
      <c r="Z2200">
        <f t="shared" si="211"/>
        <v>5</v>
      </c>
      <c r="AA2200" s="2">
        <f t="shared" si="212"/>
        <v>0.35000000000000003</v>
      </c>
    </row>
    <row r="2201" spans="1:27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  <c r="V2201">
        <f t="shared" si="207"/>
        <v>2024</v>
      </c>
      <c r="W2201" t="str">
        <f t="shared" si="208"/>
        <v>March</v>
      </c>
      <c r="X2201">
        <f t="shared" si="209"/>
        <v>3</v>
      </c>
      <c r="Y2201" t="str">
        <f t="shared" si="210"/>
        <v>Q1</v>
      </c>
      <c r="Z2201">
        <f t="shared" si="211"/>
        <v>0</v>
      </c>
      <c r="AA2201" s="2">
        <f t="shared" si="212"/>
        <v>0.12000000000000001</v>
      </c>
    </row>
    <row r="2202" spans="1:27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  <c r="V2202">
        <f t="shared" si="207"/>
        <v>2024</v>
      </c>
      <c r="W2202" t="str">
        <f t="shared" si="208"/>
        <v>March</v>
      </c>
      <c r="X2202">
        <f t="shared" si="209"/>
        <v>3</v>
      </c>
      <c r="Y2202" t="str">
        <f t="shared" si="210"/>
        <v>Q1</v>
      </c>
      <c r="Z2202">
        <f t="shared" si="211"/>
        <v>4</v>
      </c>
      <c r="AA2202" s="2">
        <f t="shared" si="212"/>
        <v>0.1</v>
      </c>
    </row>
    <row r="2203" spans="1:27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  <c r="V2203">
        <f t="shared" si="207"/>
        <v>2024</v>
      </c>
      <c r="W2203" t="str">
        <f t="shared" si="208"/>
        <v>March</v>
      </c>
      <c r="X2203">
        <f t="shared" si="209"/>
        <v>3</v>
      </c>
      <c r="Y2203" t="str">
        <f t="shared" si="210"/>
        <v>Q1</v>
      </c>
      <c r="Z2203">
        <f t="shared" si="211"/>
        <v>4</v>
      </c>
      <c r="AA2203" s="2">
        <f t="shared" si="212"/>
        <v>-0.125</v>
      </c>
    </row>
    <row r="2204" spans="1:27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  <c r="V2204">
        <f t="shared" si="207"/>
        <v>2024</v>
      </c>
      <c r="W2204" t="str">
        <f t="shared" si="208"/>
        <v>March</v>
      </c>
      <c r="X2204">
        <f t="shared" si="209"/>
        <v>3</v>
      </c>
      <c r="Y2204" t="str">
        <f t="shared" si="210"/>
        <v>Q1</v>
      </c>
      <c r="Z2204">
        <f t="shared" si="211"/>
        <v>4</v>
      </c>
      <c r="AA2204" s="2">
        <f t="shared" si="212"/>
        <v>7.4999999999999997E-2</v>
      </c>
    </row>
    <row r="2205" spans="1:27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  <c r="V2205">
        <f t="shared" si="207"/>
        <v>2024</v>
      </c>
      <c r="W2205" t="str">
        <f t="shared" si="208"/>
        <v>March</v>
      </c>
      <c r="X2205">
        <f t="shared" si="209"/>
        <v>3</v>
      </c>
      <c r="Y2205" t="str">
        <f t="shared" si="210"/>
        <v>Q1</v>
      </c>
      <c r="Z2205">
        <f t="shared" si="211"/>
        <v>4</v>
      </c>
      <c r="AA2205" s="2">
        <f t="shared" si="212"/>
        <v>-0.19999999999999998</v>
      </c>
    </row>
    <row r="2206" spans="1:27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  <c r="V2206">
        <f t="shared" si="207"/>
        <v>2024</v>
      </c>
      <c r="W2206" t="str">
        <f t="shared" si="208"/>
        <v>March</v>
      </c>
      <c r="X2206">
        <f t="shared" si="209"/>
        <v>3</v>
      </c>
      <c r="Y2206" t="str">
        <f t="shared" si="210"/>
        <v>Q1</v>
      </c>
      <c r="Z2206">
        <f t="shared" si="211"/>
        <v>4</v>
      </c>
      <c r="AA2206" s="2">
        <f t="shared" si="212"/>
        <v>0.27999999999999997</v>
      </c>
    </row>
    <row r="2207" spans="1:27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  <c r="V2207">
        <f t="shared" si="207"/>
        <v>2024</v>
      </c>
      <c r="W2207" t="str">
        <f t="shared" si="208"/>
        <v>March</v>
      </c>
      <c r="X2207">
        <f t="shared" si="209"/>
        <v>3</v>
      </c>
      <c r="Y2207" t="str">
        <f t="shared" si="210"/>
        <v>Q1</v>
      </c>
      <c r="Z2207">
        <f t="shared" si="211"/>
        <v>5</v>
      </c>
      <c r="AA2207" s="2">
        <f t="shared" si="212"/>
        <v>0.22</v>
      </c>
    </row>
    <row r="2208" spans="1:27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  <c r="V2208">
        <f t="shared" si="207"/>
        <v>2024</v>
      </c>
      <c r="W2208" t="str">
        <f t="shared" si="208"/>
        <v>March</v>
      </c>
      <c r="X2208">
        <f t="shared" si="209"/>
        <v>3</v>
      </c>
      <c r="Y2208" t="str">
        <f t="shared" si="210"/>
        <v>Q1</v>
      </c>
      <c r="Z2208">
        <f t="shared" si="211"/>
        <v>5</v>
      </c>
      <c r="AA2208" s="2">
        <f t="shared" si="212"/>
        <v>0.33750000000000002</v>
      </c>
    </row>
    <row r="2209" spans="1:27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  <c r="V2209">
        <f t="shared" si="207"/>
        <v>2024</v>
      </c>
      <c r="W2209" t="str">
        <f t="shared" si="208"/>
        <v>March</v>
      </c>
      <c r="X2209">
        <f t="shared" si="209"/>
        <v>3</v>
      </c>
      <c r="Y2209" t="str">
        <f t="shared" si="210"/>
        <v>Q1</v>
      </c>
      <c r="Z2209">
        <f t="shared" si="211"/>
        <v>3</v>
      </c>
      <c r="AA2209" s="2">
        <f t="shared" si="212"/>
        <v>0.49</v>
      </c>
    </row>
    <row r="2210" spans="1:27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  <c r="V2210">
        <f t="shared" si="207"/>
        <v>2024</v>
      </c>
      <c r="W2210" t="str">
        <f t="shared" si="208"/>
        <v>March</v>
      </c>
      <c r="X2210">
        <f t="shared" si="209"/>
        <v>3</v>
      </c>
      <c r="Y2210" t="str">
        <f t="shared" si="210"/>
        <v>Q1</v>
      </c>
      <c r="Z2210">
        <f t="shared" si="211"/>
        <v>3</v>
      </c>
      <c r="AA2210" s="2">
        <f t="shared" si="212"/>
        <v>0.47999999999999993</v>
      </c>
    </row>
    <row r="2211" spans="1:27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  <c r="V2211">
        <f t="shared" si="207"/>
        <v>2024</v>
      </c>
      <c r="W2211" t="str">
        <f t="shared" si="208"/>
        <v>March</v>
      </c>
      <c r="X2211">
        <f t="shared" si="209"/>
        <v>3</v>
      </c>
      <c r="Y2211" t="str">
        <f t="shared" si="210"/>
        <v>Q1</v>
      </c>
      <c r="Z2211">
        <f t="shared" si="211"/>
        <v>3</v>
      </c>
      <c r="AA2211" s="2">
        <f t="shared" si="212"/>
        <v>0.44000000000000006</v>
      </c>
    </row>
    <row r="2212" spans="1:27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  <c r="V2212">
        <f t="shared" si="207"/>
        <v>2024</v>
      </c>
      <c r="W2212" t="str">
        <f t="shared" si="208"/>
        <v>March</v>
      </c>
      <c r="X2212">
        <f t="shared" si="209"/>
        <v>3</v>
      </c>
      <c r="Y2212" t="str">
        <f t="shared" si="210"/>
        <v>Q1</v>
      </c>
      <c r="Z2212">
        <f t="shared" si="211"/>
        <v>3</v>
      </c>
      <c r="AA2212" s="2">
        <f t="shared" si="212"/>
        <v>0.28999999999999998</v>
      </c>
    </row>
    <row r="2213" spans="1:27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  <c r="V2213">
        <f t="shared" si="207"/>
        <v>2024</v>
      </c>
      <c r="W2213" t="str">
        <f t="shared" si="208"/>
        <v>March</v>
      </c>
      <c r="X2213">
        <f t="shared" si="209"/>
        <v>3</v>
      </c>
      <c r="Y2213" t="str">
        <f t="shared" si="210"/>
        <v>Q1</v>
      </c>
      <c r="Z2213">
        <f t="shared" si="211"/>
        <v>4</v>
      </c>
      <c r="AA2213" s="2">
        <f t="shared" si="212"/>
        <v>0.18999999999999997</v>
      </c>
    </row>
    <row r="2214" spans="1:27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  <c r="V2214">
        <f t="shared" si="207"/>
        <v>2024</v>
      </c>
      <c r="W2214" t="str">
        <f t="shared" si="208"/>
        <v>March</v>
      </c>
      <c r="X2214">
        <f t="shared" si="209"/>
        <v>3</v>
      </c>
      <c r="Y2214" t="str">
        <f t="shared" si="210"/>
        <v>Q1</v>
      </c>
      <c r="Z2214">
        <f t="shared" si="211"/>
        <v>4</v>
      </c>
      <c r="AA2214" s="2">
        <f t="shared" si="212"/>
        <v>0.22</v>
      </c>
    </row>
    <row r="2215" spans="1:27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  <c r="V2215">
        <f t="shared" si="207"/>
        <v>2024</v>
      </c>
      <c r="W2215" t="str">
        <f t="shared" si="208"/>
        <v>March</v>
      </c>
      <c r="X2215">
        <f t="shared" si="209"/>
        <v>3</v>
      </c>
      <c r="Y2215" t="str">
        <f t="shared" si="210"/>
        <v>Q1</v>
      </c>
      <c r="Z2215">
        <f t="shared" si="211"/>
        <v>4</v>
      </c>
      <c r="AA2215" s="2">
        <f t="shared" si="212"/>
        <v>0.22000000000000003</v>
      </c>
    </row>
    <row r="2216" spans="1:27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  <c r="V2216">
        <f t="shared" si="207"/>
        <v>2024</v>
      </c>
      <c r="W2216" t="str">
        <f t="shared" si="208"/>
        <v>March</v>
      </c>
      <c r="X2216">
        <f t="shared" si="209"/>
        <v>3</v>
      </c>
      <c r="Y2216" t="str">
        <f t="shared" si="210"/>
        <v>Q1</v>
      </c>
      <c r="Z2216">
        <f t="shared" si="211"/>
        <v>2</v>
      </c>
      <c r="AA2216" s="2">
        <f t="shared" si="212"/>
        <v>0.26250000000000001</v>
      </c>
    </row>
    <row r="2217" spans="1:27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  <c r="V2217">
        <f t="shared" si="207"/>
        <v>2024</v>
      </c>
      <c r="W2217" t="str">
        <f t="shared" si="208"/>
        <v>March</v>
      </c>
      <c r="X2217">
        <f t="shared" si="209"/>
        <v>3</v>
      </c>
      <c r="Y2217" t="str">
        <f t="shared" si="210"/>
        <v>Q1</v>
      </c>
      <c r="Z2217">
        <f t="shared" si="211"/>
        <v>4</v>
      </c>
      <c r="AA2217" s="2">
        <f t="shared" si="212"/>
        <v>0.3</v>
      </c>
    </row>
    <row r="2218" spans="1:27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  <c r="V2218">
        <f t="shared" si="207"/>
        <v>2024</v>
      </c>
      <c r="W2218" t="str">
        <f t="shared" si="208"/>
        <v>March</v>
      </c>
      <c r="X2218">
        <f t="shared" si="209"/>
        <v>3</v>
      </c>
      <c r="Y2218" t="str">
        <f t="shared" si="210"/>
        <v>Q1</v>
      </c>
      <c r="Z2218">
        <f t="shared" si="211"/>
        <v>4</v>
      </c>
      <c r="AA2218" s="2">
        <f t="shared" si="212"/>
        <v>-1.7</v>
      </c>
    </row>
    <row r="2219" spans="1:27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  <c r="V2219">
        <f t="shared" si="207"/>
        <v>2024</v>
      </c>
      <c r="W2219" t="str">
        <f t="shared" si="208"/>
        <v>March</v>
      </c>
      <c r="X2219">
        <f t="shared" si="209"/>
        <v>3</v>
      </c>
      <c r="Y2219" t="str">
        <f t="shared" si="210"/>
        <v>Q1</v>
      </c>
      <c r="Z2219">
        <f t="shared" si="211"/>
        <v>5</v>
      </c>
      <c r="AA2219" s="2">
        <f t="shared" si="212"/>
        <v>0.48000000000000004</v>
      </c>
    </row>
    <row r="2220" spans="1:27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  <c r="V2220">
        <f t="shared" si="207"/>
        <v>2024</v>
      </c>
      <c r="W2220" t="str">
        <f t="shared" si="208"/>
        <v>March</v>
      </c>
      <c r="X2220">
        <f t="shared" si="209"/>
        <v>3</v>
      </c>
      <c r="Y2220" t="str">
        <f t="shared" si="210"/>
        <v>Q1</v>
      </c>
      <c r="Z2220">
        <f t="shared" si="211"/>
        <v>4</v>
      </c>
      <c r="AA2220" s="2">
        <f t="shared" si="212"/>
        <v>0.28999999999999998</v>
      </c>
    </row>
    <row r="2221" spans="1:27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  <c r="V2221">
        <f t="shared" si="207"/>
        <v>2024</v>
      </c>
      <c r="W2221" t="str">
        <f t="shared" si="208"/>
        <v>March</v>
      </c>
      <c r="X2221">
        <f t="shared" si="209"/>
        <v>3</v>
      </c>
      <c r="Y2221" t="str">
        <f t="shared" si="210"/>
        <v>Q1</v>
      </c>
      <c r="Z2221">
        <f t="shared" si="211"/>
        <v>2</v>
      </c>
      <c r="AA2221" s="2">
        <f t="shared" si="212"/>
        <v>0.36250000000000004</v>
      </c>
    </row>
    <row r="2222" spans="1:27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  <c r="V2222">
        <f t="shared" si="207"/>
        <v>2024</v>
      </c>
      <c r="W2222" t="str">
        <f t="shared" si="208"/>
        <v>March</v>
      </c>
      <c r="X2222">
        <f t="shared" si="209"/>
        <v>3</v>
      </c>
      <c r="Y2222" t="str">
        <f t="shared" si="210"/>
        <v>Q1</v>
      </c>
      <c r="Z2222">
        <f t="shared" si="211"/>
        <v>3</v>
      </c>
      <c r="AA2222" s="2">
        <f t="shared" si="212"/>
        <v>0.26250000000000001</v>
      </c>
    </row>
    <row r="2223" spans="1:27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  <c r="V2223">
        <f t="shared" si="207"/>
        <v>2024</v>
      </c>
      <c r="W2223" t="str">
        <f t="shared" si="208"/>
        <v>March</v>
      </c>
      <c r="X2223">
        <f t="shared" si="209"/>
        <v>3</v>
      </c>
      <c r="Y2223" t="str">
        <f t="shared" si="210"/>
        <v>Q1</v>
      </c>
      <c r="Z2223">
        <f t="shared" si="211"/>
        <v>3</v>
      </c>
      <c r="AA2223" s="2">
        <f t="shared" si="212"/>
        <v>6.25E-2</v>
      </c>
    </row>
    <row r="2224" spans="1:27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  <c r="V2224">
        <f t="shared" si="207"/>
        <v>2024</v>
      </c>
      <c r="W2224" t="str">
        <f t="shared" si="208"/>
        <v>March</v>
      </c>
      <c r="X2224">
        <f t="shared" si="209"/>
        <v>3</v>
      </c>
      <c r="Y2224" t="str">
        <f t="shared" si="210"/>
        <v>Q1</v>
      </c>
      <c r="Z2224">
        <f t="shared" si="211"/>
        <v>0</v>
      </c>
      <c r="AA2224" s="2">
        <f t="shared" si="212"/>
        <v>-1.7</v>
      </c>
    </row>
    <row r="2225" spans="1:27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  <c r="V2225">
        <f t="shared" ref="V2225:V2288" si="213">YEAR(C2225)</f>
        <v>2024</v>
      </c>
      <c r="W2225" t="str">
        <f t="shared" si="208"/>
        <v>March</v>
      </c>
      <c r="X2225">
        <f t="shared" si="209"/>
        <v>3</v>
      </c>
      <c r="Y2225" t="str">
        <f t="shared" si="210"/>
        <v>Q1</v>
      </c>
      <c r="Z2225">
        <f t="shared" si="211"/>
        <v>0</v>
      </c>
      <c r="AA2225" s="2">
        <f t="shared" si="212"/>
        <v>0.28000000000000003</v>
      </c>
    </row>
    <row r="2226" spans="1:27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  <c r="V2226">
        <f t="shared" si="213"/>
        <v>2024</v>
      </c>
      <c r="W2226" t="str">
        <f t="shared" si="208"/>
        <v>March</v>
      </c>
      <c r="X2226">
        <f t="shared" si="209"/>
        <v>3</v>
      </c>
      <c r="Y2226" t="str">
        <f t="shared" si="210"/>
        <v>Q1</v>
      </c>
      <c r="Z2226">
        <f t="shared" si="211"/>
        <v>5</v>
      </c>
      <c r="AA2226" s="2">
        <f t="shared" si="212"/>
        <v>0.22499999999999998</v>
      </c>
    </row>
    <row r="2227" spans="1:27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  <c r="V2227">
        <f t="shared" si="213"/>
        <v>2024</v>
      </c>
      <c r="W2227" t="str">
        <f t="shared" si="208"/>
        <v>March</v>
      </c>
      <c r="X2227">
        <f t="shared" si="209"/>
        <v>3</v>
      </c>
      <c r="Y2227" t="str">
        <f t="shared" si="210"/>
        <v>Q1</v>
      </c>
      <c r="Z2227">
        <f t="shared" si="211"/>
        <v>5</v>
      </c>
      <c r="AA2227" s="2">
        <f t="shared" si="212"/>
        <v>0.125</v>
      </c>
    </row>
    <row r="2228" spans="1:27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  <c r="V2228">
        <f t="shared" si="213"/>
        <v>2024</v>
      </c>
      <c r="W2228" t="str">
        <f t="shared" si="208"/>
        <v>March</v>
      </c>
      <c r="X2228">
        <f t="shared" si="209"/>
        <v>3</v>
      </c>
      <c r="Y2228" t="str">
        <f t="shared" si="210"/>
        <v>Q1</v>
      </c>
      <c r="Z2228">
        <f t="shared" si="211"/>
        <v>5</v>
      </c>
      <c r="AA2228" s="2">
        <f t="shared" si="212"/>
        <v>0.33749999999999997</v>
      </c>
    </row>
    <row r="2229" spans="1:27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  <c r="V2229">
        <f t="shared" si="213"/>
        <v>2024</v>
      </c>
      <c r="W2229" t="str">
        <f t="shared" si="208"/>
        <v>March</v>
      </c>
      <c r="X2229">
        <f t="shared" si="209"/>
        <v>3</v>
      </c>
      <c r="Y2229" t="str">
        <f t="shared" si="210"/>
        <v>Q1</v>
      </c>
      <c r="Z2229">
        <f t="shared" si="211"/>
        <v>6</v>
      </c>
      <c r="AA2229" s="2">
        <f t="shared" si="212"/>
        <v>0.35</v>
      </c>
    </row>
    <row r="2230" spans="1:27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  <c r="V2230">
        <f t="shared" si="213"/>
        <v>2024</v>
      </c>
      <c r="W2230" t="str">
        <f t="shared" si="208"/>
        <v>March</v>
      </c>
      <c r="X2230">
        <f t="shared" si="209"/>
        <v>3</v>
      </c>
      <c r="Y2230" t="str">
        <f t="shared" si="210"/>
        <v>Q1</v>
      </c>
      <c r="Z2230">
        <f t="shared" si="211"/>
        <v>2</v>
      </c>
      <c r="AA2230" s="2">
        <f t="shared" si="212"/>
        <v>0.28000000000000003</v>
      </c>
    </row>
    <row r="2231" spans="1:27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  <c r="V2231">
        <f t="shared" si="213"/>
        <v>2024</v>
      </c>
      <c r="W2231" t="str">
        <f t="shared" si="208"/>
        <v>March</v>
      </c>
      <c r="X2231">
        <f t="shared" si="209"/>
        <v>3</v>
      </c>
      <c r="Y2231" t="str">
        <f t="shared" si="210"/>
        <v>Q1</v>
      </c>
      <c r="Z2231">
        <f t="shared" si="211"/>
        <v>5</v>
      </c>
      <c r="AA2231" s="2">
        <f t="shared" si="212"/>
        <v>0.1125</v>
      </c>
    </row>
    <row r="2232" spans="1:27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  <c r="V2232">
        <f t="shared" si="213"/>
        <v>2024</v>
      </c>
      <c r="W2232" t="str">
        <f t="shared" si="208"/>
        <v>March</v>
      </c>
      <c r="X2232">
        <f t="shared" si="209"/>
        <v>3</v>
      </c>
      <c r="Y2232" t="str">
        <f t="shared" si="210"/>
        <v>Q1</v>
      </c>
      <c r="Z2232">
        <f t="shared" si="211"/>
        <v>5</v>
      </c>
      <c r="AA2232" s="2">
        <f t="shared" si="212"/>
        <v>0.28000000000000003</v>
      </c>
    </row>
    <row r="2233" spans="1:27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  <c r="V2233">
        <f t="shared" si="213"/>
        <v>2024</v>
      </c>
      <c r="W2233" t="str">
        <f t="shared" si="208"/>
        <v>March</v>
      </c>
      <c r="X2233">
        <f t="shared" si="209"/>
        <v>3</v>
      </c>
      <c r="Y2233" t="str">
        <f t="shared" si="210"/>
        <v>Q1</v>
      </c>
      <c r="Z2233">
        <f t="shared" si="211"/>
        <v>5</v>
      </c>
      <c r="AA2233" s="2">
        <f t="shared" si="212"/>
        <v>0.1125</v>
      </c>
    </row>
    <row r="2234" spans="1:27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  <c r="V2234">
        <f t="shared" si="213"/>
        <v>2024</v>
      </c>
      <c r="W2234" t="str">
        <f t="shared" si="208"/>
        <v>March</v>
      </c>
      <c r="X2234">
        <f t="shared" si="209"/>
        <v>3</v>
      </c>
      <c r="Y2234" t="str">
        <f t="shared" si="210"/>
        <v>Q1</v>
      </c>
      <c r="Z2234">
        <f t="shared" si="211"/>
        <v>5</v>
      </c>
      <c r="AA2234" s="2">
        <f t="shared" si="212"/>
        <v>0.28000000000000003</v>
      </c>
    </row>
    <row r="2235" spans="1:27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  <c r="V2235">
        <f t="shared" si="213"/>
        <v>2024</v>
      </c>
      <c r="W2235" t="str">
        <f t="shared" si="208"/>
        <v>March</v>
      </c>
      <c r="X2235">
        <f t="shared" si="209"/>
        <v>3</v>
      </c>
      <c r="Y2235" t="str">
        <f t="shared" si="210"/>
        <v>Q1</v>
      </c>
      <c r="Z2235">
        <f t="shared" si="211"/>
        <v>4</v>
      </c>
      <c r="AA2235" s="2">
        <f t="shared" si="212"/>
        <v>0.47</v>
      </c>
    </row>
    <row r="2236" spans="1:27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  <c r="V2236">
        <f t="shared" si="213"/>
        <v>2024</v>
      </c>
      <c r="W2236" t="str">
        <f t="shared" si="208"/>
        <v>March</v>
      </c>
      <c r="X2236">
        <f t="shared" si="209"/>
        <v>3</v>
      </c>
      <c r="Y2236" t="str">
        <f t="shared" si="210"/>
        <v>Q1</v>
      </c>
      <c r="Z2236">
        <f t="shared" si="211"/>
        <v>4</v>
      </c>
      <c r="AA2236" s="2">
        <f t="shared" si="212"/>
        <v>0.46</v>
      </c>
    </row>
    <row r="2237" spans="1:27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  <c r="V2237">
        <f t="shared" si="213"/>
        <v>2024</v>
      </c>
      <c r="W2237" t="str">
        <f t="shared" si="208"/>
        <v>March</v>
      </c>
      <c r="X2237">
        <f t="shared" si="209"/>
        <v>3</v>
      </c>
      <c r="Y2237" t="str">
        <f t="shared" si="210"/>
        <v>Q1</v>
      </c>
      <c r="Z2237">
        <f t="shared" si="211"/>
        <v>5</v>
      </c>
      <c r="AA2237" s="2">
        <f t="shared" si="212"/>
        <v>0.48000000000000004</v>
      </c>
    </row>
    <row r="2238" spans="1:27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  <c r="V2238">
        <f t="shared" si="213"/>
        <v>2024</v>
      </c>
      <c r="W2238" t="str">
        <f t="shared" si="208"/>
        <v>March</v>
      </c>
      <c r="X2238">
        <f t="shared" si="209"/>
        <v>3</v>
      </c>
      <c r="Y2238" t="str">
        <f t="shared" si="210"/>
        <v>Q1</v>
      </c>
      <c r="Z2238">
        <f t="shared" si="211"/>
        <v>6</v>
      </c>
      <c r="AA2238" s="2">
        <f t="shared" si="212"/>
        <v>0.1</v>
      </c>
    </row>
    <row r="2239" spans="1:27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  <c r="V2239">
        <f t="shared" si="213"/>
        <v>2024</v>
      </c>
      <c r="W2239" t="str">
        <f t="shared" si="208"/>
        <v>March</v>
      </c>
      <c r="X2239">
        <f t="shared" si="209"/>
        <v>3</v>
      </c>
      <c r="Y2239" t="str">
        <f t="shared" si="210"/>
        <v>Q1</v>
      </c>
      <c r="Z2239">
        <f t="shared" si="211"/>
        <v>7</v>
      </c>
      <c r="AA2239" s="2">
        <f t="shared" si="212"/>
        <v>0.42</v>
      </c>
    </row>
    <row r="2240" spans="1:27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  <c r="V2240">
        <f t="shared" si="213"/>
        <v>2024</v>
      </c>
      <c r="W2240" t="str">
        <f t="shared" si="208"/>
        <v>March</v>
      </c>
      <c r="X2240">
        <f t="shared" si="209"/>
        <v>3</v>
      </c>
      <c r="Y2240" t="str">
        <f t="shared" si="210"/>
        <v>Q1</v>
      </c>
      <c r="Z2240">
        <f t="shared" si="211"/>
        <v>2</v>
      </c>
      <c r="AA2240" s="2">
        <f t="shared" si="212"/>
        <v>0.26</v>
      </c>
    </row>
    <row r="2241" spans="1:27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  <c r="V2241">
        <f t="shared" si="213"/>
        <v>2024</v>
      </c>
      <c r="W2241" t="str">
        <f t="shared" si="208"/>
        <v>March</v>
      </c>
      <c r="X2241">
        <f t="shared" si="209"/>
        <v>3</v>
      </c>
      <c r="Y2241" t="str">
        <f t="shared" si="210"/>
        <v>Q1</v>
      </c>
      <c r="Z2241">
        <f t="shared" si="211"/>
        <v>6</v>
      </c>
      <c r="AA2241" s="2">
        <f t="shared" si="212"/>
        <v>0.26999999999999996</v>
      </c>
    </row>
    <row r="2242" spans="1:27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  <c r="V2242">
        <f t="shared" si="213"/>
        <v>2024</v>
      </c>
      <c r="W2242" t="str">
        <f t="shared" si="208"/>
        <v>March</v>
      </c>
      <c r="X2242">
        <f t="shared" si="209"/>
        <v>3</v>
      </c>
      <c r="Y2242" t="str">
        <f t="shared" si="210"/>
        <v>Q1</v>
      </c>
      <c r="Z2242">
        <f t="shared" si="211"/>
        <v>4</v>
      </c>
      <c r="AA2242" s="2">
        <f t="shared" si="212"/>
        <v>0.36</v>
      </c>
    </row>
    <row r="2243" spans="1:27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  <c r="V2243">
        <f t="shared" si="213"/>
        <v>2024</v>
      </c>
      <c r="W2243" t="str">
        <f t="shared" ref="W2243:W2306" si="214">TEXT(C2243,"mmmm")</f>
        <v>March</v>
      </c>
      <c r="X2243">
        <f t="shared" ref="X2243:X2306" si="215">MONTH(C2243)</f>
        <v>3</v>
      </c>
      <c r="Y2243" t="str">
        <f t="shared" ref="Y2243:Y2306" si="216">"Q"&amp;ROUNDUP(MONTH(C2243)/3,0)</f>
        <v>Q1</v>
      </c>
      <c r="Z2243">
        <f t="shared" ref="Z2243:Z2306" si="217">D2243-C2243</f>
        <v>6</v>
      </c>
      <c r="AA2243" s="2">
        <f t="shared" ref="AA2243:AA2306" si="218">IF(R2243=0,0,U2243/R2243)</f>
        <v>0.26</v>
      </c>
    </row>
    <row r="2244" spans="1:27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  <c r="V2244">
        <f t="shared" si="213"/>
        <v>2024</v>
      </c>
      <c r="W2244" t="str">
        <f t="shared" si="214"/>
        <v>March</v>
      </c>
      <c r="X2244">
        <f t="shared" si="215"/>
        <v>3</v>
      </c>
      <c r="Y2244" t="str">
        <f t="shared" si="216"/>
        <v>Q1</v>
      </c>
      <c r="Z2244">
        <f t="shared" si="217"/>
        <v>6</v>
      </c>
      <c r="AA2244" s="2">
        <f t="shared" si="218"/>
        <v>0.5</v>
      </c>
    </row>
    <row r="2245" spans="1:27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  <c r="V2245">
        <f t="shared" si="213"/>
        <v>2024</v>
      </c>
      <c r="W2245" t="str">
        <f t="shared" si="214"/>
        <v>March</v>
      </c>
      <c r="X2245">
        <f t="shared" si="215"/>
        <v>3</v>
      </c>
      <c r="Y2245" t="str">
        <f t="shared" si="216"/>
        <v>Q1</v>
      </c>
      <c r="Z2245">
        <f t="shared" si="217"/>
        <v>3</v>
      </c>
      <c r="AA2245" s="2">
        <f t="shared" si="218"/>
        <v>0.46</v>
      </c>
    </row>
    <row r="2246" spans="1:27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  <c r="V2246">
        <f t="shared" si="213"/>
        <v>2024</v>
      </c>
      <c r="W2246" t="str">
        <f t="shared" si="214"/>
        <v>March</v>
      </c>
      <c r="X2246">
        <f t="shared" si="215"/>
        <v>3</v>
      </c>
      <c r="Y2246" t="str">
        <f t="shared" si="216"/>
        <v>Q1</v>
      </c>
      <c r="Z2246">
        <f t="shared" si="217"/>
        <v>3</v>
      </c>
      <c r="AA2246" s="2">
        <f t="shared" si="218"/>
        <v>0.49</v>
      </c>
    </row>
    <row r="2247" spans="1:27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  <c r="V2247">
        <f t="shared" si="213"/>
        <v>2024</v>
      </c>
      <c r="W2247" t="str">
        <f t="shared" si="214"/>
        <v>March</v>
      </c>
      <c r="X2247">
        <f t="shared" si="215"/>
        <v>3</v>
      </c>
      <c r="Y2247" t="str">
        <f t="shared" si="216"/>
        <v>Q1</v>
      </c>
      <c r="Z2247">
        <f t="shared" si="217"/>
        <v>6</v>
      </c>
      <c r="AA2247" s="2">
        <f t="shared" si="218"/>
        <v>0.25</v>
      </c>
    </row>
    <row r="2248" spans="1:27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  <c r="V2248">
        <f t="shared" si="213"/>
        <v>2024</v>
      </c>
      <c r="W2248" t="str">
        <f t="shared" si="214"/>
        <v>March</v>
      </c>
      <c r="X2248">
        <f t="shared" si="215"/>
        <v>3</v>
      </c>
      <c r="Y2248" t="str">
        <f t="shared" si="216"/>
        <v>Q1</v>
      </c>
      <c r="Z2248">
        <f t="shared" si="217"/>
        <v>4</v>
      </c>
      <c r="AA2248" s="2">
        <f t="shared" si="218"/>
        <v>0.03</v>
      </c>
    </row>
    <row r="2249" spans="1:27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  <c r="V2249">
        <f t="shared" si="213"/>
        <v>2024</v>
      </c>
      <c r="W2249" t="str">
        <f t="shared" si="214"/>
        <v>March</v>
      </c>
      <c r="X2249">
        <f t="shared" si="215"/>
        <v>3</v>
      </c>
      <c r="Y2249" t="str">
        <f t="shared" si="216"/>
        <v>Q1</v>
      </c>
      <c r="Z2249">
        <f t="shared" si="217"/>
        <v>5</v>
      </c>
      <c r="AA2249" s="2">
        <f t="shared" si="218"/>
        <v>0.26999999999999996</v>
      </c>
    </row>
    <row r="2250" spans="1:27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  <c r="V2250">
        <f t="shared" si="213"/>
        <v>2024</v>
      </c>
      <c r="W2250" t="str">
        <f t="shared" si="214"/>
        <v>March</v>
      </c>
      <c r="X2250">
        <f t="shared" si="215"/>
        <v>3</v>
      </c>
      <c r="Y2250" t="str">
        <f t="shared" si="216"/>
        <v>Q1</v>
      </c>
      <c r="Z2250">
        <f t="shared" si="217"/>
        <v>5</v>
      </c>
      <c r="AA2250" s="2">
        <f t="shared" si="218"/>
        <v>0.18</v>
      </c>
    </row>
    <row r="2251" spans="1:27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  <c r="V2251">
        <f t="shared" si="213"/>
        <v>2024</v>
      </c>
      <c r="W2251" t="str">
        <f t="shared" si="214"/>
        <v>March</v>
      </c>
      <c r="X2251">
        <f t="shared" si="215"/>
        <v>3</v>
      </c>
      <c r="Y2251" t="str">
        <f t="shared" si="216"/>
        <v>Q1</v>
      </c>
      <c r="Z2251">
        <f t="shared" si="217"/>
        <v>3</v>
      </c>
      <c r="AA2251" s="2">
        <f t="shared" si="218"/>
        <v>-0.17647058823529413</v>
      </c>
    </row>
    <row r="2252" spans="1:27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  <c r="V2252">
        <f t="shared" si="213"/>
        <v>2024</v>
      </c>
      <c r="W2252" t="str">
        <f t="shared" si="214"/>
        <v>March</v>
      </c>
      <c r="X2252">
        <f t="shared" si="215"/>
        <v>3</v>
      </c>
      <c r="Y2252" t="str">
        <f t="shared" si="216"/>
        <v>Q1</v>
      </c>
      <c r="Z2252">
        <f t="shared" si="217"/>
        <v>4</v>
      </c>
      <c r="AA2252" s="2">
        <f t="shared" si="218"/>
        <v>0.36249999999999999</v>
      </c>
    </row>
    <row r="2253" spans="1:27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  <c r="V2253">
        <f t="shared" si="213"/>
        <v>2024</v>
      </c>
      <c r="W2253" t="str">
        <f t="shared" si="214"/>
        <v>March</v>
      </c>
      <c r="X2253">
        <f t="shared" si="215"/>
        <v>3</v>
      </c>
      <c r="Y2253" t="str">
        <f t="shared" si="216"/>
        <v>Q1</v>
      </c>
      <c r="Z2253">
        <f t="shared" si="217"/>
        <v>1</v>
      </c>
      <c r="AA2253" s="2">
        <f t="shared" si="218"/>
        <v>0.32999999999999996</v>
      </c>
    </row>
    <row r="2254" spans="1:27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  <c r="V2254">
        <f t="shared" si="213"/>
        <v>2024</v>
      </c>
      <c r="W2254" t="str">
        <f t="shared" si="214"/>
        <v>March</v>
      </c>
      <c r="X2254">
        <f t="shared" si="215"/>
        <v>3</v>
      </c>
      <c r="Y2254" t="str">
        <f t="shared" si="216"/>
        <v>Q1</v>
      </c>
      <c r="Z2254">
        <f t="shared" si="217"/>
        <v>4</v>
      </c>
      <c r="AA2254" s="2">
        <f t="shared" si="218"/>
        <v>0.47000000000000003</v>
      </c>
    </row>
    <row r="2255" spans="1:27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  <c r="V2255">
        <f t="shared" si="213"/>
        <v>2024</v>
      </c>
      <c r="W2255" t="str">
        <f t="shared" si="214"/>
        <v>March</v>
      </c>
      <c r="X2255">
        <f t="shared" si="215"/>
        <v>3</v>
      </c>
      <c r="Y2255" t="str">
        <f t="shared" si="216"/>
        <v>Q1</v>
      </c>
      <c r="Z2255">
        <f t="shared" si="217"/>
        <v>3</v>
      </c>
      <c r="AA2255" s="2">
        <f t="shared" si="218"/>
        <v>0.36249999999999999</v>
      </c>
    </row>
    <row r="2256" spans="1:27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  <c r="V2256">
        <f t="shared" si="213"/>
        <v>2024</v>
      </c>
      <c r="W2256" t="str">
        <f t="shared" si="214"/>
        <v>March</v>
      </c>
      <c r="X2256">
        <f t="shared" si="215"/>
        <v>3</v>
      </c>
      <c r="Y2256" t="str">
        <f t="shared" si="216"/>
        <v>Q1</v>
      </c>
      <c r="Z2256">
        <f t="shared" si="217"/>
        <v>5</v>
      </c>
      <c r="AA2256" s="2">
        <f t="shared" si="218"/>
        <v>0.33750000000000002</v>
      </c>
    </row>
    <row r="2257" spans="1:27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  <c r="V2257">
        <f t="shared" si="213"/>
        <v>2024</v>
      </c>
      <c r="W2257" t="str">
        <f t="shared" si="214"/>
        <v>March</v>
      </c>
      <c r="X2257">
        <f t="shared" si="215"/>
        <v>3</v>
      </c>
      <c r="Y2257" t="str">
        <f t="shared" si="216"/>
        <v>Q1</v>
      </c>
      <c r="Z2257">
        <f t="shared" si="217"/>
        <v>7</v>
      </c>
      <c r="AA2257" s="2">
        <f t="shared" si="218"/>
        <v>0.49</v>
      </c>
    </row>
    <row r="2258" spans="1:27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  <c r="V2258">
        <f t="shared" si="213"/>
        <v>2024</v>
      </c>
      <c r="W2258" t="str">
        <f t="shared" si="214"/>
        <v>March</v>
      </c>
      <c r="X2258">
        <f t="shared" si="215"/>
        <v>3</v>
      </c>
      <c r="Y2258" t="str">
        <f t="shared" si="216"/>
        <v>Q1</v>
      </c>
      <c r="Z2258">
        <f t="shared" si="217"/>
        <v>4</v>
      </c>
      <c r="AA2258" s="2">
        <f t="shared" si="218"/>
        <v>0.49000000000000005</v>
      </c>
    </row>
    <row r="2259" spans="1:27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  <c r="V2259">
        <f t="shared" si="213"/>
        <v>2024</v>
      </c>
      <c r="W2259" t="str">
        <f t="shared" si="214"/>
        <v>March</v>
      </c>
      <c r="X2259">
        <f t="shared" si="215"/>
        <v>3</v>
      </c>
      <c r="Y2259" t="str">
        <f t="shared" si="216"/>
        <v>Q1</v>
      </c>
      <c r="Z2259">
        <f t="shared" si="217"/>
        <v>1</v>
      </c>
      <c r="AA2259" s="2">
        <f t="shared" si="218"/>
        <v>0.48000000000000004</v>
      </c>
    </row>
    <row r="2260" spans="1:27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  <c r="V2260">
        <f t="shared" si="213"/>
        <v>2024</v>
      </c>
      <c r="W2260" t="str">
        <f t="shared" si="214"/>
        <v>March</v>
      </c>
      <c r="X2260">
        <f t="shared" si="215"/>
        <v>3</v>
      </c>
      <c r="Y2260" t="str">
        <f t="shared" si="216"/>
        <v>Q1</v>
      </c>
      <c r="Z2260">
        <f t="shared" si="217"/>
        <v>1</v>
      </c>
      <c r="AA2260" s="2">
        <f t="shared" si="218"/>
        <v>0.27999999999999997</v>
      </c>
    </row>
    <row r="2261" spans="1:27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  <c r="V2261">
        <f t="shared" si="213"/>
        <v>2024</v>
      </c>
      <c r="W2261" t="str">
        <f t="shared" si="214"/>
        <v>March</v>
      </c>
      <c r="X2261">
        <f t="shared" si="215"/>
        <v>3</v>
      </c>
      <c r="Y2261" t="str">
        <f t="shared" si="216"/>
        <v>Q1</v>
      </c>
      <c r="Z2261">
        <f t="shared" si="217"/>
        <v>4</v>
      </c>
      <c r="AA2261" s="2">
        <f t="shared" si="218"/>
        <v>0.26</v>
      </c>
    </row>
    <row r="2262" spans="1:27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  <c r="V2262">
        <f t="shared" si="213"/>
        <v>2024</v>
      </c>
      <c r="W2262" t="str">
        <f t="shared" si="214"/>
        <v>March</v>
      </c>
      <c r="X2262">
        <f t="shared" si="215"/>
        <v>3</v>
      </c>
      <c r="Y2262" t="str">
        <f t="shared" si="216"/>
        <v>Q1</v>
      </c>
      <c r="Z2262">
        <f t="shared" si="217"/>
        <v>1</v>
      </c>
      <c r="AA2262" s="2">
        <f t="shared" si="218"/>
        <v>0.47000000000000003</v>
      </c>
    </row>
    <row r="2263" spans="1:27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  <c r="V2263">
        <f t="shared" si="213"/>
        <v>2024</v>
      </c>
      <c r="W2263" t="str">
        <f t="shared" si="214"/>
        <v>March</v>
      </c>
      <c r="X2263">
        <f t="shared" si="215"/>
        <v>3</v>
      </c>
      <c r="Y2263" t="str">
        <f t="shared" si="216"/>
        <v>Q1</v>
      </c>
      <c r="Z2263">
        <f t="shared" si="217"/>
        <v>6</v>
      </c>
      <c r="AA2263" s="2">
        <f t="shared" si="218"/>
        <v>8.7499999999999994E-2</v>
      </c>
    </row>
    <row r="2264" spans="1:27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  <c r="V2264">
        <f t="shared" si="213"/>
        <v>2024</v>
      </c>
      <c r="W2264" t="str">
        <f t="shared" si="214"/>
        <v>March</v>
      </c>
      <c r="X2264">
        <f t="shared" si="215"/>
        <v>3</v>
      </c>
      <c r="Y2264" t="str">
        <f t="shared" si="216"/>
        <v>Q1</v>
      </c>
      <c r="Z2264">
        <f t="shared" si="217"/>
        <v>6</v>
      </c>
      <c r="AA2264" s="2">
        <f t="shared" si="218"/>
        <v>-1.75</v>
      </c>
    </row>
    <row r="2265" spans="1:27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  <c r="V2265">
        <f t="shared" si="213"/>
        <v>2024</v>
      </c>
      <c r="W2265" t="str">
        <f t="shared" si="214"/>
        <v>March</v>
      </c>
      <c r="X2265">
        <f t="shared" si="215"/>
        <v>3</v>
      </c>
      <c r="Y2265" t="str">
        <f t="shared" si="216"/>
        <v>Q1</v>
      </c>
      <c r="Z2265">
        <f t="shared" si="217"/>
        <v>3</v>
      </c>
      <c r="AA2265" s="2">
        <f t="shared" si="218"/>
        <v>0.32500000000000001</v>
      </c>
    </row>
    <row r="2266" spans="1:27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  <c r="V2266">
        <f t="shared" si="213"/>
        <v>2024</v>
      </c>
      <c r="W2266" t="str">
        <f t="shared" si="214"/>
        <v>March</v>
      </c>
      <c r="X2266">
        <f t="shared" si="215"/>
        <v>3</v>
      </c>
      <c r="Y2266" t="str">
        <f t="shared" si="216"/>
        <v>Q1</v>
      </c>
      <c r="Z2266">
        <f t="shared" si="217"/>
        <v>3</v>
      </c>
      <c r="AA2266" s="2">
        <f t="shared" si="218"/>
        <v>0.33749999999999997</v>
      </c>
    </row>
    <row r="2267" spans="1:27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  <c r="V2267">
        <f t="shared" si="213"/>
        <v>2024</v>
      </c>
      <c r="W2267" t="str">
        <f t="shared" si="214"/>
        <v>March</v>
      </c>
      <c r="X2267">
        <f t="shared" si="215"/>
        <v>3</v>
      </c>
      <c r="Y2267" t="str">
        <f t="shared" si="216"/>
        <v>Q1</v>
      </c>
      <c r="Z2267">
        <f t="shared" si="217"/>
        <v>3</v>
      </c>
      <c r="AA2267" s="2">
        <f t="shared" si="218"/>
        <v>0.5</v>
      </c>
    </row>
    <row r="2268" spans="1:27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  <c r="V2268">
        <f t="shared" si="213"/>
        <v>2024</v>
      </c>
      <c r="W2268" t="str">
        <f t="shared" si="214"/>
        <v>March</v>
      </c>
      <c r="X2268">
        <f t="shared" si="215"/>
        <v>3</v>
      </c>
      <c r="Y2268" t="str">
        <f t="shared" si="216"/>
        <v>Q1</v>
      </c>
      <c r="Z2268">
        <f t="shared" si="217"/>
        <v>6</v>
      </c>
      <c r="AA2268" s="2">
        <f t="shared" si="218"/>
        <v>0.32499999999999996</v>
      </c>
    </row>
    <row r="2269" spans="1:27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  <c r="V2269">
        <f t="shared" si="213"/>
        <v>2024</v>
      </c>
      <c r="W2269" t="str">
        <f t="shared" si="214"/>
        <v>March</v>
      </c>
      <c r="X2269">
        <f t="shared" si="215"/>
        <v>3</v>
      </c>
      <c r="Y2269" t="str">
        <f t="shared" si="216"/>
        <v>Q1</v>
      </c>
      <c r="Z2269">
        <f t="shared" si="217"/>
        <v>3</v>
      </c>
      <c r="AA2269" s="2">
        <f t="shared" si="218"/>
        <v>0.47999999999999993</v>
      </c>
    </row>
    <row r="2270" spans="1:27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  <c r="V2270">
        <f t="shared" si="213"/>
        <v>2024</v>
      </c>
      <c r="W2270" t="str">
        <f t="shared" si="214"/>
        <v>March</v>
      </c>
      <c r="X2270">
        <f t="shared" si="215"/>
        <v>3</v>
      </c>
      <c r="Y2270" t="str">
        <f t="shared" si="216"/>
        <v>Q1</v>
      </c>
      <c r="Z2270">
        <f t="shared" si="217"/>
        <v>3</v>
      </c>
      <c r="AA2270" s="2">
        <f t="shared" si="218"/>
        <v>0.24</v>
      </c>
    </row>
    <row r="2271" spans="1:27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  <c r="V2271">
        <f t="shared" si="213"/>
        <v>2024</v>
      </c>
      <c r="W2271" t="str">
        <f t="shared" si="214"/>
        <v>March</v>
      </c>
      <c r="X2271">
        <f t="shared" si="215"/>
        <v>3</v>
      </c>
      <c r="Y2271" t="str">
        <f t="shared" si="216"/>
        <v>Q1</v>
      </c>
      <c r="Z2271">
        <f t="shared" si="217"/>
        <v>2</v>
      </c>
      <c r="AA2271" s="2">
        <f t="shared" si="218"/>
        <v>8.7499999999999994E-2</v>
      </c>
    </row>
    <row r="2272" spans="1:27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  <c r="V2272">
        <f t="shared" si="213"/>
        <v>2024</v>
      </c>
      <c r="W2272" t="str">
        <f t="shared" si="214"/>
        <v>March</v>
      </c>
      <c r="X2272">
        <f t="shared" si="215"/>
        <v>3</v>
      </c>
      <c r="Y2272" t="str">
        <f t="shared" si="216"/>
        <v>Q1</v>
      </c>
      <c r="Z2272">
        <f t="shared" si="217"/>
        <v>3</v>
      </c>
      <c r="AA2272" s="2">
        <f t="shared" si="218"/>
        <v>0.27</v>
      </c>
    </row>
    <row r="2273" spans="1:27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  <c r="V2273">
        <f t="shared" si="213"/>
        <v>2024</v>
      </c>
      <c r="W2273" t="str">
        <f t="shared" si="214"/>
        <v>March</v>
      </c>
      <c r="X2273">
        <f t="shared" si="215"/>
        <v>3</v>
      </c>
      <c r="Y2273" t="str">
        <f t="shared" si="216"/>
        <v>Q1</v>
      </c>
      <c r="Z2273">
        <f t="shared" si="217"/>
        <v>5</v>
      </c>
      <c r="AA2273" s="2">
        <f t="shared" si="218"/>
        <v>0.16249999999999998</v>
      </c>
    </row>
    <row r="2274" spans="1:27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  <c r="V2274">
        <f t="shared" si="213"/>
        <v>2024</v>
      </c>
      <c r="W2274" t="str">
        <f t="shared" si="214"/>
        <v>March</v>
      </c>
      <c r="X2274">
        <f t="shared" si="215"/>
        <v>3</v>
      </c>
      <c r="Y2274" t="str">
        <f t="shared" si="216"/>
        <v>Q1</v>
      </c>
      <c r="Z2274">
        <f t="shared" si="217"/>
        <v>5</v>
      </c>
      <c r="AA2274" s="2">
        <f t="shared" si="218"/>
        <v>-0.76666666666666661</v>
      </c>
    </row>
    <row r="2275" spans="1:27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  <c r="V2275">
        <f t="shared" si="213"/>
        <v>2024</v>
      </c>
      <c r="W2275" t="str">
        <f t="shared" si="214"/>
        <v>March</v>
      </c>
      <c r="X2275">
        <f t="shared" si="215"/>
        <v>3</v>
      </c>
      <c r="Y2275" t="str">
        <f t="shared" si="216"/>
        <v>Q1</v>
      </c>
      <c r="Z2275">
        <f t="shared" si="217"/>
        <v>5</v>
      </c>
      <c r="AA2275" s="2">
        <f t="shared" si="218"/>
        <v>0.32500000000000001</v>
      </c>
    </row>
    <row r="2276" spans="1:27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  <c r="V2276">
        <f t="shared" si="213"/>
        <v>2024</v>
      </c>
      <c r="W2276" t="str">
        <f t="shared" si="214"/>
        <v>March</v>
      </c>
      <c r="X2276">
        <f t="shared" si="215"/>
        <v>3</v>
      </c>
      <c r="Y2276" t="str">
        <f t="shared" si="216"/>
        <v>Q1</v>
      </c>
      <c r="Z2276">
        <f t="shared" si="217"/>
        <v>5</v>
      </c>
      <c r="AA2276" s="2">
        <f t="shared" si="218"/>
        <v>0.39978902953586498</v>
      </c>
    </row>
    <row r="2277" spans="1:27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  <c r="V2277">
        <f t="shared" si="213"/>
        <v>2024</v>
      </c>
      <c r="W2277" t="str">
        <f t="shared" si="214"/>
        <v>March</v>
      </c>
      <c r="X2277">
        <f t="shared" si="215"/>
        <v>3</v>
      </c>
      <c r="Y2277" t="str">
        <f t="shared" si="216"/>
        <v>Q1</v>
      </c>
      <c r="Z2277">
        <f t="shared" si="217"/>
        <v>4</v>
      </c>
      <c r="AA2277" s="2">
        <f t="shared" si="218"/>
        <v>0.17</v>
      </c>
    </row>
    <row r="2278" spans="1:27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  <c r="V2278">
        <f t="shared" si="213"/>
        <v>2024</v>
      </c>
      <c r="W2278" t="str">
        <f t="shared" si="214"/>
        <v>March</v>
      </c>
      <c r="X2278">
        <f t="shared" si="215"/>
        <v>3</v>
      </c>
      <c r="Y2278" t="str">
        <f t="shared" si="216"/>
        <v>Q1</v>
      </c>
      <c r="Z2278">
        <f t="shared" si="217"/>
        <v>5</v>
      </c>
      <c r="AA2278" s="2">
        <f t="shared" si="218"/>
        <v>0.28000000000000003</v>
      </c>
    </row>
    <row r="2279" spans="1:27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  <c r="V2279">
        <f t="shared" si="213"/>
        <v>2024</v>
      </c>
      <c r="W2279" t="str">
        <f t="shared" si="214"/>
        <v>March</v>
      </c>
      <c r="X2279">
        <f t="shared" si="215"/>
        <v>3</v>
      </c>
      <c r="Y2279" t="str">
        <f t="shared" si="216"/>
        <v>Q1</v>
      </c>
      <c r="Z2279">
        <f t="shared" si="217"/>
        <v>4</v>
      </c>
      <c r="AA2279" s="2">
        <f t="shared" si="218"/>
        <v>-1.5</v>
      </c>
    </row>
    <row r="2280" spans="1:27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  <c r="V2280">
        <f t="shared" si="213"/>
        <v>2024</v>
      </c>
      <c r="W2280" t="str">
        <f t="shared" si="214"/>
        <v>March</v>
      </c>
      <c r="X2280">
        <f t="shared" si="215"/>
        <v>3</v>
      </c>
      <c r="Y2280" t="str">
        <f t="shared" si="216"/>
        <v>Q1</v>
      </c>
      <c r="Z2280">
        <f t="shared" si="217"/>
        <v>4</v>
      </c>
      <c r="AA2280" s="2">
        <f t="shared" si="218"/>
        <v>0.46</v>
      </c>
    </row>
    <row r="2281" spans="1:27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  <c r="V2281">
        <f t="shared" si="213"/>
        <v>2024</v>
      </c>
      <c r="W2281" t="str">
        <f t="shared" si="214"/>
        <v>March</v>
      </c>
      <c r="X2281">
        <f t="shared" si="215"/>
        <v>3</v>
      </c>
      <c r="Y2281" t="str">
        <f t="shared" si="216"/>
        <v>Q1</v>
      </c>
      <c r="Z2281">
        <f t="shared" si="217"/>
        <v>4</v>
      </c>
      <c r="AA2281" s="2">
        <f t="shared" si="218"/>
        <v>-0.19999999999999998</v>
      </c>
    </row>
    <row r="2282" spans="1:27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  <c r="V2282">
        <f t="shared" si="213"/>
        <v>2024</v>
      </c>
      <c r="W2282" t="str">
        <f t="shared" si="214"/>
        <v>March</v>
      </c>
      <c r="X2282">
        <f t="shared" si="215"/>
        <v>3</v>
      </c>
      <c r="Y2282" t="str">
        <f t="shared" si="216"/>
        <v>Q1</v>
      </c>
      <c r="Z2282">
        <f t="shared" si="217"/>
        <v>0</v>
      </c>
      <c r="AA2282" s="2">
        <f t="shared" si="218"/>
        <v>-0.22500000000000001</v>
      </c>
    </row>
    <row r="2283" spans="1:27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  <c r="V2283">
        <f t="shared" si="213"/>
        <v>2024</v>
      </c>
      <c r="W2283" t="str">
        <f t="shared" si="214"/>
        <v>March</v>
      </c>
      <c r="X2283">
        <f t="shared" si="215"/>
        <v>3</v>
      </c>
      <c r="Y2283" t="str">
        <f t="shared" si="216"/>
        <v>Q1</v>
      </c>
      <c r="Z2283">
        <f t="shared" si="217"/>
        <v>4</v>
      </c>
      <c r="AA2283" s="2">
        <f t="shared" si="218"/>
        <v>0.28750000000000003</v>
      </c>
    </row>
    <row r="2284" spans="1:27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  <c r="V2284">
        <f t="shared" si="213"/>
        <v>2024</v>
      </c>
      <c r="W2284" t="str">
        <f t="shared" si="214"/>
        <v>March</v>
      </c>
      <c r="X2284">
        <f t="shared" si="215"/>
        <v>3</v>
      </c>
      <c r="Y2284" t="str">
        <f t="shared" si="216"/>
        <v>Q1</v>
      </c>
      <c r="Z2284">
        <f t="shared" si="217"/>
        <v>0</v>
      </c>
      <c r="AA2284" s="2">
        <f t="shared" si="218"/>
        <v>0.2</v>
      </c>
    </row>
    <row r="2285" spans="1:27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  <c r="V2285">
        <f t="shared" si="213"/>
        <v>2024</v>
      </c>
      <c r="W2285" t="str">
        <f t="shared" si="214"/>
        <v>March</v>
      </c>
      <c r="X2285">
        <f t="shared" si="215"/>
        <v>3</v>
      </c>
      <c r="Y2285" t="str">
        <f t="shared" si="216"/>
        <v>Q1</v>
      </c>
      <c r="Z2285">
        <f t="shared" si="217"/>
        <v>2</v>
      </c>
      <c r="AA2285" s="2">
        <f t="shared" si="218"/>
        <v>7.5000000000000011E-2</v>
      </c>
    </row>
    <row r="2286" spans="1:27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  <c r="V2286">
        <f t="shared" si="213"/>
        <v>2024</v>
      </c>
      <c r="W2286" t="str">
        <f t="shared" si="214"/>
        <v>March</v>
      </c>
      <c r="X2286">
        <f t="shared" si="215"/>
        <v>3</v>
      </c>
      <c r="Y2286" t="str">
        <f t="shared" si="216"/>
        <v>Q1</v>
      </c>
      <c r="Z2286">
        <f t="shared" si="217"/>
        <v>4</v>
      </c>
      <c r="AA2286" s="2">
        <f t="shared" si="218"/>
        <v>0.125</v>
      </c>
    </row>
    <row r="2287" spans="1:27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  <c r="V2287">
        <f t="shared" si="213"/>
        <v>2024</v>
      </c>
      <c r="W2287" t="str">
        <f t="shared" si="214"/>
        <v>March</v>
      </c>
      <c r="X2287">
        <f t="shared" si="215"/>
        <v>3</v>
      </c>
      <c r="Y2287" t="str">
        <f t="shared" si="216"/>
        <v>Q1</v>
      </c>
      <c r="Z2287">
        <f t="shared" si="217"/>
        <v>6</v>
      </c>
      <c r="AA2287" s="2">
        <f t="shared" si="218"/>
        <v>-0.27142857142857141</v>
      </c>
    </row>
    <row r="2288" spans="1:27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  <c r="V2288">
        <f t="shared" si="213"/>
        <v>2024</v>
      </c>
      <c r="W2288" t="str">
        <f t="shared" si="214"/>
        <v>March</v>
      </c>
      <c r="X2288">
        <f t="shared" si="215"/>
        <v>3</v>
      </c>
      <c r="Y2288" t="str">
        <f t="shared" si="216"/>
        <v>Q1</v>
      </c>
      <c r="Z2288">
        <f t="shared" si="217"/>
        <v>3</v>
      </c>
      <c r="AA2288" s="2">
        <f t="shared" si="218"/>
        <v>0.45</v>
      </c>
    </row>
    <row r="2289" spans="1:27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  <c r="V2289">
        <f t="shared" ref="V2289:V2352" si="219">YEAR(C2289)</f>
        <v>2024</v>
      </c>
      <c r="W2289" t="str">
        <f t="shared" si="214"/>
        <v>March</v>
      </c>
      <c r="X2289">
        <f t="shared" si="215"/>
        <v>3</v>
      </c>
      <c r="Y2289" t="str">
        <f t="shared" si="216"/>
        <v>Q1</v>
      </c>
      <c r="Z2289">
        <f t="shared" si="217"/>
        <v>7</v>
      </c>
      <c r="AA2289" s="2">
        <f t="shared" si="218"/>
        <v>0.5</v>
      </c>
    </row>
    <row r="2290" spans="1:27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  <c r="V2290">
        <f t="shared" si="219"/>
        <v>2024</v>
      </c>
      <c r="W2290" t="str">
        <f t="shared" si="214"/>
        <v>March</v>
      </c>
      <c r="X2290">
        <f t="shared" si="215"/>
        <v>3</v>
      </c>
      <c r="Y2290" t="str">
        <f t="shared" si="216"/>
        <v>Q1</v>
      </c>
      <c r="Z2290">
        <f t="shared" si="217"/>
        <v>2</v>
      </c>
      <c r="AA2290" s="2">
        <f t="shared" si="218"/>
        <v>0.48</v>
      </c>
    </row>
    <row r="2291" spans="1:27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  <c r="V2291">
        <f t="shared" si="219"/>
        <v>2024</v>
      </c>
      <c r="W2291" t="str">
        <f t="shared" si="214"/>
        <v>March</v>
      </c>
      <c r="X2291">
        <f t="shared" si="215"/>
        <v>3</v>
      </c>
      <c r="Y2291" t="str">
        <f t="shared" si="216"/>
        <v>Q1</v>
      </c>
      <c r="Z2291">
        <f t="shared" si="217"/>
        <v>3</v>
      </c>
      <c r="AA2291" s="2">
        <f t="shared" si="218"/>
        <v>1.9999999999999962E-2</v>
      </c>
    </row>
    <row r="2292" spans="1:27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  <c r="V2292">
        <f t="shared" si="219"/>
        <v>2024</v>
      </c>
      <c r="W2292" t="str">
        <f t="shared" si="214"/>
        <v>March</v>
      </c>
      <c r="X2292">
        <f t="shared" si="215"/>
        <v>3</v>
      </c>
      <c r="Y2292" t="str">
        <f t="shared" si="216"/>
        <v>Q1</v>
      </c>
      <c r="Z2292">
        <f t="shared" si="217"/>
        <v>2</v>
      </c>
      <c r="AA2292" s="2">
        <f t="shared" si="218"/>
        <v>0.36</v>
      </c>
    </row>
    <row r="2293" spans="1:27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  <c r="V2293">
        <f t="shared" si="219"/>
        <v>2024</v>
      </c>
      <c r="W2293" t="str">
        <f t="shared" si="214"/>
        <v>March</v>
      </c>
      <c r="X2293">
        <f t="shared" si="215"/>
        <v>3</v>
      </c>
      <c r="Y2293" t="str">
        <f t="shared" si="216"/>
        <v>Q1</v>
      </c>
      <c r="Z2293">
        <f t="shared" si="217"/>
        <v>3</v>
      </c>
      <c r="AA2293" s="2">
        <f t="shared" si="218"/>
        <v>-0.1</v>
      </c>
    </row>
    <row r="2294" spans="1:27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  <c r="V2294">
        <f t="shared" si="219"/>
        <v>2024</v>
      </c>
      <c r="W2294" t="str">
        <f t="shared" si="214"/>
        <v>March</v>
      </c>
      <c r="X2294">
        <f t="shared" si="215"/>
        <v>3</v>
      </c>
      <c r="Y2294" t="str">
        <f t="shared" si="216"/>
        <v>Q1</v>
      </c>
      <c r="Z2294">
        <f t="shared" si="217"/>
        <v>3</v>
      </c>
      <c r="AA2294" s="2">
        <f t="shared" si="218"/>
        <v>0.28000000000000003</v>
      </c>
    </row>
    <row r="2295" spans="1:27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  <c r="V2295">
        <f t="shared" si="219"/>
        <v>2024</v>
      </c>
      <c r="W2295" t="str">
        <f t="shared" si="214"/>
        <v>March</v>
      </c>
      <c r="X2295">
        <f t="shared" si="215"/>
        <v>3</v>
      </c>
      <c r="Y2295" t="str">
        <f t="shared" si="216"/>
        <v>Q1</v>
      </c>
      <c r="Z2295">
        <f t="shared" si="217"/>
        <v>6</v>
      </c>
      <c r="AA2295" s="2">
        <f t="shared" si="218"/>
        <v>7.4999999999999997E-2</v>
      </c>
    </row>
    <row r="2296" spans="1:27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  <c r="V2296">
        <f t="shared" si="219"/>
        <v>2024</v>
      </c>
      <c r="W2296" t="str">
        <f t="shared" si="214"/>
        <v>March</v>
      </c>
      <c r="X2296">
        <f t="shared" si="215"/>
        <v>3</v>
      </c>
      <c r="Y2296" t="str">
        <f t="shared" si="216"/>
        <v>Q1</v>
      </c>
      <c r="Z2296">
        <f t="shared" si="217"/>
        <v>4</v>
      </c>
      <c r="AA2296" s="2">
        <f t="shared" si="218"/>
        <v>0.18</v>
      </c>
    </row>
    <row r="2297" spans="1:27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  <c r="V2297">
        <f t="shared" si="219"/>
        <v>2024</v>
      </c>
      <c r="W2297" t="str">
        <f t="shared" si="214"/>
        <v>March</v>
      </c>
      <c r="X2297">
        <f t="shared" si="215"/>
        <v>3</v>
      </c>
      <c r="Y2297" t="str">
        <f t="shared" si="216"/>
        <v>Q1</v>
      </c>
      <c r="Z2297">
        <f t="shared" si="217"/>
        <v>2</v>
      </c>
      <c r="AA2297" s="2">
        <f t="shared" si="218"/>
        <v>0.26</v>
      </c>
    </row>
    <row r="2298" spans="1:27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  <c r="V2298">
        <f t="shared" si="219"/>
        <v>2024</v>
      </c>
      <c r="W2298" t="str">
        <f t="shared" si="214"/>
        <v>March</v>
      </c>
      <c r="X2298">
        <f t="shared" si="215"/>
        <v>3</v>
      </c>
      <c r="Y2298" t="str">
        <f t="shared" si="216"/>
        <v>Q1</v>
      </c>
      <c r="Z2298">
        <f t="shared" si="217"/>
        <v>5</v>
      </c>
      <c r="AA2298" s="2">
        <f t="shared" si="218"/>
        <v>0.3125</v>
      </c>
    </row>
    <row r="2299" spans="1:27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  <c r="V2299">
        <f t="shared" si="219"/>
        <v>2024</v>
      </c>
      <c r="W2299" t="str">
        <f t="shared" si="214"/>
        <v>March</v>
      </c>
      <c r="X2299">
        <f t="shared" si="215"/>
        <v>3</v>
      </c>
      <c r="Y2299" t="str">
        <f t="shared" si="216"/>
        <v>Q1</v>
      </c>
      <c r="Z2299">
        <f t="shared" si="217"/>
        <v>4</v>
      </c>
      <c r="AA2299" s="2">
        <f t="shared" si="218"/>
        <v>0.3125</v>
      </c>
    </row>
    <row r="2300" spans="1:27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  <c r="V2300">
        <f t="shared" si="219"/>
        <v>2024</v>
      </c>
      <c r="W2300" t="str">
        <f t="shared" si="214"/>
        <v>March</v>
      </c>
      <c r="X2300">
        <f t="shared" si="215"/>
        <v>3</v>
      </c>
      <c r="Y2300" t="str">
        <f t="shared" si="216"/>
        <v>Q1</v>
      </c>
      <c r="Z2300">
        <f t="shared" si="217"/>
        <v>2</v>
      </c>
      <c r="AA2300" s="2">
        <f t="shared" si="218"/>
        <v>0.26</v>
      </c>
    </row>
    <row r="2301" spans="1:27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  <c r="V2301">
        <f t="shared" si="219"/>
        <v>2024</v>
      </c>
      <c r="W2301" t="str">
        <f t="shared" si="214"/>
        <v>March</v>
      </c>
      <c r="X2301">
        <f t="shared" si="215"/>
        <v>3</v>
      </c>
      <c r="Y2301" t="str">
        <f t="shared" si="216"/>
        <v>Q1</v>
      </c>
      <c r="Z2301">
        <f t="shared" si="217"/>
        <v>4</v>
      </c>
      <c r="AA2301" s="2">
        <f t="shared" si="218"/>
        <v>0.3</v>
      </c>
    </row>
    <row r="2302" spans="1:27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  <c r="V2302">
        <f t="shared" si="219"/>
        <v>2024</v>
      </c>
      <c r="W2302" t="str">
        <f t="shared" si="214"/>
        <v>March</v>
      </c>
      <c r="X2302">
        <f t="shared" si="215"/>
        <v>3</v>
      </c>
      <c r="Y2302" t="str">
        <f t="shared" si="216"/>
        <v>Q1</v>
      </c>
      <c r="Z2302">
        <f t="shared" si="217"/>
        <v>7</v>
      </c>
      <c r="AA2302" s="2">
        <f t="shared" si="218"/>
        <v>3.9999999999999994E-2</v>
      </c>
    </row>
    <row r="2303" spans="1:27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  <c r="V2303">
        <f t="shared" si="219"/>
        <v>2024</v>
      </c>
      <c r="W2303" t="str">
        <f t="shared" si="214"/>
        <v>March</v>
      </c>
      <c r="X2303">
        <f t="shared" si="215"/>
        <v>3</v>
      </c>
      <c r="Y2303" t="str">
        <f t="shared" si="216"/>
        <v>Q1</v>
      </c>
      <c r="Z2303">
        <f t="shared" si="217"/>
        <v>2</v>
      </c>
      <c r="AA2303" s="2">
        <f t="shared" si="218"/>
        <v>0.49</v>
      </c>
    </row>
    <row r="2304" spans="1:27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  <c r="V2304">
        <f t="shared" si="219"/>
        <v>2024</v>
      </c>
      <c r="W2304" t="str">
        <f t="shared" si="214"/>
        <v>March</v>
      </c>
      <c r="X2304">
        <f t="shared" si="215"/>
        <v>3</v>
      </c>
      <c r="Y2304" t="str">
        <f t="shared" si="216"/>
        <v>Q1</v>
      </c>
      <c r="Z2304">
        <f t="shared" si="217"/>
        <v>5</v>
      </c>
      <c r="AA2304" s="2">
        <f t="shared" si="218"/>
        <v>0.32499999999999996</v>
      </c>
    </row>
    <row r="2305" spans="1:27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  <c r="V2305">
        <f t="shared" si="219"/>
        <v>2024</v>
      </c>
      <c r="W2305" t="str">
        <f t="shared" si="214"/>
        <v>March</v>
      </c>
      <c r="X2305">
        <f t="shared" si="215"/>
        <v>3</v>
      </c>
      <c r="Y2305" t="str">
        <f t="shared" si="216"/>
        <v>Q1</v>
      </c>
      <c r="Z2305">
        <f t="shared" si="217"/>
        <v>5</v>
      </c>
      <c r="AA2305" s="2">
        <f t="shared" si="218"/>
        <v>0.48000000000000004</v>
      </c>
    </row>
    <row r="2306" spans="1:27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  <c r="V2306">
        <f t="shared" si="219"/>
        <v>2024</v>
      </c>
      <c r="W2306" t="str">
        <f t="shared" si="214"/>
        <v>March</v>
      </c>
      <c r="X2306">
        <f t="shared" si="215"/>
        <v>3</v>
      </c>
      <c r="Y2306" t="str">
        <f t="shared" si="216"/>
        <v>Q1</v>
      </c>
      <c r="Z2306">
        <f t="shared" si="217"/>
        <v>5</v>
      </c>
      <c r="AA2306" s="2">
        <f t="shared" si="218"/>
        <v>0.35000000000000003</v>
      </c>
    </row>
    <row r="2307" spans="1:27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  <c r="V2307">
        <f t="shared" si="219"/>
        <v>2024</v>
      </c>
      <c r="W2307" t="str">
        <f t="shared" ref="W2307:W2370" si="220">TEXT(C2307,"mmmm")</f>
        <v>March</v>
      </c>
      <c r="X2307">
        <f t="shared" ref="X2307:X2370" si="221">MONTH(C2307)</f>
        <v>3</v>
      </c>
      <c r="Y2307" t="str">
        <f t="shared" ref="Y2307:Y2370" si="222">"Q"&amp;ROUNDUP(MONTH(C2307)/3,0)</f>
        <v>Q1</v>
      </c>
      <c r="Z2307">
        <f t="shared" ref="Z2307:Z2370" si="223">D2307-C2307</f>
        <v>5</v>
      </c>
      <c r="AA2307" s="2">
        <f t="shared" ref="AA2307:AA2370" si="224">IF(R2307=0,0,U2307/R2307)</f>
        <v>0.15</v>
      </c>
    </row>
    <row r="2308" spans="1:27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  <c r="V2308">
        <f t="shared" si="219"/>
        <v>2024</v>
      </c>
      <c r="W2308" t="str">
        <f t="shared" si="220"/>
        <v>March</v>
      </c>
      <c r="X2308">
        <f t="shared" si="221"/>
        <v>3</v>
      </c>
      <c r="Y2308" t="str">
        <f t="shared" si="222"/>
        <v>Q1</v>
      </c>
      <c r="Z2308">
        <f t="shared" si="223"/>
        <v>2</v>
      </c>
      <c r="AA2308" s="2">
        <f t="shared" si="224"/>
        <v>0.1125</v>
      </c>
    </row>
    <row r="2309" spans="1:27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  <c r="V2309">
        <f t="shared" si="219"/>
        <v>2024</v>
      </c>
      <c r="W2309" t="str">
        <f t="shared" si="220"/>
        <v>March</v>
      </c>
      <c r="X2309">
        <f t="shared" si="221"/>
        <v>3</v>
      </c>
      <c r="Y2309" t="str">
        <f t="shared" si="222"/>
        <v>Q1</v>
      </c>
      <c r="Z2309">
        <f t="shared" si="223"/>
        <v>2</v>
      </c>
      <c r="AA2309" s="2">
        <f t="shared" si="224"/>
        <v>0.48</v>
      </c>
    </row>
    <row r="2310" spans="1:27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  <c r="V2310">
        <f t="shared" si="219"/>
        <v>2024</v>
      </c>
      <c r="W2310" t="str">
        <f t="shared" si="220"/>
        <v>March</v>
      </c>
      <c r="X2310">
        <f t="shared" si="221"/>
        <v>3</v>
      </c>
      <c r="Y2310" t="str">
        <f t="shared" si="222"/>
        <v>Q1</v>
      </c>
      <c r="Z2310">
        <f t="shared" si="223"/>
        <v>6</v>
      </c>
      <c r="AA2310" s="2">
        <f t="shared" si="224"/>
        <v>0.28999999999999998</v>
      </c>
    </row>
    <row r="2311" spans="1:27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  <c r="V2311">
        <f t="shared" si="219"/>
        <v>2024</v>
      </c>
      <c r="W2311" t="str">
        <f t="shared" si="220"/>
        <v>March</v>
      </c>
      <c r="X2311">
        <f t="shared" si="221"/>
        <v>3</v>
      </c>
      <c r="Y2311" t="str">
        <f t="shared" si="222"/>
        <v>Q1</v>
      </c>
      <c r="Z2311">
        <f t="shared" si="223"/>
        <v>5</v>
      </c>
      <c r="AA2311" s="2">
        <f t="shared" si="224"/>
        <v>0.26</v>
      </c>
    </row>
    <row r="2312" spans="1:27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  <c r="V2312">
        <f t="shared" si="219"/>
        <v>2024</v>
      </c>
      <c r="W2312" t="str">
        <f t="shared" si="220"/>
        <v>March</v>
      </c>
      <c r="X2312">
        <f t="shared" si="221"/>
        <v>3</v>
      </c>
      <c r="Y2312" t="str">
        <f t="shared" si="222"/>
        <v>Q1</v>
      </c>
      <c r="Z2312">
        <f t="shared" si="223"/>
        <v>2</v>
      </c>
      <c r="AA2312" s="2">
        <f t="shared" si="224"/>
        <v>0.46</v>
      </c>
    </row>
    <row r="2313" spans="1:27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  <c r="V2313">
        <f t="shared" si="219"/>
        <v>2024</v>
      </c>
      <c r="W2313" t="str">
        <f t="shared" si="220"/>
        <v>March</v>
      </c>
      <c r="X2313">
        <f t="shared" si="221"/>
        <v>3</v>
      </c>
      <c r="Y2313" t="str">
        <f t="shared" si="222"/>
        <v>Q1</v>
      </c>
      <c r="Z2313">
        <f t="shared" si="223"/>
        <v>2</v>
      </c>
      <c r="AA2313" s="2">
        <f t="shared" si="224"/>
        <v>0.47000000000000003</v>
      </c>
    </row>
    <row r="2314" spans="1:27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  <c r="V2314">
        <f t="shared" si="219"/>
        <v>2024</v>
      </c>
      <c r="W2314" t="str">
        <f t="shared" si="220"/>
        <v>March</v>
      </c>
      <c r="X2314">
        <f t="shared" si="221"/>
        <v>3</v>
      </c>
      <c r="Y2314" t="str">
        <f t="shared" si="222"/>
        <v>Q1</v>
      </c>
      <c r="Z2314">
        <f t="shared" si="223"/>
        <v>6</v>
      </c>
      <c r="AA2314" s="2">
        <f t="shared" si="224"/>
        <v>0.45999999999999996</v>
      </c>
    </row>
    <row r="2315" spans="1:27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  <c r="V2315">
        <f t="shared" si="219"/>
        <v>2024</v>
      </c>
      <c r="W2315" t="str">
        <f t="shared" si="220"/>
        <v>March</v>
      </c>
      <c r="X2315">
        <f t="shared" si="221"/>
        <v>3</v>
      </c>
      <c r="Y2315" t="str">
        <f t="shared" si="222"/>
        <v>Q1</v>
      </c>
      <c r="Z2315">
        <f t="shared" si="223"/>
        <v>2</v>
      </c>
      <c r="AA2315" s="2">
        <f t="shared" si="224"/>
        <v>0.38999999999999996</v>
      </c>
    </row>
    <row r="2316" spans="1:27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  <c r="V2316">
        <f t="shared" si="219"/>
        <v>2024</v>
      </c>
      <c r="W2316" t="str">
        <f t="shared" si="220"/>
        <v>March</v>
      </c>
      <c r="X2316">
        <f t="shared" si="221"/>
        <v>3</v>
      </c>
      <c r="Y2316" t="str">
        <f t="shared" si="222"/>
        <v>Q1</v>
      </c>
      <c r="Z2316">
        <f t="shared" si="223"/>
        <v>4</v>
      </c>
      <c r="AA2316" s="2">
        <f t="shared" si="224"/>
        <v>-0.3</v>
      </c>
    </row>
    <row r="2317" spans="1:27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  <c r="V2317">
        <f t="shared" si="219"/>
        <v>2024</v>
      </c>
      <c r="W2317" t="str">
        <f t="shared" si="220"/>
        <v>March</v>
      </c>
      <c r="X2317">
        <f t="shared" si="221"/>
        <v>3</v>
      </c>
      <c r="Y2317" t="str">
        <f t="shared" si="222"/>
        <v>Q1</v>
      </c>
      <c r="Z2317">
        <f t="shared" si="223"/>
        <v>5</v>
      </c>
      <c r="AA2317" s="2">
        <f t="shared" si="224"/>
        <v>0.36249999999999999</v>
      </c>
    </row>
    <row r="2318" spans="1:27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  <c r="V2318">
        <f t="shared" si="219"/>
        <v>2024</v>
      </c>
      <c r="W2318" t="str">
        <f t="shared" si="220"/>
        <v>March</v>
      </c>
      <c r="X2318">
        <f t="shared" si="221"/>
        <v>3</v>
      </c>
      <c r="Y2318" t="str">
        <f t="shared" si="222"/>
        <v>Q1</v>
      </c>
      <c r="Z2318">
        <f t="shared" si="223"/>
        <v>5</v>
      </c>
      <c r="AA2318" s="2">
        <f t="shared" si="224"/>
        <v>7.4999999999999997E-2</v>
      </c>
    </row>
    <row r="2319" spans="1:27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  <c r="V2319">
        <f t="shared" si="219"/>
        <v>2024</v>
      </c>
      <c r="W2319" t="str">
        <f t="shared" si="220"/>
        <v>March</v>
      </c>
      <c r="X2319">
        <f t="shared" si="221"/>
        <v>3</v>
      </c>
      <c r="Y2319" t="str">
        <f t="shared" si="222"/>
        <v>Q1</v>
      </c>
      <c r="Z2319">
        <f t="shared" si="223"/>
        <v>5</v>
      </c>
      <c r="AA2319" s="2">
        <f t="shared" si="224"/>
        <v>-0.35000000000000048</v>
      </c>
    </row>
    <row r="2320" spans="1:27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  <c r="V2320">
        <f t="shared" si="219"/>
        <v>2024</v>
      </c>
      <c r="W2320" t="str">
        <f t="shared" si="220"/>
        <v>March</v>
      </c>
      <c r="X2320">
        <f t="shared" si="221"/>
        <v>3</v>
      </c>
      <c r="Y2320" t="str">
        <f t="shared" si="222"/>
        <v>Q1</v>
      </c>
      <c r="Z2320">
        <f t="shared" si="223"/>
        <v>5</v>
      </c>
      <c r="AA2320" s="2">
        <f t="shared" si="224"/>
        <v>0.36249999999999993</v>
      </c>
    </row>
    <row r="2321" spans="1:27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  <c r="V2321">
        <f t="shared" si="219"/>
        <v>2024</v>
      </c>
      <c r="W2321" t="str">
        <f t="shared" si="220"/>
        <v>March</v>
      </c>
      <c r="X2321">
        <f t="shared" si="221"/>
        <v>3</v>
      </c>
      <c r="Y2321" t="str">
        <f t="shared" si="222"/>
        <v>Q1</v>
      </c>
      <c r="Z2321">
        <f t="shared" si="223"/>
        <v>4</v>
      </c>
      <c r="AA2321" s="2">
        <f t="shared" si="224"/>
        <v>0.35000000000000003</v>
      </c>
    </row>
    <row r="2322" spans="1:27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  <c r="V2322">
        <f t="shared" si="219"/>
        <v>2024</v>
      </c>
      <c r="W2322" t="str">
        <f t="shared" si="220"/>
        <v>April</v>
      </c>
      <c r="X2322">
        <f t="shared" si="221"/>
        <v>4</v>
      </c>
      <c r="Y2322" t="str">
        <f t="shared" si="222"/>
        <v>Q2</v>
      </c>
      <c r="Z2322">
        <f t="shared" si="223"/>
        <v>5</v>
      </c>
      <c r="AA2322" s="2">
        <f t="shared" si="224"/>
        <v>-2.5</v>
      </c>
    </row>
    <row r="2323" spans="1:27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  <c r="V2323">
        <f t="shared" si="219"/>
        <v>2024</v>
      </c>
      <c r="W2323" t="str">
        <f t="shared" si="220"/>
        <v>April</v>
      </c>
      <c r="X2323">
        <f t="shared" si="221"/>
        <v>4</v>
      </c>
      <c r="Y2323" t="str">
        <f t="shared" si="222"/>
        <v>Q2</v>
      </c>
      <c r="Z2323">
        <f t="shared" si="223"/>
        <v>5</v>
      </c>
      <c r="AA2323" s="2">
        <f t="shared" si="224"/>
        <v>-1.5</v>
      </c>
    </row>
    <row r="2324" spans="1:27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  <c r="V2324">
        <f t="shared" si="219"/>
        <v>2024</v>
      </c>
      <c r="W2324" t="str">
        <f t="shared" si="220"/>
        <v>April</v>
      </c>
      <c r="X2324">
        <f t="shared" si="221"/>
        <v>4</v>
      </c>
      <c r="Y2324" t="str">
        <f t="shared" si="222"/>
        <v>Q2</v>
      </c>
      <c r="Z2324">
        <f t="shared" si="223"/>
        <v>5</v>
      </c>
      <c r="AA2324" s="2">
        <f t="shared" si="224"/>
        <v>-1.2500000000000141E-2</v>
      </c>
    </row>
    <row r="2325" spans="1:27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  <c r="V2325">
        <f t="shared" si="219"/>
        <v>2024</v>
      </c>
      <c r="W2325" t="str">
        <f t="shared" si="220"/>
        <v>April</v>
      </c>
      <c r="X2325">
        <f t="shared" si="221"/>
        <v>4</v>
      </c>
      <c r="Y2325" t="str">
        <f t="shared" si="222"/>
        <v>Q2</v>
      </c>
      <c r="Z2325">
        <f t="shared" si="223"/>
        <v>5</v>
      </c>
      <c r="AA2325" s="2">
        <f t="shared" si="224"/>
        <v>3.7499999999999999E-2</v>
      </c>
    </row>
    <row r="2326" spans="1:27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  <c r="V2326">
        <f t="shared" si="219"/>
        <v>2024</v>
      </c>
      <c r="W2326" t="str">
        <f t="shared" si="220"/>
        <v>April</v>
      </c>
      <c r="X2326">
        <f t="shared" si="221"/>
        <v>4</v>
      </c>
      <c r="Y2326" t="str">
        <f t="shared" si="222"/>
        <v>Q2</v>
      </c>
      <c r="Z2326">
        <f t="shared" si="223"/>
        <v>7</v>
      </c>
      <c r="AA2326" s="2">
        <f t="shared" si="224"/>
        <v>0.33749999999999997</v>
      </c>
    </row>
    <row r="2327" spans="1:27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  <c r="V2327">
        <f t="shared" si="219"/>
        <v>2024</v>
      </c>
      <c r="W2327" t="str">
        <f t="shared" si="220"/>
        <v>April</v>
      </c>
      <c r="X2327">
        <f t="shared" si="221"/>
        <v>4</v>
      </c>
      <c r="Y2327" t="str">
        <f t="shared" si="222"/>
        <v>Q2</v>
      </c>
      <c r="Z2327">
        <f t="shared" si="223"/>
        <v>5</v>
      </c>
      <c r="AA2327" s="2">
        <f t="shared" si="224"/>
        <v>0.375</v>
      </c>
    </row>
    <row r="2328" spans="1:27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  <c r="V2328">
        <f t="shared" si="219"/>
        <v>2024</v>
      </c>
      <c r="W2328" t="str">
        <f t="shared" si="220"/>
        <v>April</v>
      </c>
      <c r="X2328">
        <f t="shared" si="221"/>
        <v>4</v>
      </c>
      <c r="Y2328" t="str">
        <f t="shared" si="222"/>
        <v>Q2</v>
      </c>
      <c r="Z2328">
        <f t="shared" si="223"/>
        <v>4</v>
      </c>
      <c r="AA2328" s="2">
        <f t="shared" si="224"/>
        <v>0.21</v>
      </c>
    </row>
    <row r="2329" spans="1:27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  <c r="V2329">
        <f t="shared" si="219"/>
        <v>2024</v>
      </c>
      <c r="W2329" t="str">
        <f t="shared" si="220"/>
        <v>April</v>
      </c>
      <c r="X2329">
        <f t="shared" si="221"/>
        <v>4</v>
      </c>
      <c r="Y2329" t="str">
        <f t="shared" si="222"/>
        <v>Q2</v>
      </c>
      <c r="Z2329">
        <f t="shared" si="223"/>
        <v>0</v>
      </c>
      <c r="AA2329" s="2">
        <f t="shared" si="224"/>
        <v>0.16666666666666666</v>
      </c>
    </row>
    <row r="2330" spans="1:27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  <c r="V2330">
        <f t="shared" si="219"/>
        <v>2024</v>
      </c>
      <c r="W2330" t="str">
        <f t="shared" si="220"/>
        <v>April</v>
      </c>
      <c r="X2330">
        <f t="shared" si="221"/>
        <v>4</v>
      </c>
      <c r="Y2330" t="str">
        <f t="shared" si="222"/>
        <v>Q2</v>
      </c>
      <c r="Z2330">
        <f t="shared" si="223"/>
        <v>4</v>
      </c>
      <c r="AA2330" s="2">
        <f t="shared" si="224"/>
        <v>0.39</v>
      </c>
    </row>
    <row r="2331" spans="1:27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  <c r="V2331">
        <f t="shared" si="219"/>
        <v>2024</v>
      </c>
      <c r="W2331" t="str">
        <f t="shared" si="220"/>
        <v>April</v>
      </c>
      <c r="X2331">
        <f t="shared" si="221"/>
        <v>4</v>
      </c>
      <c r="Y2331" t="str">
        <f t="shared" si="222"/>
        <v>Q2</v>
      </c>
      <c r="Z2331">
        <f t="shared" si="223"/>
        <v>4</v>
      </c>
      <c r="AA2331" s="2">
        <f t="shared" si="224"/>
        <v>0.33750000000000002</v>
      </c>
    </row>
    <row r="2332" spans="1:27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  <c r="V2332">
        <f t="shared" si="219"/>
        <v>2024</v>
      </c>
      <c r="W2332" t="str">
        <f t="shared" si="220"/>
        <v>April</v>
      </c>
      <c r="X2332">
        <f t="shared" si="221"/>
        <v>4</v>
      </c>
      <c r="Y2332" t="str">
        <f t="shared" si="222"/>
        <v>Q2</v>
      </c>
      <c r="Z2332">
        <f t="shared" si="223"/>
        <v>0</v>
      </c>
      <c r="AA2332" s="2">
        <f t="shared" si="224"/>
        <v>0.46</v>
      </c>
    </row>
    <row r="2333" spans="1:27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  <c r="V2333">
        <f t="shared" si="219"/>
        <v>2024</v>
      </c>
      <c r="W2333" t="str">
        <f t="shared" si="220"/>
        <v>April</v>
      </c>
      <c r="X2333">
        <f t="shared" si="221"/>
        <v>4</v>
      </c>
      <c r="Y2333" t="str">
        <f t="shared" si="222"/>
        <v>Q2</v>
      </c>
      <c r="Z2333">
        <f t="shared" si="223"/>
        <v>4</v>
      </c>
      <c r="AA2333" s="2">
        <f t="shared" si="224"/>
        <v>0.36250000000000004</v>
      </c>
    </row>
    <row r="2334" spans="1:27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  <c r="V2334">
        <f t="shared" si="219"/>
        <v>2024</v>
      </c>
      <c r="W2334" t="str">
        <f t="shared" si="220"/>
        <v>April</v>
      </c>
      <c r="X2334">
        <f t="shared" si="221"/>
        <v>4</v>
      </c>
      <c r="Y2334" t="str">
        <f t="shared" si="222"/>
        <v>Q2</v>
      </c>
      <c r="Z2334">
        <f t="shared" si="223"/>
        <v>0</v>
      </c>
      <c r="AA2334" s="2">
        <f t="shared" si="224"/>
        <v>0.45</v>
      </c>
    </row>
    <row r="2335" spans="1:27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  <c r="V2335">
        <f t="shared" si="219"/>
        <v>2024</v>
      </c>
      <c r="W2335" t="str">
        <f t="shared" si="220"/>
        <v>April</v>
      </c>
      <c r="X2335">
        <f t="shared" si="221"/>
        <v>4</v>
      </c>
      <c r="Y2335" t="str">
        <f t="shared" si="222"/>
        <v>Q2</v>
      </c>
      <c r="Z2335">
        <f t="shared" si="223"/>
        <v>0</v>
      </c>
      <c r="AA2335" s="2">
        <f t="shared" si="224"/>
        <v>0.35</v>
      </c>
    </row>
    <row r="2336" spans="1:27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  <c r="V2336">
        <f t="shared" si="219"/>
        <v>2024</v>
      </c>
      <c r="W2336" t="str">
        <f t="shared" si="220"/>
        <v>April</v>
      </c>
      <c r="X2336">
        <f t="shared" si="221"/>
        <v>4</v>
      </c>
      <c r="Y2336" t="str">
        <f t="shared" si="222"/>
        <v>Q2</v>
      </c>
      <c r="Z2336">
        <f t="shared" si="223"/>
        <v>0</v>
      </c>
      <c r="AA2336" s="2">
        <f t="shared" si="224"/>
        <v>3.9999999999999911E-2</v>
      </c>
    </row>
    <row r="2337" spans="1:27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  <c r="V2337">
        <f t="shared" si="219"/>
        <v>2024</v>
      </c>
      <c r="W2337" t="str">
        <f t="shared" si="220"/>
        <v>April</v>
      </c>
      <c r="X2337">
        <f t="shared" si="221"/>
        <v>4</v>
      </c>
      <c r="Y2337" t="str">
        <f t="shared" si="222"/>
        <v>Q2</v>
      </c>
      <c r="Z2337">
        <f t="shared" si="223"/>
        <v>5</v>
      </c>
      <c r="AA2337" s="2">
        <f t="shared" si="224"/>
        <v>-0.6</v>
      </c>
    </row>
    <row r="2338" spans="1:27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  <c r="V2338">
        <f t="shared" si="219"/>
        <v>2024</v>
      </c>
      <c r="W2338" t="str">
        <f t="shared" si="220"/>
        <v>April</v>
      </c>
      <c r="X2338">
        <f t="shared" si="221"/>
        <v>4</v>
      </c>
      <c r="Y2338" t="str">
        <f t="shared" si="222"/>
        <v>Q2</v>
      </c>
      <c r="Z2338">
        <f t="shared" si="223"/>
        <v>6</v>
      </c>
      <c r="AA2338" s="2">
        <f t="shared" si="224"/>
        <v>9.9999999999999992E-2</v>
      </c>
    </row>
    <row r="2339" spans="1:27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  <c r="V2339">
        <f t="shared" si="219"/>
        <v>2024</v>
      </c>
      <c r="W2339" t="str">
        <f t="shared" si="220"/>
        <v>April</v>
      </c>
      <c r="X2339">
        <f t="shared" si="221"/>
        <v>4</v>
      </c>
      <c r="Y2339" t="str">
        <f t="shared" si="222"/>
        <v>Q2</v>
      </c>
      <c r="Z2339">
        <f t="shared" si="223"/>
        <v>5</v>
      </c>
      <c r="AA2339" s="2">
        <f t="shared" si="224"/>
        <v>0.31250000000000006</v>
      </c>
    </row>
    <row r="2340" spans="1:27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  <c r="V2340">
        <f t="shared" si="219"/>
        <v>2024</v>
      </c>
      <c r="W2340" t="str">
        <f t="shared" si="220"/>
        <v>April</v>
      </c>
      <c r="X2340">
        <f t="shared" si="221"/>
        <v>4</v>
      </c>
      <c r="Y2340" t="str">
        <f t="shared" si="222"/>
        <v>Q2</v>
      </c>
      <c r="Z2340">
        <f t="shared" si="223"/>
        <v>5</v>
      </c>
      <c r="AA2340" s="2">
        <f t="shared" si="224"/>
        <v>-0.12500000000000019</v>
      </c>
    </row>
    <row r="2341" spans="1:27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  <c r="V2341">
        <f t="shared" si="219"/>
        <v>2024</v>
      </c>
      <c r="W2341" t="str">
        <f t="shared" si="220"/>
        <v>April</v>
      </c>
      <c r="X2341">
        <f t="shared" si="221"/>
        <v>4</v>
      </c>
      <c r="Y2341" t="str">
        <f t="shared" si="222"/>
        <v>Q2</v>
      </c>
      <c r="Z2341">
        <f t="shared" si="223"/>
        <v>5</v>
      </c>
      <c r="AA2341" s="2">
        <f t="shared" si="224"/>
        <v>0.18750000000000003</v>
      </c>
    </row>
    <row r="2342" spans="1:27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  <c r="V2342">
        <f t="shared" si="219"/>
        <v>2024</v>
      </c>
      <c r="W2342" t="str">
        <f t="shared" si="220"/>
        <v>April</v>
      </c>
      <c r="X2342">
        <f t="shared" si="221"/>
        <v>4</v>
      </c>
      <c r="Y2342" t="str">
        <f t="shared" si="222"/>
        <v>Q2</v>
      </c>
      <c r="Z2342">
        <f t="shared" si="223"/>
        <v>1</v>
      </c>
      <c r="AA2342" s="2">
        <f t="shared" si="224"/>
        <v>0.27</v>
      </c>
    </row>
    <row r="2343" spans="1:27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  <c r="V2343">
        <f t="shared" si="219"/>
        <v>2024</v>
      </c>
      <c r="W2343" t="str">
        <f t="shared" si="220"/>
        <v>April</v>
      </c>
      <c r="X2343">
        <f t="shared" si="221"/>
        <v>4</v>
      </c>
      <c r="Y2343" t="str">
        <f t="shared" si="222"/>
        <v>Q2</v>
      </c>
      <c r="Z2343">
        <f t="shared" si="223"/>
        <v>5</v>
      </c>
      <c r="AA2343" s="2">
        <f t="shared" si="224"/>
        <v>-0.66666666666666663</v>
      </c>
    </row>
    <row r="2344" spans="1:27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  <c r="V2344">
        <f t="shared" si="219"/>
        <v>2024</v>
      </c>
      <c r="W2344" t="str">
        <f t="shared" si="220"/>
        <v>April</v>
      </c>
      <c r="X2344">
        <f t="shared" si="221"/>
        <v>4</v>
      </c>
      <c r="Y2344" t="str">
        <f t="shared" si="222"/>
        <v>Q2</v>
      </c>
      <c r="Z2344">
        <f t="shared" si="223"/>
        <v>5</v>
      </c>
      <c r="AA2344" s="2">
        <f t="shared" si="224"/>
        <v>-0.73333333333333328</v>
      </c>
    </row>
    <row r="2345" spans="1:27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  <c r="V2345">
        <f t="shared" si="219"/>
        <v>2024</v>
      </c>
      <c r="W2345" t="str">
        <f t="shared" si="220"/>
        <v>April</v>
      </c>
      <c r="X2345">
        <f t="shared" si="221"/>
        <v>4</v>
      </c>
      <c r="Y2345" t="str">
        <f t="shared" si="222"/>
        <v>Q2</v>
      </c>
      <c r="Z2345">
        <f t="shared" si="223"/>
        <v>2</v>
      </c>
      <c r="AA2345" s="2">
        <f t="shared" si="224"/>
        <v>0.32500000000000001</v>
      </c>
    </row>
    <row r="2346" spans="1:27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  <c r="V2346">
        <f t="shared" si="219"/>
        <v>2024</v>
      </c>
      <c r="W2346" t="str">
        <f t="shared" si="220"/>
        <v>April</v>
      </c>
      <c r="X2346">
        <f t="shared" si="221"/>
        <v>4</v>
      </c>
      <c r="Y2346" t="str">
        <f t="shared" si="222"/>
        <v>Q2</v>
      </c>
      <c r="Z2346">
        <f t="shared" si="223"/>
        <v>5</v>
      </c>
      <c r="AA2346" s="2">
        <f t="shared" si="224"/>
        <v>3.7500000000000006E-2</v>
      </c>
    </row>
    <row r="2347" spans="1:27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  <c r="V2347">
        <f t="shared" si="219"/>
        <v>2024</v>
      </c>
      <c r="W2347" t="str">
        <f t="shared" si="220"/>
        <v>April</v>
      </c>
      <c r="X2347">
        <f t="shared" si="221"/>
        <v>4</v>
      </c>
      <c r="Y2347" t="str">
        <f t="shared" si="222"/>
        <v>Q2</v>
      </c>
      <c r="Z2347">
        <f t="shared" si="223"/>
        <v>1</v>
      </c>
      <c r="AA2347" s="2">
        <f t="shared" si="224"/>
        <v>0.11</v>
      </c>
    </row>
    <row r="2348" spans="1:27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  <c r="V2348">
        <f t="shared" si="219"/>
        <v>2024</v>
      </c>
      <c r="W2348" t="str">
        <f t="shared" si="220"/>
        <v>April</v>
      </c>
      <c r="X2348">
        <f t="shared" si="221"/>
        <v>4</v>
      </c>
      <c r="Y2348" t="str">
        <f t="shared" si="222"/>
        <v>Q2</v>
      </c>
      <c r="Z2348">
        <f t="shared" si="223"/>
        <v>5</v>
      </c>
      <c r="AA2348" s="2">
        <f t="shared" si="224"/>
        <v>-0.21666666666666665</v>
      </c>
    </row>
    <row r="2349" spans="1:27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  <c r="V2349">
        <f t="shared" si="219"/>
        <v>2024</v>
      </c>
      <c r="W2349" t="str">
        <f t="shared" si="220"/>
        <v>April</v>
      </c>
      <c r="X2349">
        <f t="shared" si="221"/>
        <v>4</v>
      </c>
      <c r="Y2349" t="str">
        <f t="shared" si="222"/>
        <v>Q2</v>
      </c>
      <c r="Z2349">
        <f t="shared" si="223"/>
        <v>5</v>
      </c>
      <c r="AA2349" s="2">
        <f t="shared" si="224"/>
        <v>-0.23333333333333334</v>
      </c>
    </row>
    <row r="2350" spans="1:27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  <c r="V2350">
        <f t="shared" si="219"/>
        <v>2024</v>
      </c>
      <c r="W2350" t="str">
        <f t="shared" si="220"/>
        <v>April</v>
      </c>
      <c r="X2350">
        <f t="shared" si="221"/>
        <v>4</v>
      </c>
      <c r="Y2350" t="str">
        <f t="shared" si="222"/>
        <v>Q2</v>
      </c>
      <c r="Z2350">
        <f t="shared" si="223"/>
        <v>4</v>
      </c>
      <c r="AA2350" s="2">
        <f t="shared" si="224"/>
        <v>0.125</v>
      </c>
    </row>
    <row r="2351" spans="1:27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  <c r="V2351">
        <f t="shared" si="219"/>
        <v>2024</v>
      </c>
      <c r="W2351" t="str">
        <f t="shared" si="220"/>
        <v>April</v>
      </c>
      <c r="X2351">
        <f t="shared" si="221"/>
        <v>4</v>
      </c>
      <c r="Y2351" t="str">
        <f t="shared" si="222"/>
        <v>Q2</v>
      </c>
      <c r="Z2351">
        <f t="shared" si="223"/>
        <v>4</v>
      </c>
      <c r="AA2351" s="2">
        <f t="shared" si="224"/>
        <v>-1.75</v>
      </c>
    </row>
    <row r="2352" spans="1:27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  <c r="V2352">
        <f t="shared" si="219"/>
        <v>2024</v>
      </c>
      <c r="W2352" t="str">
        <f t="shared" si="220"/>
        <v>April</v>
      </c>
      <c r="X2352">
        <f t="shared" si="221"/>
        <v>4</v>
      </c>
      <c r="Y2352" t="str">
        <f t="shared" si="222"/>
        <v>Q2</v>
      </c>
      <c r="Z2352">
        <f t="shared" si="223"/>
        <v>4</v>
      </c>
      <c r="AA2352" s="2">
        <f t="shared" si="224"/>
        <v>-1.7499999999999998</v>
      </c>
    </row>
    <row r="2353" spans="1:27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  <c r="V2353">
        <f t="shared" ref="V2353:V2416" si="225">YEAR(C2353)</f>
        <v>2024</v>
      </c>
      <c r="W2353" t="str">
        <f t="shared" si="220"/>
        <v>April</v>
      </c>
      <c r="X2353">
        <f t="shared" si="221"/>
        <v>4</v>
      </c>
      <c r="Y2353" t="str">
        <f t="shared" si="222"/>
        <v>Q2</v>
      </c>
      <c r="Z2353">
        <f t="shared" si="223"/>
        <v>4</v>
      </c>
      <c r="AA2353" s="2">
        <f t="shared" si="224"/>
        <v>0.33750000000000002</v>
      </c>
    </row>
    <row r="2354" spans="1:27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  <c r="V2354">
        <f t="shared" si="225"/>
        <v>2024</v>
      </c>
      <c r="W2354" t="str">
        <f t="shared" si="220"/>
        <v>April</v>
      </c>
      <c r="X2354">
        <f t="shared" si="221"/>
        <v>4</v>
      </c>
      <c r="Y2354" t="str">
        <f t="shared" si="222"/>
        <v>Q2</v>
      </c>
      <c r="Z2354">
        <f t="shared" si="223"/>
        <v>4</v>
      </c>
      <c r="AA2354" s="2">
        <f t="shared" si="224"/>
        <v>0.36249999999999999</v>
      </c>
    </row>
    <row r="2355" spans="1:27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  <c r="V2355">
        <f t="shared" si="225"/>
        <v>2024</v>
      </c>
      <c r="W2355" t="str">
        <f t="shared" si="220"/>
        <v>April</v>
      </c>
      <c r="X2355">
        <f t="shared" si="221"/>
        <v>4</v>
      </c>
      <c r="Y2355" t="str">
        <f t="shared" si="222"/>
        <v>Q2</v>
      </c>
      <c r="Z2355">
        <f t="shared" si="223"/>
        <v>4</v>
      </c>
      <c r="AA2355" s="2">
        <f t="shared" si="224"/>
        <v>0.17499999999999999</v>
      </c>
    </row>
    <row r="2356" spans="1:27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  <c r="V2356">
        <f t="shared" si="225"/>
        <v>2024</v>
      </c>
      <c r="W2356" t="str">
        <f t="shared" si="220"/>
        <v>April</v>
      </c>
      <c r="X2356">
        <f t="shared" si="221"/>
        <v>4</v>
      </c>
      <c r="Y2356" t="str">
        <f t="shared" si="222"/>
        <v>Q2</v>
      </c>
      <c r="Z2356">
        <f t="shared" si="223"/>
        <v>4</v>
      </c>
      <c r="AA2356" s="2">
        <f t="shared" si="224"/>
        <v>-2.5500000000000003</v>
      </c>
    </row>
    <row r="2357" spans="1:27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  <c r="V2357">
        <f t="shared" si="225"/>
        <v>2024</v>
      </c>
      <c r="W2357" t="str">
        <f t="shared" si="220"/>
        <v>April</v>
      </c>
      <c r="X2357">
        <f t="shared" si="221"/>
        <v>4</v>
      </c>
      <c r="Y2357" t="str">
        <f t="shared" si="222"/>
        <v>Q2</v>
      </c>
      <c r="Z2357">
        <f t="shared" si="223"/>
        <v>2</v>
      </c>
      <c r="AA2357" s="2">
        <f t="shared" si="224"/>
        <v>8.7499999999999994E-2</v>
      </c>
    </row>
    <row r="2358" spans="1:27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  <c r="V2358">
        <f t="shared" si="225"/>
        <v>2024</v>
      </c>
      <c r="W2358" t="str">
        <f t="shared" si="220"/>
        <v>April</v>
      </c>
      <c r="X2358">
        <f t="shared" si="221"/>
        <v>4</v>
      </c>
      <c r="Y2358" t="str">
        <f t="shared" si="222"/>
        <v>Q2</v>
      </c>
      <c r="Z2358">
        <f t="shared" si="223"/>
        <v>3</v>
      </c>
      <c r="AA2358" s="2">
        <f t="shared" si="224"/>
        <v>0.47999999999999993</v>
      </c>
    </row>
    <row r="2359" spans="1:27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  <c r="V2359">
        <f t="shared" si="225"/>
        <v>2024</v>
      </c>
      <c r="W2359" t="str">
        <f t="shared" si="220"/>
        <v>April</v>
      </c>
      <c r="X2359">
        <f t="shared" si="221"/>
        <v>4</v>
      </c>
      <c r="Y2359" t="str">
        <f t="shared" si="222"/>
        <v>Q2</v>
      </c>
      <c r="Z2359">
        <f t="shared" si="223"/>
        <v>3</v>
      </c>
      <c r="AA2359" s="2">
        <f t="shared" si="224"/>
        <v>0.26</v>
      </c>
    </row>
    <row r="2360" spans="1:27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  <c r="V2360">
        <f t="shared" si="225"/>
        <v>2024</v>
      </c>
      <c r="W2360" t="str">
        <f t="shared" si="220"/>
        <v>April</v>
      </c>
      <c r="X2360">
        <f t="shared" si="221"/>
        <v>4</v>
      </c>
      <c r="Y2360" t="str">
        <f t="shared" si="222"/>
        <v>Q2</v>
      </c>
      <c r="Z2360">
        <f t="shared" si="223"/>
        <v>4</v>
      </c>
      <c r="AA2360" s="2">
        <f t="shared" si="224"/>
        <v>0.125</v>
      </c>
    </row>
    <row r="2361" spans="1:27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  <c r="V2361">
        <f t="shared" si="225"/>
        <v>2024</v>
      </c>
      <c r="W2361" t="str">
        <f t="shared" si="220"/>
        <v>April</v>
      </c>
      <c r="X2361">
        <f t="shared" si="221"/>
        <v>4</v>
      </c>
      <c r="Y2361" t="str">
        <f t="shared" si="222"/>
        <v>Q2</v>
      </c>
      <c r="Z2361">
        <f t="shared" si="223"/>
        <v>5</v>
      </c>
      <c r="AA2361" s="2">
        <f t="shared" si="224"/>
        <v>-3.7500000000000006E-2</v>
      </c>
    </row>
    <row r="2362" spans="1:27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  <c r="V2362">
        <f t="shared" si="225"/>
        <v>2024</v>
      </c>
      <c r="W2362" t="str">
        <f t="shared" si="220"/>
        <v>April</v>
      </c>
      <c r="X2362">
        <f t="shared" si="221"/>
        <v>4</v>
      </c>
      <c r="Y2362" t="str">
        <f t="shared" si="222"/>
        <v>Q2</v>
      </c>
      <c r="Z2362">
        <f t="shared" si="223"/>
        <v>5</v>
      </c>
      <c r="AA2362" s="2">
        <f t="shared" si="224"/>
        <v>0.39</v>
      </c>
    </row>
    <row r="2363" spans="1:27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  <c r="V2363">
        <f t="shared" si="225"/>
        <v>2024</v>
      </c>
      <c r="W2363" t="str">
        <f t="shared" si="220"/>
        <v>April</v>
      </c>
      <c r="X2363">
        <f t="shared" si="221"/>
        <v>4</v>
      </c>
      <c r="Y2363" t="str">
        <f t="shared" si="222"/>
        <v>Q2</v>
      </c>
      <c r="Z2363">
        <f t="shared" si="223"/>
        <v>5</v>
      </c>
      <c r="AA2363" s="2">
        <f t="shared" si="224"/>
        <v>0.16999999999999998</v>
      </c>
    </row>
    <row r="2364" spans="1:27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  <c r="V2364">
        <f t="shared" si="225"/>
        <v>2024</v>
      </c>
      <c r="W2364" t="str">
        <f t="shared" si="220"/>
        <v>April</v>
      </c>
      <c r="X2364">
        <f t="shared" si="221"/>
        <v>4</v>
      </c>
      <c r="Y2364" t="str">
        <f t="shared" si="222"/>
        <v>Q2</v>
      </c>
      <c r="Z2364">
        <f t="shared" si="223"/>
        <v>6</v>
      </c>
      <c r="AA2364" s="2">
        <f t="shared" si="224"/>
        <v>0.41000000000000003</v>
      </c>
    </row>
    <row r="2365" spans="1:27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  <c r="V2365">
        <f t="shared" si="225"/>
        <v>2024</v>
      </c>
      <c r="W2365" t="str">
        <f t="shared" si="220"/>
        <v>April</v>
      </c>
      <c r="X2365">
        <f t="shared" si="221"/>
        <v>4</v>
      </c>
      <c r="Y2365" t="str">
        <f t="shared" si="222"/>
        <v>Q2</v>
      </c>
      <c r="Z2365">
        <f t="shared" si="223"/>
        <v>5</v>
      </c>
      <c r="AA2365" s="2">
        <f t="shared" si="224"/>
        <v>0.33749999999999997</v>
      </c>
    </row>
    <row r="2366" spans="1:27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  <c r="V2366">
        <f t="shared" si="225"/>
        <v>2024</v>
      </c>
      <c r="W2366" t="str">
        <f t="shared" si="220"/>
        <v>April</v>
      </c>
      <c r="X2366">
        <f t="shared" si="221"/>
        <v>4</v>
      </c>
      <c r="Y2366" t="str">
        <f t="shared" si="222"/>
        <v>Q2</v>
      </c>
      <c r="Z2366">
        <f t="shared" si="223"/>
        <v>6</v>
      </c>
      <c r="AA2366" s="2">
        <f t="shared" si="224"/>
        <v>0.27</v>
      </c>
    </row>
    <row r="2367" spans="1:27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  <c r="V2367">
        <f t="shared" si="225"/>
        <v>2024</v>
      </c>
      <c r="W2367" t="str">
        <f t="shared" si="220"/>
        <v>April</v>
      </c>
      <c r="X2367">
        <f t="shared" si="221"/>
        <v>4</v>
      </c>
      <c r="Y2367" t="str">
        <f t="shared" si="222"/>
        <v>Q2</v>
      </c>
      <c r="Z2367">
        <f t="shared" si="223"/>
        <v>6</v>
      </c>
      <c r="AA2367" s="2">
        <f t="shared" si="224"/>
        <v>0.26250000000000001</v>
      </c>
    </row>
    <row r="2368" spans="1:27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  <c r="V2368">
        <f t="shared" si="225"/>
        <v>2024</v>
      </c>
      <c r="W2368" t="str">
        <f t="shared" si="220"/>
        <v>April</v>
      </c>
      <c r="X2368">
        <f t="shared" si="221"/>
        <v>4</v>
      </c>
      <c r="Y2368" t="str">
        <f t="shared" si="222"/>
        <v>Q2</v>
      </c>
      <c r="Z2368">
        <f t="shared" si="223"/>
        <v>6</v>
      </c>
      <c r="AA2368" s="2">
        <f t="shared" si="224"/>
        <v>0.15</v>
      </c>
    </row>
    <row r="2369" spans="1:27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  <c r="V2369">
        <f t="shared" si="225"/>
        <v>2024</v>
      </c>
      <c r="W2369" t="str">
        <f t="shared" si="220"/>
        <v>April</v>
      </c>
      <c r="X2369">
        <f t="shared" si="221"/>
        <v>4</v>
      </c>
      <c r="Y2369" t="str">
        <f t="shared" si="222"/>
        <v>Q2</v>
      </c>
      <c r="Z2369">
        <f t="shared" si="223"/>
        <v>4</v>
      </c>
      <c r="AA2369" s="2">
        <f t="shared" si="224"/>
        <v>0.27999999999999997</v>
      </c>
    </row>
    <row r="2370" spans="1:27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  <c r="V2370">
        <f t="shared" si="225"/>
        <v>2024</v>
      </c>
      <c r="W2370" t="str">
        <f t="shared" si="220"/>
        <v>April</v>
      </c>
      <c r="X2370">
        <f t="shared" si="221"/>
        <v>4</v>
      </c>
      <c r="Y2370" t="str">
        <f t="shared" si="222"/>
        <v>Q2</v>
      </c>
      <c r="Z2370">
        <f t="shared" si="223"/>
        <v>3</v>
      </c>
      <c r="AA2370" s="2">
        <f t="shared" si="224"/>
        <v>0.46</v>
      </c>
    </row>
    <row r="2371" spans="1:27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  <c r="V2371">
        <f t="shared" si="225"/>
        <v>2024</v>
      </c>
      <c r="W2371" t="str">
        <f t="shared" ref="W2371:W2434" si="226">TEXT(C2371,"mmmm")</f>
        <v>April</v>
      </c>
      <c r="X2371">
        <f t="shared" ref="X2371:X2434" si="227">MONTH(C2371)</f>
        <v>4</v>
      </c>
      <c r="Y2371" t="str">
        <f t="shared" ref="Y2371:Y2434" si="228">"Q"&amp;ROUNDUP(MONTH(C2371)/3,0)</f>
        <v>Q2</v>
      </c>
      <c r="Z2371">
        <f t="shared" ref="Z2371:Z2434" si="229">D2371-C2371</f>
        <v>4</v>
      </c>
      <c r="AA2371" s="2">
        <f t="shared" ref="AA2371:AA2434" si="230">IF(R2371=0,0,U2371/R2371)</f>
        <v>0.41000000000000003</v>
      </c>
    </row>
    <row r="2372" spans="1:27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  <c r="V2372">
        <f t="shared" si="225"/>
        <v>2024</v>
      </c>
      <c r="W2372" t="str">
        <f t="shared" si="226"/>
        <v>April</v>
      </c>
      <c r="X2372">
        <f t="shared" si="227"/>
        <v>4</v>
      </c>
      <c r="Y2372" t="str">
        <f t="shared" si="228"/>
        <v>Q2</v>
      </c>
      <c r="Z2372">
        <f t="shared" si="229"/>
        <v>3</v>
      </c>
      <c r="AA2372" s="2">
        <f t="shared" si="230"/>
        <v>0.33750000000000002</v>
      </c>
    </row>
    <row r="2373" spans="1:27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  <c r="V2373">
        <f t="shared" si="225"/>
        <v>2024</v>
      </c>
      <c r="W2373" t="str">
        <f t="shared" si="226"/>
        <v>April</v>
      </c>
      <c r="X2373">
        <f t="shared" si="227"/>
        <v>4</v>
      </c>
      <c r="Y2373" t="str">
        <f t="shared" si="228"/>
        <v>Q2</v>
      </c>
      <c r="Z2373">
        <f t="shared" si="229"/>
        <v>4</v>
      </c>
      <c r="AA2373" s="2">
        <f t="shared" si="230"/>
        <v>0.48</v>
      </c>
    </row>
    <row r="2374" spans="1:27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  <c r="V2374">
        <f t="shared" si="225"/>
        <v>2024</v>
      </c>
      <c r="W2374" t="str">
        <f t="shared" si="226"/>
        <v>April</v>
      </c>
      <c r="X2374">
        <f t="shared" si="227"/>
        <v>4</v>
      </c>
      <c r="Y2374" t="str">
        <f t="shared" si="228"/>
        <v>Q2</v>
      </c>
      <c r="Z2374">
        <f t="shared" si="229"/>
        <v>5</v>
      </c>
      <c r="AA2374" s="2">
        <f t="shared" si="230"/>
        <v>9.9999999999999742E-3</v>
      </c>
    </row>
    <row r="2375" spans="1:27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  <c r="V2375">
        <f t="shared" si="225"/>
        <v>2024</v>
      </c>
      <c r="W2375" t="str">
        <f t="shared" si="226"/>
        <v>April</v>
      </c>
      <c r="X2375">
        <f t="shared" si="227"/>
        <v>4</v>
      </c>
      <c r="Y2375" t="str">
        <f t="shared" si="228"/>
        <v>Q2</v>
      </c>
      <c r="Z2375">
        <f t="shared" si="229"/>
        <v>6</v>
      </c>
      <c r="AA2375" s="2">
        <f t="shared" si="230"/>
        <v>0.42</v>
      </c>
    </row>
    <row r="2376" spans="1:27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  <c r="V2376">
        <f t="shared" si="225"/>
        <v>2024</v>
      </c>
      <c r="W2376" t="str">
        <f t="shared" si="226"/>
        <v>April</v>
      </c>
      <c r="X2376">
        <f t="shared" si="227"/>
        <v>4</v>
      </c>
      <c r="Y2376" t="str">
        <f t="shared" si="228"/>
        <v>Q2</v>
      </c>
      <c r="Z2376">
        <f t="shared" si="229"/>
        <v>4</v>
      </c>
      <c r="AA2376" s="2">
        <f t="shared" si="230"/>
        <v>-0.18571428571428569</v>
      </c>
    </row>
    <row r="2377" spans="1:27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  <c r="V2377">
        <f t="shared" si="225"/>
        <v>2024</v>
      </c>
      <c r="W2377" t="str">
        <f t="shared" si="226"/>
        <v>April</v>
      </c>
      <c r="X2377">
        <f t="shared" si="227"/>
        <v>4</v>
      </c>
      <c r="Y2377" t="str">
        <f t="shared" si="228"/>
        <v>Q2</v>
      </c>
      <c r="Z2377">
        <f t="shared" si="229"/>
        <v>4</v>
      </c>
      <c r="AA2377" s="2">
        <f t="shared" si="230"/>
        <v>-6.25E-2</v>
      </c>
    </row>
    <row r="2378" spans="1:27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  <c r="V2378">
        <f t="shared" si="225"/>
        <v>2024</v>
      </c>
      <c r="W2378" t="str">
        <f t="shared" si="226"/>
        <v>April</v>
      </c>
      <c r="X2378">
        <f t="shared" si="227"/>
        <v>4</v>
      </c>
      <c r="Y2378" t="str">
        <f t="shared" si="228"/>
        <v>Q2</v>
      </c>
      <c r="Z2378">
        <f t="shared" si="229"/>
        <v>4</v>
      </c>
      <c r="AA2378" s="2">
        <f t="shared" si="230"/>
        <v>-0.21428571428571425</v>
      </c>
    </row>
    <row r="2379" spans="1:27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  <c r="V2379">
        <f t="shared" si="225"/>
        <v>2024</v>
      </c>
      <c r="W2379" t="str">
        <f t="shared" si="226"/>
        <v>April</v>
      </c>
      <c r="X2379">
        <f t="shared" si="227"/>
        <v>4</v>
      </c>
      <c r="Y2379" t="str">
        <f t="shared" si="228"/>
        <v>Q2</v>
      </c>
      <c r="Z2379">
        <f t="shared" si="229"/>
        <v>6</v>
      </c>
      <c r="AA2379" s="2">
        <f t="shared" si="230"/>
        <v>-0.13750000000000001</v>
      </c>
    </row>
    <row r="2380" spans="1:27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  <c r="V2380">
        <f t="shared" si="225"/>
        <v>2024</v>
      </c>
      <c r="W2380" t="str">
        <f t="shared" si="226"/>
        <v>April</v>
      </c>
      <c r="X2380">
        <f t="shared" si="227"/>
        <v>4</v>
      </c>
      <c r="Y2380" t="str">
        <f t="shared" si="228"/>
        <v>Q2</v>
      </c>
      <c r="Z2380">
        <f t="shared" si="229"/>
        <v>6</v>
      </c>
      <c r="AA2380" s="2">
        <f t="shared" si="230"/>
        <v>0.39</v>
      </c>
    </row>
    <row r="2381" spans="1:27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  <c r="V2381">
        <f t="shared" si="225"/>
        <v>2024</v>
      </c>
      <c r="W2381" t="str">
        <f t="shared" si="226"/>
        <v>April</v>
      </c>
      <c r="X2381">
        <f t="shared" si="227"/>
        <v>4</v>
      </c>
      <c r="Y2381" t="str">
        <f t="shared" si="228"/>
        <v>Q2</v>
      </c>
      <c r="Z2381">
        <f t="shared" si="229"/>
        <v>7</v>
      </c>
      <c r="AA2381" s="2">
        <f t="shared" si="230"/>
        <v>0.45999999999999996</v>
      </c>
    </row>
    <row r="2382" spans="1:27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  <c r="V2382">
        <f t="shared" si="225"/>
        <v>2024</v>
      </c>
      <c r="W2382" t="str">
        <f t="shared" si="226"/>
        <v>April</v>
      </c>
      <c r="X2382">
        <f t="shared" si="227"/>
        <v>4</v>
      </c>
      <c r="Y2382" t="str">
        <f t="shared" si="228"/>
        <v>Q2</v>
      </c>
      <c r="Z2382">
        <f t="shared" si="229"/>
        <v>1</v>
      </c>
      <c r="AA2382" s="2">
        <f t="shared" si="230"/>
        <v>0.35000000000000003</v>
      </c>
    </row>
    <row r="2383" spans="1:27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  <c r="V2383">
        <f t="shared" si="225"/>
        <v>2024</v>
      </c>
      <c r="W2383" t="str">
        <f t="shared" si="226"/>
        <v>April</v>
      </c>
      <c r="X2383">
        <f t="shared" si="227"/>
        <v>4</v>
      </c>
      <c r="Y2383" t="str">
        <f t="shared" si="228"/>
        <v>Q2</v>
      </c>
      <c r="Z2383">
        <f t="shared" si="229"/>
        <v>1</v>
      </c>
      <c r="AA2383" s="2">
        <f t="shared" si="230"/>
        <v>0.32500000000000001</v>
      </c>
    </row>
    <row r="2384" spans="1:27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  <c r="V2384">
        <f t="shared" si="225"/>
        <v>2024</v>
      </c>
      <c r="W2384" t="str">
        <f t="shared" si="226"/>
        <v>April</v>
      </c>
      <c r="X2384">
        <f t="shared" si="227"/>
        <v>4</v>
      </c>
      <c r="Y2384" t="str">
        <f t="shared" si="228"/>
        <v>Q2</v>
      </c>
      <c r="Z2384">
        <f t="shared" si="229"/>
        <v>5</v>
      </c>
      <c r="AA2384" s="2">
        <f t="shared" si="230"/>
        <v>7.4999999999999997E-2</v>
      </c>
    </row>
    <row r="2385" spans="1:27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  <c r="V2385">
        <f t="shared" si="225"/>
        <v>2024</v>
      </c>
      <c r="W2385" t="str">
        <f t="shared" si="226"/>
        <v>April</v>
      </c>
      <c r="X2385">
        <f t="shared" si="227"/>
        <v>4</v>
      </c>
      <c r="Y2385" t="str">
        <f t="shared" si="228"/>
        <v>Q2</v>
      </c>
      <c r="Z2385">
        <f t="shared" si="229"/>
        <v>2</v>
      </c>
      <c r="AA2385" s="2">
        <f t="shared" si="230"/>
        <v>0.03</v>
      </c>
    </row>
    <row r="2386" spans="1:27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  <c r="V2386">
        <f t="shared" si="225"/>
        <v>2024</v>
      </c>
      <c r="W2386" t="str">
        <f t="shared" si="226"/>
        <v>April</v>
      </c>
      <c r="X2386">
        <f t="shared" si="227"/>
        <v>4</v>
      </c>
      <c r="Y2386" t="str">
        <f t="shared" si="228"/>
        <v>Q2</v>
      </c>
      <c r="Z2386">
        <f t="shared" si="229"/>
        <v>6</v>
      </c>
      <c r="AA2386" s="2">
        <f t="shared" si="230"/>
        <v>0.35000000000000003</v>
      </c>
    </row>
    <row r="2387" spans="1:27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  <c r="V2387">
        <f t="shared" si="225"/>
        <v>2024</v>
      </c>
      <c r="W2387" t="str">
        <f t="shared" si="226"/>
        <v>April</v>
      </c>
      <c r="X2387">
        <f t="shared" si="227"/>
        <v>4</v>
      </c>
      <c r="Y2387" t="str">
        <f t="shared" si="228"/>
        <v>Q2</v>
      </c>
      <c r="Z2387">
        <f t="shared" si="229"/>
        <v>4</v>
      </c>
      <c r="AA2387" s="2">
        <f t="shared" si="230"/>
        <v>7.4999999999999997E-2</v>
      </c>
    </row>
    <row r="2388" spans="1:27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  <c r="V2388">
        <f t="shared" si="225"/>
        <v>2024</v>
      </c>
      <c r="W2388" t="str">
        <f t="shared" si="226"/>
        <v>April</v>
      </c>
      <c r="X2388">
        <f t="shared" si="227"/>
        <v>4</v>
      </c>
      <c r="Y2388" t="str">
        <f t="shared" si="228"/>
        <v>Q2</v>
      </c>
      <c r="Z2388">
        <f t="shared" si="229"/>
        <v>4</v>
      </c>
      <c r="AA2388" s="2">
        <f t="shared" si="230"/>
        <v>8.7500000000000008E-2</v>
      </c>
    </row>
    <row r="2389" spans="1:27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  <c r="V2389">
        <f t="shared" si="225"/>
        <v>2024</v>
      </c>
      <c r="W2389" t="str">
        <f t="shared" si="226"/>
        <v>April</v>
      </c>
      <c r="X2389">
        <f t="shared" si="227"/>
        <v>4</v>
      </c>
      <c r="Y2389" t="str">
        <f t="shared" si="228"/>
        <v>Q2</v>
      </c>
      <c r="Z2389">
        <f t="shared" si="229"/>
        <v>6</v>
      </c>
      <c r="AA2389" s="2">
        <f t="shared" si="230"/>
        <v>7.4999999999999997E-2</v>
      </c>
    </row>
    <row r="2390" spans="1:27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  <c r="V2390">
        <f t="shared" si="225"/>
        <v>2024</v>
      </c>
      <c r="W2390" t="str">
        <f t="shared" si="226"/>
        <v>April</v>
      </c>
      <c r="X2390">
        <f t="shared" si="227"/>
        <v>4</v>
      </c>
      <c r="Y2390" t="str">
        <f t="shared" si="228"/>
        <v>Q2</v>
      </c>
      <c r="Z2390">
        <f t="shared" si="229"/>
        <v>4</v>
      </c>
      <c r="AA2390" s="2">
        <f t="shared" si="230"/>
        <v>7.5000000000000011E-2</v>
      </c>
    </row>
    <row r="2391" spans="1:27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  <c r="V2391">
        <f t="shared" si="225"/>
        <v>2024</v>
      </c>
      <c r="W2391" t="str">
        <f t="shared" si="226"/>
        <v>April</v>
      </c>
      <c r="X2391">
        <f t="shared" si="227"/>
        <v>4</v>
      </c>
      <c r="Y2391" t="str">
        <f t="shared" si="228"/>
        <v>Q2</v>
      </c>
      <c r="Z2391">
        <f t="shared" si="229"/>
        <v>2</v>
      </c>
      <c r="AA2391" s="2">
        <f t="shared" si="230"/>
        <v>0.24000000000000002</v>
      </c>
    </row>
    <row r="2392" spans="1:27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  <c r="V2392">
        <f t="shared" si="225"/>
        <v>2024</v>
      </c>
      <c r="W2392" t="str">
        <f t="shared" si="226"/>
        <v>April</v>
      </c>
      <c r="X2392">
        <f t="shared" si="227"/>
        <v>4</v>
      </c>
      <c r="Y2392" t="str">
        <f t="shared" si="228"/>
        <v>Q2</v>
      </c>
      <c r="Z2392">
        <f t="shared" si="229"/>
        <v>5</v>
      </c>
      <c r="AA2392" s="2">
        <f t="shared" si="230"/>
        <v>2.2222222222222223E-2</v>
      </c>
    </row>
    <row r="2393" spans="1:27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  <c r="V2393">
        <f t="shared" si="225"/>
        <v>2024</v>
      </c>
      <c r="W2393" t="str">
        <f t="shared" si="226"/>
        <v>April</v>
      </c>
      <c r="X2393">
        <f t="shared" si="227"/>
        <v>4</v>
      </c>
      <c r="Y2393" t="str">
        <f t="shared" si="228"/>
        <v>Q2</v>
      </c>
      <c r="Z2393">
        <f t="shared" si="229"/>
        <v>2</v>
      </c>
      <c r="AA2393" s="2">
        <f t="shared" si="230"/>
        <v>0.10000000000000002</v>
      </c>
    </row>
    <row r="2394" spans="1:27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  <c r="V2394">
        <f t="shared" si="225"/>
        <v>2024</v>
      </c>
      <c r="W2394" t="str">
        <f t="shared" si="226"/>
        <v>April</v>
      </c>
      <c r="X2394">
        <f t="shared" si="227"/>
        <v>4</v>
      </c>
      <c r="Y2394" t="str">
        <f t="shared" si="228"/>
        <v>Q2</v>
      </c>
      <c r="Z2394">
        <f t="shared" si="229"/>
        <v>5</v>
      </c>
      <c r="AA2394" s="2">
        <f t="shared" si="230"/>
        <v>0.1</v>
      </c>
    </row>
    <row r="2395" spans="1:27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  <c r="V2395">
        <f t="shared" si="225"/>
        <v>2024</v>
      </c>
      <c r="W2395" t="str">
        <f t="shared" si="226"/>
        <v>April</v>
      </c>
      <c r="X2395">
        <f t="shared" si="227"/>
        <v>4</v>
      </c>
      <c r="Y2395" t="str">
        <f t="shared" si="228"/>
        <v>Q2</v>
      </c>
      <c r="Z2395">
        <f t="shared" si="229"/>
        <v>5</v>
      </c>
      <c r="AA2395" s="2">
        <f t="shared" si="230"/>
        <v>0.16249999999999998</v>
      </c>
    </row>
    <row r="2396" spans="1:27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  <c r="V2396">
        <f t="shared" si="225"/>
        <v>2024</v>
      </c>
      <c r="W2396" t="str">
        <f t="shared" si="226"/>
        <v>April</v>
      </c>
      <c r="X2396">
        <f t="shared" si="227"/>
        <v>4</v>
      </c>
      <c r="Y2396" t="str">
        <f t="shared" si="228"/>
        <v>Q2</v>
      </c>
      <c r="Z2396">
        <f t="shared" si="229"/>
        <v>2</v>
      </c>
      <c r="AA2396" s="2">
        <f t="shared" si="230"/>
        <v>0.5</v>
      </c>
    </row>
    <row r="2397" spans="1:27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  <c r="V2397">
        <f t="shared" si="225"/>
        <v>2024</v>
      </c>
      <c r="W2397" t="str">
        <f t="shared" si="226"/>
        <v>April</v>
      </c>
      <c r="X2397">
        <f t="shared" si="227"/>
        <v>4</v>
      </c>
      <c r="Y2397" t="str">
        <f t="shared" si="228"/>
        <v>Q2</v>
      </c>
      <c r="Z2397">
        <f t="shared" si="229"/>
        <v>5</v>
      </c>
      <c r="AA2397" s="2">
        <f t="shared" si="230"/>
        <v>-0.83333333333333337</v>
      </c>
    </row>
    <row r="2398" spans="1:27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  <c r="V2398">
        <f t="shared" si="225"/>
        <v>2024</v>
      </c>
      <c r="W2398" t="str">
        <f t="shared" si="226"/>
        <v>April</v>
      </c>
      <c r="X2398">
        <f t="shared" si="227"/>
        <v>4</v>
      </c>
      <c r="Y2398" t="str">
        <f t="shared" si="228"/>
        <v>Q2</v>
      </c>
      <c r="Z2398">
        <f t="shared" si="229"/>
        <v>5</v>
      </c>
      <c r="AA2398" s="2">
        <f t="shared" si="230"/>
        <v>0.32500000000000001</v>
      </c>
    </row>
    <row r="2399" spans="1:27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  <c r="V2399">
        <f t="shared" si="225"/>
        <v>2024</v>
      </c>
      <c r="W2399" t="str">
        <f t="shared" si="226"/>
        <v>April</v>
      </c>
      <c r="X2399">
        <f t="shared" si="227"/>
        <v>4</v>
      </c>
      <c r="Y2399" t="str">
        <f t="shared" si="228"/>
        <v>Q2</v>
      </c>
      <c r="Z2399">
        <f t="shared" si="229"/>
        <v>5</v>
      </c>
      <c r="AA2399" s="2">
        <f t="shared" si="230"/>
        <v>0.16250000000000001</v>
      </c>
    </row>
    <row r="2400" spans="1:27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  <c r="V2400">
        <f t="shared" si="225"/>
        <v>2024</v>
      </c>
      <c r="W2400" t="str">
        <f t="shared" si="226"/>
        <v>April</v>
      </c>
      <c r="X2400">
        <f t="shared" si="227"/>
        <v>4</v>
      </c>
      <c r="Y2400" t="str">
        <f t="shared" si="228"/>
        <v>Q2</v>
      </c>
      <c r="Z2400">
        <f t="shared" si="229"/>
        <v>5</v>
      </c>
      <c r="AA2400" s="2">
        <f t="shared" si="230"/>
        <v>-0.21249999999999999</v>
      </c>
    </row>
    <row r="2401" spans="1:27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  <c r="V2401">
        <f t="shared" si="225"/>
        <v>2024</v>
      </c>
      <c r="W2401" t="str">
        <f t="shared" si="226"/>
        <v>April</v>
      </c>
      <c r="X2401">
        <f t="shared" si="227"/>
        <v>4</v>
      </c>
      <c r="Y2401" t="str">
        <f t="shared" si="228"/>
        <v>Q2</v>
      </c>
      <c r="Z2401">
        <f t="shared" si="229"/>
        <v>4</v>
      </c>
      <c r="AA2401" s="2">
        <f t="shared" si="230"/>
        <v>-0.1125</v>
      </c>
    </row>
    <row r="2402" spans="1:27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  <c r="V2402">
        <f t="shared" si="225"/>
        <v>2024</v>
      </c>
      <c r="W2402" t="str">
        <f t="shared" si="226"/>
        <v>April</v>
      </c>
      <c r="X2402">
        <f t="shared" si="227"/>
        <v>4</v>
      </c>
      <c r="Y2402" t="str">
        <f t="shared" si="228"/>
        <v>Q2</v>
      </c>
      <c r="Z2402">
        <f t="shared" si="229"/>
        <v>4</v>
      </c>
      <c r="AA2402" s="2">
        <f t="shared" si="230"/>
        <v>0.33749999999999997</v>
      </c>
    </row>
    <row r="2403" spans="1:27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  <c r="V2403">
        <f t="shared" si="225"/>
        <v>2024</v>
      </c>
      <c r="W2403" t="str">
        <f t="shared" si="226"/>
        <v>April</v>
      </c>
      <c r="X2403">
        <f t="shared" si="227"/>
        <v>4</v>
      </c>
      <c r="Y2403" t="str">
        <f t="shared" si="228"/>
        <v>Q2</v>
      </c>
      <c r="Z2403">
        <f t="shared" si="229"/>
        <v>2</v>
      </c>
      <c r="AA2403" s="2">
        <f t="shared" si="230"/>
        <v>0.26</v>
      </c>
    </row>
    <row r="2404" spans="1:27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  <c r="V2404">
        <f t="shared" si="225"/>
        <v>2024</v>
      </c>
      <c r="W2404" t="str">
        <f t="shared" si="226"/>
        <v>April</v>
      </c>
      <c r="X2404">
        <f t="shared" si="227"/>
        <v>4</v>
      </c>
      <c r="Y2404" t="str">
        <f t="shared" si="228"/>
        <v>Q2</v>
      </c>
      <c r="Z2404">
        <f t="shared" si="229"/>
        <v>5</v>
      </c>
      <c r="AA2404" s="2">
        <f t="shared" si="230"/>
        <v>-0.23333333333333336</v>
      </c>
    </row>
    <row r="2405" spans="1:27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  <c r="V2405">
        <f t="shared" si="225"/>
        <v>2024</v>
      </c>
      <c r="W2405" t="str">
        <f t="shared" si="226"/>
        <v>April</v>
      </c>
      <c r="X2405">
        <f t="shared" si="227"/>
        <v>4</v>
      </c>
      <c r="Y2405" t="str">
        <f t="shared" si="228"/>
        <v>Q2</v>
      </c>
      <c r="Z2405">
        <f t="shared" si="229"/>
        <v>4</v>
      </c>
      <c r="AA2405" s="2">
        <f t="shared" si="230"/>
        <v>0.28999999999999998</v>
      </c>
    </row>
    <row r="2406" spans="1:27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  <c r="V2406">
        <f t="shared" si="225"/>
        <v>2024</v>
      </c>
      <c r="W2406" t="str">
        <f t="shared" si="226"/>
        <v>April</v>
      </c>
      <c r="X2406">
        <f t="shared" si="227"/>
        <v>4</v>
      </c>
      <c r="Y2406" t="str">
        <f t="shared" si="228"/>
        <v>Q2</v>
      </c>
      <c r="Z2406">
        <f t="shared" si="229"/>
        <v>6</v>
      </c>
      <c r="AA2406" s="2">
        <f t="shared" si="230"/>
        <v>0.26</v>
      </c>
    </row>
    <row r="2407" spans="1:27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  <c r="V2407">
        <f t="shared" si="225"/>
        <v>2024</v>
      </c>
      <c r="W2407" t="str">
        <f t="shared" si="226"/>
        <v>April</v>
      </c>
      <c r="X2407">
        <f t="shared" si="227"/>
        <v>4</v>
      </c>
      <c r="Y2407" t="str">
        <f t="shared" si="228"/>
        <v>Q2</v>
      </c>
      <c r="Z2407">
        <f t="shared" si="229"/>
        <v>4</v>
      </c>
      <c r="AA2407" s="2">
        <f t="shared" si="230"/>
        <v>0.40000000000000008</v>
      </c>
    </row>
    <row r="2408" spans="1:27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  <c r="V2408">
        <f t="shared" si="225"/>
        <v>2024</v>
      </c>
      <c r="W2408" t="str">
        <f t="shared" si="226"/>
        <v>April</v>
      </c>
      <c r="X2408">
        <f t="shared" si="227"/>
        <v>4</v>
      </c>
      <c r="Y2408" t="str">
        <f t="shared" si="228"/>
        <v>Q2</v>
      </c>
      <c r="Z2408">
        <f t="shared" si="229"/>
        <v>6</v>
      </c>
      <c r="AA2408" s="2">
        <f t="shared" si="230"/>
        <v>0.33749999999999997</v>
      </c>
    </row>
    <row r="2409" spans="1:27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  <c r="V2409">
        <f t="shared" si="225"/>
        <v>2024</v>
      </c>
      <c r="W2409" t="str">
        <f t="shared" si="226"/>
        <v>April</v>
      </c>
      <c r="X2409">
        <f t="shared" si="227"/>
        <v>4</v>
      </c>
      <c r="Y2409" t="str">
        <f t="shared" si="228"/>
        <v>Q2</v>
      </c>
      <c r="Z2409">
        <f t="shared" si="229"/>
        <v>4</v>
      </c>
      <c r="AA2409" s="2">
        <f t="shared" si="230"/>
        <v>0.49</v>
      </c>
    </row>
    <row r="2410" spans="1:27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  <c r="V2410">
        <f t="shared" si="225"/>
        <v>2024</v>
      </c>
      <c r="W2410" t="str">
        <f t="shared" si="226"/>
        <v>April</v>
      </c>
      <c r="X2410">
        <f t="shared" si="227"/>
        <v>4</v>
      </c>
      <c r="Y2410" t="str">
        <f t="shared" si="228"/>
        <v>Q2</v>
      </c>
      <c r="Z2410">
        <f t="shared" si="229"/>
        <v>4</v>
      </c>
      <c r="AA2410" s="2">
        <f t="shared" si="230"/>
        <v>0.4</v>
      </c>
    </row>
    <row r="2411" spans="1:27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  <c r="V2411">
        <f t="shared" si="225"/>
        <v>2024</v>
      </c>
      <c r="W2411" t="str">
        <f t="shared" si="226"/>
        <v>April</v>
      </c>
      <c r="X2411">
        <f t="shared" si="227"/>
        <v>4</v>
      </c>
      <c r="Y2411" t="str">
        <f t="shared" si="228"/>
        <v>Q2</v>
      </c>
      <c r="Z2411">
        <f t="shared" si="229"/>
        <v>6</v>
      </c>
      <c r="AA2411" s="2">
        <f t="shared" si="230"/>
        <v>0.37</v>
      </c>
    </row>
    <row r="2412" spans="1:27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  <c r="V2412">
        <f t="shared" si="225"/>
        <v>2024</v>
      </c>
      <c r="W2412" t="str">
        <f t="shared" si="226"/>
        <v>April</v>
      </c>
      <c r="X2412">
        <f t="shared" si="227"/>
        <v>4</v>
      </c>
      <c r="Y2412" t="str">
        <f t="shared" si="228"/>
        <v>Q2</v>
      </c>
      <c r="Z2412">
        <f t="shared" si="229"/>
        <v>4</v>
      </c>
      <c r="AA2412" s="2">
        <f t="shared" si="230"/>
        <v>8.7500000000000008E-2</v>
      </c>
    </row>
    <row r="2413" spans="1:27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  <c r="V2413">
        <f t="shared" si="225"/>
        <v>2024</v>
      </c>
      <c r="W2413" t="str">
        <f t="shared" si="226"/>
        <v>April</v>
      </c>
      <c r="X2413">
        <f t="shared" si="227"/>
        <v>4</v>
      </c>
      <c r="Y2413" t="str">
        <f t="shared" si="228"/>
        <v>Q2</v>
      </c>
      <c r="Z2413">
        <f t="shared" si="229"/>
        <v>4</v>
      </c>
      <c r="AA2413" s="2">
        <f t="shared" si="230"/>
        <v>-0.35714285714285715</v>
      </c>
    </row>
    <row r="2414" spans="1:27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  <c r="V2414">
        <f t="shared" si="225"/>
        <v>2024</v>
      </c>
      <c r="W2414" t="str">
        <f t="shared" si="226"/>
        <v>April</v>
      </c>
      <c r="X2414">
        <f t="shared" si="227"/>
        <v>4</v>
      </c>
      <c r="Y2414" t="str">
        <f t="shared" si="228"/>
        <v>Q2</v>
      </c>
      <c r="Z2414">
        <f t="shared" si="229"/>
        <v>4</v>
      </c>
      <c r="AA2414" s="2">
        <f t="shared" si="230"/>
        <v>0.19</v>
      </c>
    </row>
    <row r="2415" spans="1:27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  <c r="V2415">
        <f t="shared" si="225"/>
        <v>2024</v>
      </c>
      <c r="W2415" t="str">
        <f t="shared" si="226"/>
        <v>April</v>
      </c>
      <c r="X2415">
        <f t="shared" si="227"/>
        <v>4</v>
      </c>
      <c r="Y2415" t="str">
        <f t="shared" si="228"/>
        <v>Q2</v>
      </c>
      <c r="Z2415">
        <f t="shared" si="229"/>
        <v>4</v>
      </c>
      <c r="AA2415" s="2">
        <f t="shared" si="230"/>
        <v>0.48</v>
      </c>
    </row>
    <row r="2416" spans="1:27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  <c r="V2416">
        <f t="shared" si="225"/>
        <v>2024</v>
      </c>
      <c r="W2416" t="str">
        <f t="shared" si="226"/>
        <v>April</v>
      </c>
      <c r="X2416">
        <f t="shared" si="227"/>
        <v>4</v>
      </c>
      <c r="Y2416" t="str">
        <f t="shared" si="228"/>
        <v>Q2</v>
      </c>
      <c r="Z2416">
        <f t="shared" si="229"/>
        <v>4</v>
      </c>
      <c r="AA2416" s="2">
        <f t="shared" si="230"/>
        <v>8.7499999999999994E-2</v>
      </c>
    </row>
    <row r="2417" spans="1:27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  <c r="V2417">
        <f t="shared" ref="V2417:V2480" si="231">YEAR(C2417)</f>
        <v>2024</v>
      </c>
      <c r="W2417" t="str">
        <f t="shared" si="226"/>
        <v>April</v>
      </c>
      <c r="X2417">
        <f t="shared" si="227"/>
        <v>4</v>
      </c>
      <c r="Y2417" t="str">
        <f t="shared" si="228"/>
        <v>Q2</v>
      </c>
      <c r="Z2417">
        <f t="shared" si="229"/>
        <v>4</v>
      </c>
      <c r="AA2417" s="2">
        <f t="shared" si="230"/>
        <v>0.11249999999999988</v>
      </c>
    </row>
    <row r="2418" spans="1:27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  <c r="V2418">
        <f t="shared" si="231"/>
        <v>2024</v>
      </c>
      <c r="W2418" t="str">
        <f t="shared" si="226"/>
        <v>April</v>
      </c>
      <c r="X2418">
        <f t="shared" si="227"/>
        <v>4</v>
      </c>
      <c r="Y2418" t="str">
        <f t="shared" si="228"/>
        <v>Q2</v>
      </c>
      <c r="Z2418">
        <f t="shared" si="229"/>
        <v>4</v>
      </c>
      <c r="AA2418" s="2">
        <f t="shared" si="230"/>
        <v>-1.5499999999999998</v>
      </c>
    </row>
    <row r="2419" spans="1:27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  <c r="V2419">
        <f t="shared" si="231"/>
        <v>2024</v>
      </c>
      <c r="W2419" t="str">
        <f t="shared" si="226"/>
        <v>April</v>
      </c>
      <c r="X2419">
        <f t="shared" si="227"/>
        <v>4</v>
      </c>
      <c r="Y2419" t="str">
        <f t="shared" si="228"/>
        <v>Q2</v>
      </c>
      <c r="Z2419">
        <f t="shared" si="229"/>
        <v>4</v>
      </c>
      <c r="AA2419" s="2">
        <f t="shared" si="230"/>
        <v>-1.6</v>
      </c>
    </row>
    <row r="2420" spans="1:27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  <c r="V2420">
        <f t="shared" si="231"/>
        <v>2024</v>
      </c>
      <c r="W2420" t="str">
        <f t="shared" si="226"/>
        <v>April</v>
      </c>
      <c r="X2420">
        <f t="shared" si="227"/>
        <v>4</v>
      </c>
      <c r="Y2420" t="str">
        <f t="shared" si="228"/>
        <v>Q2</v>
      </c>
      <c r="Z2420">
        <f t="shared" si="229"/>
        <v>4</v>
      </c>
      <c r="AA2420" s="2">
        <f t="shared" si="230"/>
        <v>0.47000000000000003</v>
      </c>
    </row>
    <row r="2421" spans="1:27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  <c r="V2421">
        <f t="shared" si="231"/>
        <v>2024</v>
      </c>
      <c r="W2421" t="str">
        <f t="shared" si="226"/>
        <v>April</v>
      </c>
      <c r="X2421">
        <f t="shared" si="227"/>
        <v>4</v>
      </c>
      <c r="Y2421" t="str">
        <f t="shared" si="228"/>
        <v>Q2</v>
      </c>
      <c r="Z2421">
        <f t="shared" si="229"/>
        <v>4</v>
      </c>
      <c r="AA2421" s="2">
        <f t="shared" si="230"/>
        <v>0.47</v>
      </c>
    </row>
    <row r="2422" spans="1:27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  <c r="V2422">
        <f t="shared" si="231"/>
        <v>2024</v>
      </c>
      <c r="W2422" t="str">
        <f t="shared" si="226"/>
        <v>April</v>
      </c>
      <c r="X2422">
        <f t="shared" si="227"/>
        <v>4</v>
      </c>
      <c r="Y2422" t="str">
        <f t="shared" si="228"/>
        <v>Q2</v>
      </c>
      <c r="Z2422">
        <f t="shared" si="229"/>
        <v>5</v>
      </c>
      <c r="AA2422" s="2">
        <f t="shared" si="230"/>
        <v>0.47000000000000003</v>
      </c>
    </row>
    <row r="2423" spans="1:27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  <c r="V2423">
        <f t="shared" si="231"/>
        <v>2024</v>
      </c>
      <c r="W2423" t="str">
        <f t="shared" si="226"/>
        <v>April</v>
      </c>
      <c r="X2423">
        <f t="shared" si="227"/>
        <v>4</v>
      </c>
      <c r="Y2423" t="str">
        <f t="shared" si="228"/>
        <v>Q2</v>
      </c>
      <c r="Z2423">
        <f t="shared" si="229"/>
        <v>2</v>
      </c>
      <c r="AA2423" s="2">
        <f t="shared" si="230"/>
        <v>0.45</v>
      </c>
    </row>
    <row r="2424" spans="1:27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  <c r="V2424">
        <f t="shared" si="231"/>
        <v>2024</v>
      </c>
      <c r="W2424" t="str">
        <f t="shared" si="226"/>
        <v>April</v>
      </c>
      <c r="X2424">
        <f t="shared" si="227"/>
        <v>4</v>
      </c>
      <c r="Y2424" t="str">
        <f t="shared" si="228"/>
        <v>Q2</v>
      </c>
      <c r="Z2424">
        <f t="shared" si="229"/>
        <v>4</v>
      </c>
      <c r="AA2424" s="2">
        <f t="shared" si="230"/>
        <v>0.35000000000000003</v>
      </c>
    </row>
    <row r="2425" spans="1:27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  <c r="V2425">
        <f t="shared" si="231"/>
        <v>2024</v>
      </c>
      <c r="W2425" t="str">
        <f t="shared" si="226"/>
        <v>April</v>
      </c>
      <c r="X2425">
        <f t="shared" si="227"/>
        <v>4</v>
      </c>
      <c r="Y2425" t="str">
        <f t="shared" si="228"/>
        <v>Q2</v>
      </c>
      <c r="Z2425">
        <f t="shared" si="229"/>
        <v>2</v>
      </c>
      <c r="AA2425" s="2">
        <f t="shared" si="230"/>
        <v>0.26</v>
      </c>
    </row>
    <row r="2426" spans="1:27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  <c r="V2426">
        <f t="shared" si="231"/>
        <v>2024</v>
      </c>
      <c r="W2426" t="str">
        <f t="shared" si="226"/>
        <v>April</v>
      </c>
      <c r="X2426">
        <f t="shared" si="227"/>
        <v>4</v>
      </c>
      <c r="Y2426" t="str">
        <f t="shared" si="228"/>
        <v>Q2</v>
      </c>
      <c r="Z2426">
        <f t="shared" si="229"/>
        <v>2</v>
      </c>
      <c r="AA2426" s="2">
        <f t="shared" si="230"/>
        <v>1.0000000000000085E-2</v>
      </c>
    </row>
    <row r="2427" spans="1:27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  <c r="V2427">
        <f t="shared" si="231"/>
        <v>2024</v>
      </c>
      <c r="W2427" t="str">
        <f t="shared" si="226"/>
        <v>April</v>
      </c>
      <c r="X2427">
        <f t="shared" si="227"/>
        <v>4</v>
      </c>
      <c r="Y2427" t="str">
        <f t="shared" si="228"/>
        <v>Q2</v>
      </c>
      <c r="Z2427">
        <f t="shared" si="229"/>
        <v>1</v>
      </c>
      <c r="AA2427" s="2">
        <f t="shared" si="230"/>
        <v>0.38999999999999996</v>
      </c>
    </row>
    <row r="2428" spans="1:27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  <c r="V2428">
        <f t="shared" si="231"/>
        <v>2024</v>
      </c>
      <c r="W2428" t="str">
        <f t="shared" si="226"/>
        <v>April</v>
      </c>
      <c r="X2428">
        <f t="shared" si="227"/>
        <v>4</v>
      </c>
      <c r="Y2428" t="str">
        <f t="shared" si="228"/>
        <v>Q2</v>
      </c>
      <c r="Z2428">
        <f t="shared" si="229"/>
        <v>4</v>
      </c>
      <c r="AA2428" s="2">
        <f t="shared" si="230"/>
        <v>0.2</v>
      </c>
    </row>
    <row r="2429" spans="1:27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  <c r="V2429">
        <f t="shared" si="231"/>
        <v>2024</v>
      </c>
      <c r="W2429" t="str">
        <f t="shared" si="226"/>
        <v>April</v>
      </c>
      <c r="X2429">
        <f t="shared" si="227"/>
        <v>4</v>
      </c>
      <c r="Y2429" t="str">
        <f t="shared" si="228"/>
        <v>Q2</v>
      </c>
      <c r="Z2429">
        <f t="shared" si="229"/>
        <v>4</v>
      </c>
      <c r="AA2429" s="2">
        <f t="shared" si="230"/>
        <v>6.2499999999999889E-2</v>
      </c>
    </row>
    <row r="2430" spans="1:27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  <c r="V2430">
        <f t="shared" si="231"/>
        <v>2024</v>
      </c>
      <c r="W2430" t="str">
        <f t="shared" si="226"/>
        <v>April</v>
      </c>
      <c r="X2430">
        <f t="shared" si="227"/>
        <v>4</v>
      </c>
      <c r="Y2430" t="str">
        <f t="shared" si="228"/>
        <v>Q2</v>
      </c>
      <c r="Z2430">
        <f t="shared" si="229"/>
        <v>4</v>
      </c>
      <c r="AA2430" s="2">
        <f t="shared" si="230"/>
        <v>0.1</v>
      </c>
    </row>
    <row r="2431" spans="1:27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  <c r="V2431">
        <f t="shared" si="231"/>
        <v>2024</v>
      </c>
      <c r="W2431" t="str">
        <f t="shared" si="226"/>
        <v>April</v>
      </c>
      <c r="X2431">
        <f t="shared" si="227"/>
        <v>4</v>
      </c>
      <c r="Y2431" t="str">
        <f t="shared" si="228"/>
        <v>Q2</v>
      </c>
      <c r="Z2431">
        <f t="shared" si="229"/>
        <v>6</v>
      </c>
      <c r="AA2431" s="2">
        <f t="shared" si="230"/>
        <v>-2.6999999999999997</v>
      </c>
    </row>
    <row r="2432" spans="1:27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  <c r="V2432">
        <f t="shared" si="231"/>
        <v>2024</v>
      </c>
      <c r="W2432" t="str">
        <f t="shared" si="226"/>
        <v>April</v>
      </c>
      <c r="X2432">
        <f t="shared" si="227"/>
        <v>4</v>
      </c>
      <c r="Y2432" t="str">
        <f t="shared" si="228"/>
        <v>Q2</v>
      </c>
      <c r="Z2432">
        <f t="shared" si="229"/>
        <v>6</v>
      </c>
      <c r="AA2432" s="2">
        <f t="shared" si="230"/>
        <v>-1.65</v>
      </c>
    </row>
    <row r="2433" spans="1:27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  <c r="V2433">
        <f t="shared" si="231"/>
        <v>2024</v>
      </c>
      <c r="W2433" t="str">
        <f t="shared" si="226"/>
        <v>April</v>
      </c>
      <c r="X2433">
        <f t="shared" si="227"/>
        <v>4</v>
      </c>
      <c r="Y2433" t="str">
        <f t="shared" si="228"/>
        <v>Q2</v>
      </c>
      <c r="Z2433">
        <f t="shared" si="229"/>
        <v>5</v>
      </c>
      <c r="AA2433" s="2">
        <f t="shared" si="230"/>
        <v>0.5</v>
      </c>
    </row>
    <row r="2434" spans="1:27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  <c r="V2434">
        <f t="shared" si="231"/>
        <v>2024</v>
      </c>
      <c r="W2434" t="str">
        <f t="shared" si="226"/>
        <v>April</v>
      </c>
      <c r="X2434">
        <f t="shared" si="227"/>
        <v>4</v>
      </c>
      <c r="Y2434" t="str">
        <f t="shared" si="228"/>
        <v>Q2</v>
      </c>
      <c r="Z2434">
        <f t="shared" si="229"/>
        <v>4</v>
      </c>
      <c r="AA2434" s="2">
        <f t="shared" si="230"/>
        <v>0.45</v>
      </c>
    </row>
    <row r="2435" spans="1:27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  <c r="V2435">
        <f t="shared" si="231"/>
        <v>2024</v>
      </c>
      <c r="W2435" t="str">
        <f t="shared" ref="W2435:W2498" si="232">TEXT(C2435,"mmmm")</f>
        <v>April</v>
      </c>
      <c r="X2435">
        <f t="shared" ref="X2435:X2498" si="233">MONTH(C2435)</f>
        <v>4</v>
      </c>
      <c r="Y2435" t="str">
        <f t="shared" ref="Y2435:Y2498" si="234">"Q"&amp;ROUNDUP(MONTH(C2435)/3,0)</f>
        <v>Q2</v>
      </c>
      <c r="Z2435">
        <f t="shared" ref="Z2435:Z2498" si="235">D2435-C2435</f>
        <v>5</v>
      </c>
      <c r="AA2435" s="2">
        <f t="shared" ref="AA2435:AA2498" si="236">IF(R2435=0,0,U2435/R2435)</f>
        <v>0.47999999999999993</v>
      </c>
    </row>
    <row r="2436" spans="1:27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  <c r="V2436">
        <f t="shared" si="231"/>
        <v>2024</v>
      </c>
      <c r="W2436" t="str">
        <f t="shared" si="232"/>
        <v>April</v>
      </c>
      <c r="X2436">
        <f t="shared" si="233"/>
        <v>4</v>
      </c>
      <c r="Y2436" t="str">
        <f t="shared" si="234"/>
        <v>Q2</v>
      </c>
      <c r="Z2436">
        <f t="shared" si="235"/>
        <v>5</v>
      </c>
      <c r="AA2436" s="2">
        <f t="shared" si="236"/>
        <v>0.375</v>
      </c>
    </row>
    <row r="2437" spans="1:27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  <c r="V2437">
        <f t="shared" si="231"/>
        <v>2024</v>
      </c>
      <c r="W2437" t="str">
        <f t="shared" si="232"/>
        <v>April</v>
      </c>
      <c r="X2437">
        <f t="shared" si="233"/>
        <v>4</v>
      </c>
      <c r="Y2437" t="str">
        <f t="shared" si="234"/>
        <v>Q2</v>
      </c>
      <c r="Z2437">
        <f t="shared" si="235"/>
        <v>5</v>
      </c>
      <c r="AA2437" s="2">
        <f t="shared" si="236"/>
        <v>0.27</v>
      </c>
    </row>
    <row r="2438" spans="1:27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  <c r="V2438">
        <f t="shared" si="231"/>
        <v>2024</v>
      </c>
      <c r="W2438" t="str">
        <f t="shared" si="232"/>
        <v>April</v>
      </c>
      <c r="X2438">
        <f t="shared" si="233"/>
        <v>4</v>
      </c>
      <c r="Y2438" t="str">
        <f t="shared" si="234"/>
        <v>Q2</v>
      </c>
      <c r="Z2438">
        <f t="shared" si="235"/>
        <v>7</v>
      </c>
      <c r="AA2438" s="2">
        <f t="shared" si="236"/>
        <v>0.26999999999999996</v>
      </c>
    </row>
    <row r="2439" spans="1:27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  <c r="V2439">
        <f t="shared" si="231"/>
        <v>2024</v>
      </c>
      <c r="W2439" t="str">
        <f t="shared" si="232"/>
        <v>April</v>
      </c>
      <c r="X2439">
        <f t="shared" si="233"/>
        <v>4</v>
      </c>
      <c r="Y2439" t="str">
        <f t="shared" si="234"/>
        <v>Q2</v>
      </c>
      <c r="Z2439">
        <f t="shared" si="235"/>
        <v>7</v>
      </c>
      <c r="AA2439" s="2">
        <f t="shared" si="236"/>
        <v>0.17</v>
      </c>
    </row>
    <row r="2440" spans="1:27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  <c r="V2440">
        <f t="shared" si="231"/>
        <v>2024</v>
      </c>
      <c r="W2440" t="str">
        <f t="shared" si="232"/>
        <v>April</v>
      </c>
      <c r="X2440">
        <f t="shared" si="233"/>
        <v>4</v>
      </c>
      <c r="Y2440" t="str">
        <f t="shared" si="234"/>
        <v>Q2</v>
      </c>
      <c r="Z2440">
        <f t="shared" si="235"/>
        <v>7</v>
      </c>
      <c r="AA2440" s="2">
        <f t="shared" si="236"/>
        <v>0.45999999999999996</v>
      </c>
    </row>
    <row r="2441" spans="1:27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  <c r="V2441">
        <f t="shared" si="231"/>
        <v>2024</v>
      </c>
      <c r="W2441" t="str">
        <f t="shared" si="232"/>
        <v>April</v>
      </c>
      <c r="X2441">
        <f t="shared" si="233"/>
        <v>4</v>
      </c>
      <c r="Y2441" t="str">
        <f t="shared" si="234"/>
        <v>Q2</v>
      </c>
      <c r="Z2441">
        <f t="shared" si="235"/>
        <v>7</v>
      </c>
      <c r="AA2441" s="2">
        <f t="shared" si="236"/>
        <v>0.28000000000000003</v>
      </c>
    </row>
    <row r="2442" spans="1:27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  <c r="V2442">
        <f t="shared" si="231"/>
        <v>2024</v>
      </c>
      <c r="W2442" t="str">
        <f t="shared" si="232"/>
        <v>April</v>
      </c>
      <c r="X2442">
        <f t="shared" si="233"/>
        <v>4</v>
      </c>
      <c r="Y2442" t="str">
        <f t="shared" si="234"/>
        <v>Q2</v>
      </c>
      <c r="Z2442">
        <f t="shared" si="235"/>
        <v>4</v>
      </c>
      <c r="AA2442" s="2">
        <f t="shared" si="236"/>
        <v>0.26</v>
      </c>
    </row>
    <row r="2443" spans="1:27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  <c r="V2443">
        <f t="shared" si="231"/>
        <v>2024</v>
      </c>
      <c r="W2443" t="str">
        <f t="shared" si="232"/>
        <v>April</v>
      </c>
      <c r="X2443">
        <f t="shared" si="233"/>
        <v>4</v>
      </c>
      <c r="Y2443" t="str">
        <f t="shared" si="234"/>
        <v>Q2</v>
      </c>
      <c r="Z2443">
        <f t="shared" si="235"/>
        <v>4</v>
      </c>
      <c r="AA2443" s="2">
        <f t="shared" si="236"/>
        <v>8.7500000000000008E-2</v>
      </c>
    </row>
    <row r="2444" spans="1:27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  <c r="V2444">
        <f t="shared" si="231"/>
        <v>2024</v>
      </c>
      <c r="W2444" t="str">
        <f t="shared" si="232"/>
        <v>April</v>
      </c>
      <c r="X2444">
        <f t="shared" si="233"/>
        <v>4</v>
      </c>
      <c r="Y2444" t="str">
        <f t="shared" si="234"/>
        <v>Q2</v>
      </c>
      <c r="Z2444">
        <f t="shared" si="235"/>
        <v>4</v>
      </c>
      <c r="AA2444" s="2">
        <f t="shared" si="236"/>
        <v>0.28999999999999998</v>
      </c>
    </row>
    <row r="2445" spans="1:27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  <c r="V2445">
        <f t="shared" si="231"/>
        <v>2024</v>
      </c>
      <c r="W2445" t="str">
        <f t="shared" si="232"/>
        <v>April</v>
      </c>
      <c r="X2445">
        <f t="shared" si="233"/>
        <v>4</v>
      </c>
      <c r="Y2445" t="str">
        <f t="shared" si="234"/>
        <v>Q2</v>
      </c>
      <c r="Z2445">
        <f t="shared" si="235"/>
        <v>4</v>
      </c>
      <c r="AA2445" s="2">
        <f t="shared" si="236"/>
        <v>-0.18571428571428572</v>
      </c>
    </row>
    <row r="2446" spans="1:27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  <c r="V2446">
        <f t="shared" si="231"/>
        <v>2024</v>
      </c>
      <c r="W2446" t="str">
        <f t="shared" si="232"/>
        <v>April</v>
      </c>
      <c r="X2446">
        <f t="shared" si="233"/>
        <v>4</v>
      </c>
      <c r="Y2446" t="str">
        <f t="shared" si="234"/>
        <v>Q2</v>
      </c>
      <c r="Z2446">
        <f t="shared" si="235"/>
        <v>5</v>
      </c>
      <c r="AA2446" s="2">
        <f t="shared" si="236"/>
        <v>0.28000000000000003</v>
      </c>
    </row>
    <row r="2447" spans="1:27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  <c r="V2447">
        <f t="shared" si="231"/>
        <v>2024</v>
      </c>
      <c r="W2447" t="str">
        <f t="shared" si="232"/>
        <v>April</v>
      </c>
      <c r="X2447">
        <f t="shared" si="233"/>
        <v>4</v>
      </c>
      <c r="Y2447" t="str">
        <f t="shared" si="234"/>
        <v>Q2</v>
      </c>
      <c r="Z2447">
        <f t="shared" si="235"/>
        <v>3</v>
      </c>
      <c r="AA2447" s="2">
        <f t="shared" si="236"/>
        <v>0.44</v>
      </c>
    </row>
    <row r="2448" spans="1:27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  <c r="V2448">
        <f t="shared" si="231"/>
        <v>2024</v>
      </c>
      <c r="W2448" t="str">
        <f t="shared" si="232"/>
        <v>April</v>
      </c>
      <c r="X2448">
        <f t="shared" si="233"/>
        <v>4</v>
      </c>
      <c r="Y2448" t="str">
        <f t="shared" si="234"/>
        <v>Q2</v>
      </c>
      <c r="Z2448">
        <f t="shared" si="235"/>
        <v>5</v>
      </c>
      <c r="AA2448" s="2">
        <f t="shared" si="236"/>
        <v>0.28000000000000003</v>
      </c>
    </row>
    <row r="2449" spans="1:27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  <c r="V2449">
        <f t="shared" si="231"/>
        <v>2024</v>
      </c>
      <c r="W2449" t="str">
        <f t="shared" si="232"/>
        <v>April</v>
      </c>
      <c r="X2449">
        <f t="shared" si="233"/>
        <v>4</v>
      </c>
      <c r="Y2449" t="str">
        <f t="shared" si="234"/>
        <v>Q2</v>
      </c>
      <c r="Z2449">
        <f t="shared" si="235"/>
        <v>3</v>
      </c>
      <c r="AA2449" s="2">
        <f t="shared" si="236"/>
        <v>0.32499999999999996</v>
      </c>
    </row>
    <row r="2450" spans="1:27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  <c r="V2450">
        <f t="shared" si="231"/>
        <v>2024</v>
      </c>
      <c r="W2450" t="str">
        <f t="shared" si="232"/>
        <v>April</v>
      </c>
      <c r="X2450">
        <f t="shared" si="233"/>
        <v>4</v>
      </c>
      <c r="Y2450" t="str">
        <f t="shared" si="234"/>
        <v>Q2</v>
      </c>
      <c r="Z2450">
        <f t="shared" si="235"/>
        <v>7</v>
      </c>
      <c r="AA2450" s="2">
        <f t="shared" si="236"/>
        <v>0.46</v>
      </c>
    </row>
    <row r="2451" spans="1:27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  <c r="V2451">
        <f t="shared" si="231"/>
        <v>2024</v>
      </c>
      <c r="W2451" t="str">
        <f t="shared" si="232"/>
        <v>April</v>
      </c>
      <c r="X2451">
        <f t="shared" si="233"/>
        <v>4</v>
      </c>
      <c r="Y2451" t="str">
        <f t="shared" si="234"/>
        <v>Q2</v>
      </c>
      <c r="Z2451">
        <f t="shared" si="235"/>
        <v>4</v>
      </c>
      <c r="AA2451" s="2">
        <f t="shared" si="236"/>
        <v>-0.25</v>
      </c>
    </row>
    <row r="2452" spans="1:27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  <c r="V2452">
        <f t="shared" si="231"/>
        <v>2024</v>
      </c>
      <c r="W2452" t="str">
        <f t="shared" si="232"/>
        <v>April</v>
      </c>
      <c r="X2452">
        <f t="shared" si="233"/>
        <v>4</v>
      </c>
      <c r="Y2452" t="str">
        <f t="shared" si="234"/>
        <v>Q2</v>
      </c>
      <c r="Z2452">
        <f t="shared" si="235"/>
        <v>6</v>
      </c>
      <c r="AA2452" s="2">
        <f t="shared" si="236"/>
        <v>-0.13749999999999998</v>
      </c>
    </row>
    <row r="2453" spans="1:27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  <c r="V2453">
        <f t="shared" si="231"/>
        <v>2024</v>
      </c>
      <c r="W2453" t="str">
        <f t="shared" si="232"/>
        <v>April</v>
      </c>
      <c r="X2453">
        <f t="shared" si="233"/>
        <v>4</v>
      </c>
      <c r="Y2453" t="str">
        <f t="shared" si="234"/>
        <v>Q2</v>
      </c>
      <c r="Z2453">
        <f t="shared" si="235"/>
        <v>5</v>
      </c>
      <c r="AA2453" s="2">
        <f t="shared" si="236"/>
        <v>0.1</v>
      </c>
    </row>
    <row r="2454" spans="1:27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  <c r="V2454">
        <f t="shared" si="231"/>
        <v>2024</v>
      </c>
      <c r="W2454" t="str">
        <f t="shared" si="232"/>
        <v>April</v>
      </c>
      <c r="X2454">
        <f t="shared" si="233"/>
        <v>4</v>
      </c>
      <c r="Y2454" t="str">
        <f t="shared" si="234"/>
        <v>Q2</v>
      </c>
      <c r="Z2454">
        <f t="shared" si="235"/>
        <v>4</v>
      </c>
      <c r="AA2454" s="2">
        <f t="shared" si="236"/>
        <v>-1.4285714285714336E-2</v>
      </c>
    </row>
    <row r="2455" spans="1:27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  <c r="V2455">
        <f t="shared" si="231"/>
        <v>2024</v>
      </c>
      <c r="W2455" t="str">
        <f t="shared" si="232"/>
        <v>April</v>
      </c>
      <c r="X2455">
        <f t="shared" si="233"/>
        <v>4</v>
      </c>
      <c r="Y2455" t="str">
        <f t="shared" si="234"/>
        <v>Q2</v>
      </c>
      <c r="Z2455">
        <f t="shared" si="235"/>
        <v>6</v>
      </c>
      <c r="AA2455" s="2">
        <f t="shared" si="236"/>
        <v>1.2500000000000001E-2</v>
      </c>
    </row>
    <row r="2456" spans="1:27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  <c r="V2456">
        <f t="shared" si="231"/>
        <v>2024</v>
      </c>
      <c r="W2456" t="str">
        <f t="shared" si="232"/>
        <v>April</v>
      </c>
      <c r="X2456">
        <f t="shared" si="233"/>
        <v>4</v>
      </c>
      <c r="Y2456" t="str">
        <f t="shared" si="234"/>
        <v>Q2</v>
      </c>
      <c r="Z2456">
        <f t="shared" si="235"/>
        <v>4</v>
      </c>
      <c r="AA2456" s="2">
        <f t="shared" si="236"/>
        <v>-0.4</v>
      </c>
    </row>
    <row r="2457" spans="1:27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  <c r="V2457">
        <f t="shared" si="231"/>
        <v>2024</v>
      </c>
      <c r="W2457" t="str">
        <f t="shared" si="232"/>
        <v>April</v>
      </c>
      <c r="X2457">
        <f t="shared" si="233"/>
        <v>4</v>
      </c>
      <c r="Y2457" t="str">
        <f t="shared" si="234"/>
        <v>Q2</v>
      </c>
      <c r="Z2457">
        <f t="shared" si="235"/>
        <v>5</v>
      </c>
      <c r="AA2457" s="2">
        <f t="shared" si="236"/>
        <v>0.25999999999999995</v>
      </c>
    </row>
    <row r="2458" spans="1:27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  <c r="V2458">
        <f t="shared" si="231"/>
        <v>2024</v>
      </c>
      <c r="W2458" t="str">
        <f t="shared" si="232"/>
        <v>April</v>
      </c>
      <c r="X2458">
        <f t="shared" si="233"/>
        <v>4</v>
      </c>
      <c r="Y2458" t="str">
        <f t="shared" si="234"/>
        <v>Q2</v>
      </c>
      <c r="Z2458">
        <f t="shared" si="235"/>
        <v>4</v>
      </c>
      <c r="AA2458" s="2">
        <f t="shared" si="236"/>
        <v>0.16250000000000001</v>
      </c>
    </row>
    <row r="2459" spans="1:27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  <c r="V2459">
        <f t="shared" si="231"/>
        <v>2024</v>
      </c>
      <c r="W2459" t="str">
        <f t="shared" si="232"/>
        <v>April</v>
      </c>
      <c r="X2459">
        <f t="shared" si="233"/>
        <v>4</v>
      </c>
      <c r="Y2459" t="str">
        <f t="shared" si="234"/>
        <v>Q2</v>
      </c>
      <c r="Z2459">
        <f t="shared" si="235"/>
        <v>5</v>
      </c>
      <c r="AA2459" s="2">
        <f t="shared" si="236"/>
        <v>0.35000000000000003</v>
      </c>
    </row>
    <row r="2460" spans="1:27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  <c r="V2460">
        <f t="shared" si="231"/>
        <v>2024</v>
      </c>
      <c r="W2460" t="str">
        <f t="shared" si="232"/>
        <v>April</v>
      </c>
      <c r="X2460">
        <f t="shared" si="233"/>
        <v>4</v>
      </c>
      <c r="Y2460" t="str">
        <f t="shared" si="234"/>
        <v>Q2</v>
      </c>
      <c r="Z2460">
        <f t="shared" si="235"/>
        <v>6</v>
      </c>
      <c r="AA2460" s="2">
        <f t="shared" si="236"/>
        <v>-0.25</v>
      </c>
    </row>
    <row r="2461" spans="1:27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  <c r="V2461">
        <f t="shared" si="231"/>
        <v>2024</v>
      </c>
      <c r="W2461" t="str">
        <f t="shared" si="232"/>
        <v>April</v>
      </c>
      <c r="X2461">
        <f t="shared" si="233"/>
        <v>4</v>
      </c>
      <c r="Y2461" t="str">
        <f t="shared" si="234"/>
        <v>Q2</v>
      </c>
      <c r="Z2461">
        <f t="shared" si="235"/>
        <v>5</v>
      </c>
      <c r="AA2461" s="2">
        <f t="shared" si="236"/>
        <v>0.125</v>
      </c>
    </row>
    <row r="2462" spans="1:27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  <c r="V2462">
        <f t="shared" si="231"/>
        <v>2024</v>
      </c>
      <c r="W2462" t="str">
        <f t="shared" si="232"/>
        <v>April</v>
      </c>
      <c r="X2462">
        <f t="shared" si="233"/>
        <v>4</v>
      </c>
      <c r="Y2462" t="str">
        <f t="shared" si="234"/>
        <v>Q2</v>
      </c>
      <c r="Z2462">
        <f t="shared" si="235"/>
        <v>6</v>
      </c>
      <c r="AA2462" s="2">
        <f t="shared" si="236"/>
        <v>0.25</v>
      </c>
    </row>
    <row r="2463" spans="1:27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  <c r="V2463">
        <f t="shared" si="231"/>
        <v>2024</v>
      </c>
      <c r="W2463" t="str">
        <f t="shared" si="232"/>
        <v>April</v>
      </c>
      <c r="X2463">
        <f t="shared" si="233"/>
        <v>4</v>
      </c>
      <c r="Y2463" t="str">
        <f t="shared" si="234"/>
        <v>Q2</v>
      </c>
      <c r="Z2463">
        <f t="shared" si="235"/>
        <v>5</v>
      </c>
      <c r="AA2463" s="2">
        <f t="shared" si="236"/>
        <v>7.4999999999999997E-2</v>
      </c>
    </row>
    <row r="2464" spans="1:27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  <c r="V2464">
        <f t="shared" si="231"/>
        <v>2024</v>
      </c>
      <c r="W2464" t="str">
        <f t="shared" si="232"/>
        <v>April</v>
      </c>
      <c r="X2464">
        <f t="shared" si="233"/>
        <v>4</v>
      </c>
      <c r="Y2464" t="str">
        <f t="shared" si="234"/>
        <v>Q2</v>
      </c>
      <c r="Z2464">
        <f t="shared" si="235"/>
        <v>6</v>
      </c>
      <c r="AA2464" s="2">
        <f t="shared" si="236"/>
        <v>0.39000000000000007</v>
      </c>
    </row>
    <row r="2465" spans="1:27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  <c r="V2465">
        <f t="shared" si="231"/>
        <v>2024</v>
      </c>
      <c r="W2465" t="str">
        <f t="shared" si="232"/>
        <v>April</v>
      </c>
      <c r="X2465">
        <f t="shared" si="233"/>
        <v>4</v>
      </c>
      <c r="Y2465" t="str">
        <f t="shared" si="234"/>
        <v>Q2</v>
      </c>
      <c r="Z2465">
        <f t="shared" si="235"/>
        <v>5</v>
      </c>
      <c r="AA2465" s="2">
        <f t="shared" si="236"/>
        <v>0.125</v>
      </c>
    </row>
    <row r="2466" spans="1:27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  <c r="V2466">
        <f t="shared" si="231"/>
        <v>2024</v>
      </c>
      <c r="W2466" t="str">
        <f t="shared" si="232"/>
        <v>April</v>
      </c>
      <c r="X2466">
        <f t="shared" si="233"/>
        <v>4</v>
      </c>
      <c r="Y2466" t="str">
        <f t="shared" si="234"/>
        <v>Q2</v>
      </c>
      <c r="Z2466">
        <f t="shared" si="235"/>
        <v>6</v>
      </c>
      <c r="AA2466" s="2">
        <f t="shared" si="236"/>
        <v>0.47</v>
      </c>
    </row>
    <row r="2467" spans="1:27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  <c r="V2467">
        <f t="shared" si="231"/>
        <v>2024</v>
      </c>
      <c r="W2467" t="str">
        <f t="shared" si="232"/>
        <v>April</v>
      </c>
      <c r="X2467">
        <f t="shared" si="233"/>
        <v>4</v>
      </c>
      <c r="Y2467" t="str">
        <f t="shared" si="234"/>
        <v>Q2</v>
      </c>
      <c r="Z2467">
        <f t="shared" si="235"/>
        <v>7</v>
      </c>
      <c r="AA2467" s="2">
        <f t="shared" si="236"/>
        <v>-2.35</v>
      </c>
    </row>
    <row r="2468" spans="1:27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  <c r="V2468">
        <f t="shared" si="231"/>
        <v>2024</v>
      </c>
      <c r="W2468" t="str">
        <f t="shared" si="232"/>
        <v>April</v>
      </c>
      <c r="X2468">
        <f t="shared" si="233"/>
        <v>4</v>
      </c>
      <c r="Y2468" t="str">
        <f t="shared" si="234"/>
        <v>Q2</v>
      </c>
      <c r="Z2468">
        <f t="shared" si="235"/>
        <v>3</v>
      </c>
      <c r="AA2468" s="2">
        <f t="shared" si="236"/>
        <v>0.22222222222222224</v>
      </c>
    </row>
    <row r="2469" spans="1:27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  <c r="V2469">
        <f t="shared" si="231"/>
        <v>2024</v>
      </c>
      <c r="W2469" t="str">
        <f t="shared" si="232"/>
        <v>April</v>
      </c>
      <c r="X2469">
        <f t="shared" si="233"/>
        <v>4</v>
      </c>
      <c r="Y2469" t="str">
        <f t="shared" si="234"/>
        <v>Q2</v>
      </c>
      <c r="Z2469">
        <f t="shared" si="235"/>
        <v>7</v>
      </c>
      <c r="AA2469" s="2">
        <f t="shared" si="236"/>
        <v>-1.55</v>
      </c>
    </row>
    <row r="2470" spans="1:27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  <c r="V2470">
        <f t="shared" si="231"/>
        <v>2024</v>
      </c>
      <c r="W2470" t="str">
        <f t="shared" si="232"/>
        <v>April</v>
      </c>
      <c r="X2470">
        <f t="shared" si="233"/>
        <v>4</v>
      </c>
      <c r="Y2470" t="str">
        <f t="shared" si="234"/>
        <v>Q2</v>
      </c>
      <c r="Z2470">
        <f t="shared" si="235"/>
        <v>3</v>
      </c>
      <c r="AA2470" s="2">
        <f t="shared" si="236"/>
        <v>0.5</v>
      </c>
    </row>
    <row r="2471" spans="1:27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  <c r="V2471">
        <f t="shared" si="231"/>
        <v>2024</v>
      </c>
      <c r="W2471" t="str">
        <f t="shared" si="232"/>
        <v>April</v>
      </c>
      <c r="X2471">
        <f t="shared" si="233"/>
        <v>4</v>
      </c>
      <c r="Y2471" t="str">
        <f t="shared" si="234"/>
        <v>Q2</v>
      </c>
      <c r="Z2471">
        <f t="shared" si="235"/>
        <v>7</v>
      </c>
      <c r="AA2471" s="2">
        <f t="shared" si="236"/>
        <v>0.11249999999999999</v>
      </c>
    </row>
    <row r="2472" spans="1:27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  <c r="V2472">
        <f t="shared" si="231"/>
        <v>2024</v>
      </c>
      <c r="W2472" t="str">
        <f t="shared" si="232"/>
        <v>April</v>
      </c>
      <c r="X2472">
        <f t="shared" si="233"/>
        <v>4</v>
      </c>
      <c r="Y2472" t="str">
        <f t="shared" si="234"/>
        <v>Q2</v>
      </c>
      <c r="Z2472">
        <f t="shared" si="235"/>
        <v>5</v>
      </c>
      <c r="AA2472" s="2">
        <f t="shared" si="236"/>
        <v>0.36249999999999999</v>
      </c>
    </row>
    <row r="2473" spans="1:27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  <c r="V2473">
        <f t="shared" si="231"/>
        <v>2024</v>
      </c>
      <c r="W2473" t="str">
        <f t="shared" si="232"/>
        <v>April</v>
      </c>
      <c r="X2473">
        <f t="shared" si="233"/>
        <v>4</v>
      </c>
      <c r="Y2473" t="str">
        <f t="shared" si="234"/>
        <v>Q2</v>
      </c>
      <c r="Z2473">
        <f t="shared" si="235"/>
        <v>5</v>
      </c>
      <c r="AA2473" s="2">
        <f t="shared" si="236"/>
        <v>-7.1428571428571425E-2</v>
      </c>
    </row>
    <row r="2474" spans="1:27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  <c r="V2474">
        <f t="shared" si="231"/>
        <v>2024</v>
      </c>
      <c r="W2474" t="str">
        <f t="shared" si="232"/>
        <v>April</v>
      </c>
      <c r="X2474">
        <f t="shared" si="233"/>
        <v>4</v>
      </c>
      <c r="Y2474" t="str">
        <f t="shared" si="234"/>
        <v>Q2</v>
      </c>
      <c r="Z2474">
        <f t="shared" si="235"/>
        <v>4</v>
      </c>
      <c r="AA2474" s="2">
        <f t="shared" si="236"/>
        <v>0.43</v>
      </c>
    </row>
    <row r="2475" spans="1:27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  <c r="V2475">
        <f t="shared" si="231"/>
        <v>2024</v>
      </c>
      <c r="W2475" t="str">
        <f t="shared" si="232"/>
        <v>April</v>
      </c>
      <c r="X2475">
        <f t="shared" si="233"/>
        <v>4</v>
      </c>
      <c r="Y2475" t="str">
        <f t="shared" si="234"/>
        <v>Q2</v>
      </c>
      <c r="Z2475">
        <f t="shared" si="235"/>
        <v>4</v>
      </c>
      <c r="AA2475" s="2">
        <f t="shared" si="236"/>
        <v>0.39999999999999997</v>
      </c>
    </row>
    <row r="2476" spans="1:27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  <c r="V2476">
        <f t="shared" si="231"/>
        <v>2024</v>
      </c>
      <c r="W2476" t="str">
        <f t="shared" si="232"/>
        <v>April</v>
      </c>
      <c r="X2476">
        <f t="shared" si="233"/>
        <v>4</v>
      </c>
      <c r="Y2476" t="str">
        <f t="shared" si="234"/>
        <v>Q2</v>
      </c>
      <c r="Z2476">
        <f t="shared" si="235"/>
        <v>4</v>
      </c>
      <c r="AA2476" s="2">
        <f t="shared" si="236"/>
        <v>0.42000000000000004</v>
      </c>
    </row>
    <row r="2477" spans="1:27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  <c r="V2477">
        <f t="shared" si="231"/>
        <v>2024</v>
      </c>
      <c r="W2477" t="str">
        <f t="shared" si="232"/>
        <v>April</v>
      </c>
      <c r="X2477">
        <f t="shared" si="233"/>
        <v>4</v>
      </c>
      <c r="Y2477" t="str">
        <f t="shared" si="234"/>
        <v>Q2</v>
      </c>
      <c r="Z2477">
        <f t="shared" si="235"/>
        <v>6</v>
      </c>
      <c r="AA2477" s="2">
        <f t="shared" si="236"/>
        <v>0.28000000000000003</v>
      </c>
    </row>
    <row r="2478" spans="1:27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  <c r="V2478">
        <f t="shared" si="231"/>
        <v>2024</v>
      </c>
      <c r="W2478" t="str">
        <f t="shared" si="232"/>
        <v>April</v>
      </c>
      <c r="X2478">
        <f t="shared" si="233"/>
        <v>4</v>
      </c>
      <c r="Y2478" t="str">
        <f t="shared" si="234"/>
        <v>Q2</v>
      </c>
      <c r="Z2478">
        <f t="shared" si="235"/>
        <v>4</v>
      </c>
      <c r="AA2478" s="2">
        <f t="shared" si="236"/>
        <v>0.47999999999999993</v>
      </c>
    </row>
    <row r="2479" spans="1:27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  <c r="V2479">
        <f t="shared" si="231"/>
        <v>2024</v>
      </c>
      <c r="W2479" t="str">
        <f t="shared" si="232"/>
        <v>April</v>
      </c>
      <c r="X2479">
        <f t="shared" si="233"/>
        <v>4</v>
      </c>
      <c r="Y2479" t="str">
        <f t="shared" si="234"/>
        <v>Q2</v>
      </c>
      <c r="Z2479">
        <f t="shared" si="235"/>
        <v>6</v>
      </c>
      <c r="AA2479" s="2">
        <f t="shared" si="236"/>
        <v>8.7499999999999994E-2</v>
      </c>
    </row>
    <row r="2480" spans="1:27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  <c r="V2480">
        <f t="shared" si="231"/>
        <v>2024</v>
      </c>
      <c r="W2480" t="str">
        <f t="shared" si="232"/>
        <v>April</v>
      </c>
      <c r="X2480">
        <f t="shared" si="233"/>
        <v>4</v>
      </c>
      <c r="Y2480" t="str">
        <f t="shared" si="234"/>
        <v>Q2</v>
      </c>
      <c r="Z2480">
        <f t="shared" si="235"/>
        <v>4</v>
      </c>
      <c r="AA2480" s="2">
        <f t="shared" si="236"/>
        <v>0.27999999999999997</v>
      </c>
    </row>
    <row r="2481" spans="1:27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  <c r="V2481">
        <f t="shared" ref="V2481:V2544" si="237">YEAR(C2481)</f>
        <v>2024</v>
      </c>
      <c r="W2481" t="str">
        <f t="shared" si="232"/>
        <v>April</v>
      </c>
      <c r="X2481">
        <f t="shared" si="233"/>
        <v>4</v>
      </c>
      <c r="Y2481" t="str">
        <f t="shared" si="234"/>
        <v>Q2</v>
      </c>
      <c r="Z2481">
        <f t="shared" si="235"/>
        <v>2</v>
      </c>
      <c r="AA2481" s="2">
        <f t="shared" si="236"/>
        <v>-0.25</v>
      </c>
    </row>
    <row r="2482" spans="1:27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  <c r="V2482">
        <f t="shared" si="237"/>
        <v>2024</v>
      </c>
      <c r="W2482" t="str">
        <f t="shared" si="232"/>
        <v>May</v>
      </c>
      <c r="X2482">
        <f t="shared" si="233"/>
        <v>5</v>
      </c>
      <c r="Y2482" t="str">
        <f t="shared" si="234"/>
        <v>Q2</v>
      </c>
      <c r="Z2482">
        <f t="shared" si="235"/>
        <v>4</v>
      </c>
      <c r="AA2482" s="2">
        <f t="shared" si="236"/>
        <v>0.22500000000000001</v>
      </c>
    </row>
    <row r="2483" spans="1:27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  <c r="V2483">
        <f t="shared" si="237"/>
        <v>2024</v>
      </c>
      <c r="W2483" t="str">
        <f t="shared" si="232"/>
        <v>May</v>
      </c>
      <c r="X2483">
        <f t="shared" si="233"/>
        <v>5</v>
      </c>
      <c r="Y2483" t="str">
        <f t="shared" si="234"/>
        <v>Q2</v>
      </c>
      <c r="Z2483">
        <f t="shared" si="235"/>
        <v>4</v>
      </c>
      <c r="AA2483" s="2">
        <f t="shared" si="236"/>
        <v>6.25E-2</v>
      </c>
    </row>
    <row r="2484" spans="1:27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  <c r="V2484">
        <f t="shared" si="237"/>
        <v>2024</v>
      </c>
      <c r="W2484" t="str">
        <f t="shared" si="232"/>
        <v>May</v>
      </c>
      <c r="X2484">
        <f t="shared" si="233"/>
        <v>5</v>
      </c>
      <c r="Y2484" t="str">
        <f t="shared" si="234"/>
        <v>Q2</v>
      </c>
      <c r="Z2484">
        <f t="shared" si="235"/>
        <v>5</v>
      </c>
      <c r="AA2484" s="2">
        <f t="shared" si="236"/>
        <v>0.36249999999999999</v>
      </c>
    </row>
    <row r="2485" spans="1:27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  <c r="V2485">
        <f t="shared" si="237"/>
        <v>2024</v>
      </c>
      <c r="W2485" t="str">
        <f t="shared" si="232"/>
        <v>May</v>
      </c>
      <c r="X2485">
        <f t="shared" si="233"/>
        <v>5</v>
      </c>
      <c r="Y2485" t="str">
        <f t="shared" si="234"/>
        <v>Q2</v>
      </c>
      <c r="Z2485">
        <f t="shared" si="235"/>
        <v>5</v>
      </c>
      <c r="AA2485" s="2">
        <f t="shared" si="236"/>
        <v>0.28000000000000003</v>
      </c>
    </row>
    <row r="2486" spans="1:27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  <c r="V2486">
        <f t="shared" si="237"/>
        <v>2024</v>
      </c>
      <c r="W2486" t="str">
        <f t="shared" si="232"/>
        <v>May</v>
      </c>
      <c r="X2486">
        <f t="shared" si="233"/>
        <v>5</v>
      </c>
      <c r="Y2486" t="str">
        <f t="shared" si="234"/>
        <v>Q2</v>
      </c>
      <c r="Z2486">
        <f t="shared" si="235"/>
        <v>5</v>
      </c>
      <c r="AA2486" s="2">
        <f t="shared" si="236"/>
        <v>0.3</v>
      </c>
    </row>
    <row r="2487" spans="1:27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  <c r="V2487">
        <f t="shared" si="237"/>
        <v>2024</v>
      </c>
      <c r="W2487" t="str">
        <f t="shared" si="232"/>
        <v>May</v>
      </c>
      <c r="X2487">
        <f t="shared" si="233"/>
        <v>5</v>
      </c>
      <c r="Y2487" t="str">
        <f t="shared" si="234"/>
        <v>Q2</v>
      </c>
      <c r="Z2487">
        <f t="shared" si="235"/>
        <v>4</v>
      </c>
      <c r="AA2487" s="2">
        <f t="shared" si="236"/>
        <v>0.11249999999999977</v>
      </c>
    </row>
    <row r="2488" spans="1:27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  <c r="V2488">
        <f t="shared" si="237"/>
        <v>2024</v>
      </c>
      <c r="W2488" t="str">
        <f t="shared" si="232"/>
        <v>May</v>
      </c>
      <c r="X2488">
        <f t="shared" si="233"/>
        <v>5</v>
      </c>
      <c r="Y2488" t="str">
        <f t="shared" si="234"/>
        <v>Q2</v>
      </c>
      <c r="Z2488">
        <f t="shared" si="235"/>
        <v>6</v>
      </c>
      <c r="AA2488" s="2">
        <f t="shared" si="236"/>
        <v>0.125</v>
      </c>
    </row>
    <row r="2489" spans="1:27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  <c r="V2489">
        <f t="shared" si="237"/>
        <v>2024</v>
      </c>
      <c r="W2489" t="str">
        <f t="shared" si="232"/>
        <v>May</v>
      </c>
      <c r="X2489">
        <f t="shared" si="233"/>
        <v>5</v>
      </c>
      <c r="Y2489" t="str">
        <f t="shared" si="234"/>
        <v>Q2</v>
      </c>
      <c r="Z2489">
        <f t="shared" si="235"/>
        <v>5</v>
      </c>
      <c r="AA2489" s="2">
        <f t="shared" si="236"/>
        <v>0.33750000000000002</v>
      </c>
    </row>
    <row r="2490" spans="1:27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  <c r="V2490">
        <f t="shared" si="237"/>
        <v>2024</v>
      </c>
      <c r="W2490" t="str">
        <f t="shared" si="232"/>
        <v>May</v>
      </c>
      <c r="X2490">
        <f t="shared" si="233"/>
        <v>5</v>
      </c>
      <c r="Y2490" t="str">
        <f t="shared" si="234"/>
        <v>Q2</v>
      </c>
      <c r="Z2490">
        <f t="shared" si="235"/>
        <v>5</v>
      </c>
      <c r="AA2490" s="2">
        <f t="shared" si="236"/>
        <v>8.7500000000000008E-2</v>
      </c>
    </row>
    <row r="2491" spans="1:27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  <c r="V2491">
        <f t="shared" si="237"/>
        <v>2024</v>
      </c>
      <c r="W2491" t="str">
        <f t="shared" si="232"/>
        <v>May</v>
      </c>
      <c r="X2491">
        <f t="shared" si="233"/>
        <v>5</v>
      </c>
      <c r="Y2491" t="str">
        <f t="shared" si="234"/>
        <v>Q2</v>
      </c>
      <c r="Z2491">
        <f t="shared" si="235"/>
        <v>4</v>
      </c>
      <c r="AA2491" s="2">
        <f t="shared" si="236"/>
        <v>-4.2857142857142858E-2</v>
      </c>
    </row>
    <row r="2492" spans="1:27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  <c r="V2492">
        <f t="shared" si="237"/>
        <v>2024</v>
      </c>
      <c r="W2492" t="str">
        <f t="shared" si="232"/>
        <v>May</v>
      </c>
      <c r="X2492">
        <f t="shared" si="233"/>
        <v>5</v>
      </c>
      <c r="Y2492" t="str">
        <f t="shared" si="234"/>
        <v>Q2</v>
      </c>
      <c r="Z2492">
        <f t="shared" si="235"/>
        <v>5</v>
      </c>
      <c r="AA2492" s="2">
        <f t="shared" si="236"/>
        <v>0.16</v>
      </c>
    </row>
    <row r="2493" spans="1:27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  <c r="V2493">
        <f t="shared" si="237"/>
        <v>2024</v>
      </c>
      <c r="W2493" t="str">
        <f t="shared" si="232"/>
        <v>May</v>
      </c>
      <c r="X2493">
        <f t="shared" si="233"/>
        <v>5</v>
      </c>
      <c r="Y2493" t="str">
        <f t="shared" si="234"/>
        <v>Q2</v>
      </c>
      <c r="Z2493">
        <f t="shared" si="235"/>
        <v>4</v>
      </c>
      <c r="AA2493" s="2">
        <f t="shared" si="236"/>
        <v>0.27499999999999997</v>
      </c>
    </row>
    <row r="2494" spans="1:27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  <c r="V2494">
        <f t="shared" si="237"/>
        <v>2024</v>
      </c>
      <c r="W2494" t="str">
        <f t="shared" si="232"/>
        <v>May</v>
      </c>
      <c r="X2494">
        <f t="shared" si="233"/>
        <v>5</v>
      </c>
      <c r="Y2494" t="str">
        <f t="shared" si="234"/>
        <v>Q2</v>
      </c>
      <c r="Z2494">
        <f t="shared" si="235"/>
        <v>4</v>
      </c>
      <c r="AA2494" s="2">
        <f t="shared" si="236"/>
        <v>0.1125</v>
      </c>
    </row>
    <row r="2495" spans="1:27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  <c r="V2495">
        <f t="shared" si="237"/>
        <v>2024</v>
      </c>
      <c r="W2495" t="str">
        <f t="shared" si="232"/>
        <v>May</v>
      </c>
      <c r="X2495">
        <f t="shared" si="233"/>
        <v>5</v>
      </c>
      <c r="Y2495" t="str">
        <f t="shared" si="234"/>
        <v>Q2</v>
      </c>
      <c r="Z2495">
        <f t="shared" si="235"/>
        <v>3</v>
      </c>
      <c r="AA2495" s="2">
        <f t="shared" si="236"/>
        <v>0.28999999999999998</v>
      </c>
    </row>
    <row r="2496" spans="1:27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  <c r="V2496">
        <f t="shared" si="237"/>
        <v>2024</v>
      </c>
      <c r="W2496" t="str">
        <f t="shared" si="232"/>
        <v>May</v>
      </c>
      <c r="X2496">
        <f t="shared" si="233"/>
        <v>5</v>
      </c>
      <c r="Y2496" t="str">
        <f t="shared" si="234"/>
        <v>Q2</v>
      </c>
      <c r="Z2496">
        <f t="shared" si="235"/>
        <v>4</v>
      </c>
      <c r="AA2496" s="2">
        <f t="shared" si="236"/>
        <v>0.23749999999999999</v>
      </c>
    </row>
    <row r="2497" spans="1:27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  <c r="V2497">
        <f t="shared" si="237"/>
        <v>2024</v>
      </c>
      <c r="W2497" t="str">
        <f t="shared" si="232"/>
        <v>May</v>
      </c>
      <c r="X2497">
        <f t="shared" si="233"/>
        <v>5</v>
      </c>
      <c r="Y2497" t="str">
        <f t="shared" si="234"/>
        <v>Q2</v>
      </c>
      <c r="Z2497">
        <f t="shared" si="235"/>
        <v>3</v>
      </c>
      <c r="AA2497" s="2">
        <f t="shared" si="236"/>
        <v>0.35000000000000003</v>
      </c>
    </row>
    <row r="2498" spans="1:27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  <c r="V2498">
        <f t="shared" si="237"/>
        <v>2024</v>
      </c>
      <c r="W2498" t="str">
        <f t="shared" si="232"/>
        <v>May</v>
      </c>
      <c r="X2498">
        <f t="shared" si="233"/>
        <v>5</v>
      </c>
      <c r="Y2498" t="str">
        <f t="shared" si="234"/>
        <v>Q2</v>
      </c>
      <c r="Z2498">
        <f t="shared" si="235"/>
        <v>3</v>
      </c>
      <c r="AA2498" s="2">
        <f t="shared" si="236"/>
        <v>0.35</v>
      </c>
    </row>
    <row r="2499" spans="1:27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  <c r="V2499">
        <f t="shared" si="237"/>
        <v>2024</v>
      </c>
      <c r="W2499" t="str">
        <f t="shared" ref="W2499:W2562" si="238">TEXT(C2499,"mmmm")</f>
        <v>May</v>
      </c>
      <c r="X2499">
        <f t="shared" ref="X2499:X2562" si="239">MONTH(C2499)</f>
        <v>5</v>
      </c>
      <c r="Y2499" t="str">
        <f t="shared" ref="Y2499:Y2562" si="240">"Q"&amp;ROUNDUP(MONTH(C2499)/3,0)</f>
        <v>Q2</v>
      </c>
      <c r="Z2499">
        <f t="shared" ref="Z2499:Z2562" si="241">D2499-C2499</f>
        <v>3</v>
      </c>
      <c r="AA2499" s="2">
        <f t="shared" ref="AA2499:AA2562" si="242">IF(R2499=0,0,U2499/R2499)</f>
        <v>0.37499999999999994</v>
      </c>
    </row>
    <row r="2500" spans="1:27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  <c r="V2500">
        <f t="shared" si="237"/>
        <v>2024</v>
      </c>
      <c r="W2500" t="str">
        <f t="shared" si="238"/>
        <v>May</v>
      </c>
      <c r="X2500">
        <f t="shared" si="239"/>
        <v>5</v>
      </c>
      <c r="Y2500" t="str">
        <f t="shared" si="240"/>
        <v>Q2</v>
      </c>
      <c r="Z2500">
        <f t="shared" si="241"/>
        <v>4</v>
      </c>
      <c r="AA2500" s="2">
        <f t="shared" si="242"/>
        <v>0.36249999999999999</v>
      </c>
    </row>
    <row r="2501" spans="1:27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  <c r="V2501">
        <f t="shared" si="237"/>
        <v>2024</v>
      </c>
      <c r="W2501" t="str">
        <f t="shared" si="238"/>
        <v>May</v>
      </c>
      <c r="X2501">
        <f t="shared" si="239"/>
        <v>5</v>
      </c>
      <c r="Y2501" t="str">
        <f t="shared" si="240"/>
        <v>Q2</v>
      </c>
      <c r="Z2501">
        <f t="shared" si="241"/>
        <v>4</v>
      </c>
      <c r="AA2501" s="2">
        <f t="shared" si="242"/>
        <v>-0.125</v>
      </c>
    </row>
    <row r="2502" spans="1:27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  <c r="V2502">
        <f t="shared" si="237"/>
        <v>2024</v>
      </c>
      <c r="W2502" t="str">
        <f t="shared" si="238"/>
        <v>May</v>
      </c>
      <c r="X2502">
        <f t="shared" si="239"/>
        <v>5</v>
      </c>
      <c r="Y2502" t="str">
        <f t="shared" si="240"/>
        <v>Q2</v>
      </c>
      <c r="Z2502">
        <f t="shared" si="241"/>
        <v>3</v>
      </c>
      <c r="AA2502" s="2">
        <f t="shared" si="242"/>
        <v>0.36</v>
      </c>
    </row>
    <row r="2503" spans="1:27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  <c r="V2503">
        <f t="shared" si="237"/>
        <v>2024</v>
      </c>
      <c r="W2503" t="str">
        <f t="shared" si="238"/>
        <v>May</v>
      </c>
      <c r="X2503">
        <f t="shared" si="239"/>
        <v>5</v>
      </c>
      <c r="Y2503" t="str">
        <f t="shared" si="240"/>
        <v>Q2</v>
      </c>
      <c r="Z2503">
        <f t="shared" si="241"/>
        <v>4</v>
      </c>
      <c r="AA2503" s="2">
        <f t="shared" si="242"/>
        <v>-1.2500000000000181E-2</v>
      </c>
    </row>
    <row r="2504" spans="1:27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  <c r="V2504">
        <f t="shared" si="237"/>
        <v>2024</v>
      </c>
      <c r="W2504" t="str">
        <f t="shared" si="238"/>
        <v>May</v>
      </c>
      <c r="X2504">
        <f t="shared" si="239"/>
        <v>5</v>
      </c>
      <c r="Y2504" t="str">
        <f t="shared" si="240"/>
        <v>Q2</v>
      </c>
      <c r="Z2504">
        <f t="shared" si="241"/>
        <v>1</v>
      </c>
      <c r="AA2504" s="2">
        <f t="shared" si="242"/>
        <v>-0.4</v>
      </c>
    </row>
    <row r="2505" spans="1:27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  <c r="V2505">
        <f t="shared" si="237"/>
        <v>2024</v>
      </c>
      <c r="W2505" t="str">
        <f t="shared" si="238"/>
        <v>May</v>
      </c>
      <c r="X2505">
        <f t="shared" si="239"/>
        <v>5</v>
      </c>
      <c r="Y2505" t="str">
        <f t="shared" si="240"/>
        <v>Q2</v>
      </c>
      <c r="Z2505">
        <f t="shared" si="241"/>
        <v>5</v>
      </c>
      <c r="AA2505" s="2">
        <f t="shared" si="242"/>
        <v>0.48000000000000004</v>
      </c>
    </row>
    <row r="2506" spans="1:27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  <c r="V2506">
        <f t="shared" si="237"/>
        <v>2024</v>
      </c>
      <c r="W2506" t="str">
        <f t="shared" si="238"/>
        <v>May</v>
      </c>
      <c r="X2506">
        <f t="shared" si="239"/>
        <v>5</v>
      </c>
      <c r="Y2506" t="str">
        <f t="shared" si="240"/>
        <v>Q2</v>
      </c>
      <c r="Z2506">
        <f t="shared" si="241"/>
        <v>7</v>
      </c>
      <c r="AA2506" s="2">
        <f t="shared" si="242"/>
        <v>0.27999999999999997</v>
      </c>
    </row>
    <row r="2507" spans="1:27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  <c r="V2507">
        <f t="shared" si="237"/>
        <v>2024</v>
      </c>
      <c r="W2507" t="str">
        <f t="shared" si="238"/>
        <v>May</v>
      </c>
      <c r="X2507">
        <f t="shared" si="239"/>
        <v>5</v>
      </c>
      <c r="Y2507" t="str">
        <f t="shared" si="240"/>
        <v>Q2</v>
      </c>
      <c r="Z2507">
        <f t="shared" si="241"/>
        <v>4</v>
      </c>
      <c r="AA2507" s="2">
        <f t="shared" si="242"/>
        <v>0.125</v>
      </c>
    </row>
    <row r="2508" spans="1:27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  <c r="V2508">
        <f t="shared" si="237"/>
        <v>2024</v>
      </c>
      <c r="W2508" t="str">
        <f t="shared" si="238"/>
        <v>May</v>
      </c>
      <c r="X2508">
        <f t="shared" si="239"/>
        <v>5</v>
      </c>
      <c r="Y2508" t="str">
        <f t="shared" si="240"/>
        <v>Q2</v>
      </c>
      <c r="Z2508">
        <f t="shared" si="241"/>
        <v>5</v>
      </c>
      <c r="AA2508" s="2">
        <f t="shared" si="242"/>
        <v>-0.12857142857142856</v>
      </c>
    </row>
    <row r="2509" spans="1:27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  <c r="V2509">
        <f t="shared" si="237"/>
        <v>2024</v>
      </c>
      <c r="W2509" t="str">
        <f t="shared" si="238"/>
        <v>May</v>
      </c>
      <c r="X2509">
        <f t="shared" si="239"/>
        <v>5</v>
      </c>
      <c r="Y2509" t="str">
        <f t="shared" si="240"/>
        <v>Q2</v>
      </c>
      <c r="Z2509">
        <f t="shared" si="241"/>
        <v>5</v>
      </c>
      <c r="AA2509" s="2">
        <f t="shared" si="242"/>
        <v>0.33750000000000002</v>
      </c>
    </row>
    <row r="2510" spans="1:27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  <c r="V2510">
        <f t="shared" si="237"/>
        <v>2024</v>
      </c>
      <c r="W2510" t="str">
        <f t="shared" si="238"/>
        <v>May</v>
      </c>
      <c r="X2510">
        <f t="shared" si="239"/>
        <v>5</v>
      </c>
      <c r="Y2510" t="str">
        <f t="shared" si="240"/>
        <v>Q2</v>
      </c>
      <c r="Z2510">
        <f t="shared" si="241"/>
        <v>5</v>
      </c>
      <c r="AA2510" s="2">
        <f t="shared" si="242"/>
        <v>0.45999999999999996</v>
      </c>
    </row>
    <row r="2511" spans="1:27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  <c r="V2511">
        <f t="shared" si="237"/>
        <v>2024</v>
      </c>
      <c r="W2511" t="str">
        <f t="shared" si="238"/>
        <v>May</v>
      </c>
      <c r="X2511">
        <f t="shared" si="239"/>
        <v>5</v>
      </c>
      <c r="Y2511" t="str">
        <f t="shared" si="240"/>
        <v>Q2</v>
      </c>
      <c r="Z2511">
        <f t="shared" si="241"/>
        <v>5</v>
      </c>
      <c r="AA2511" s="2">
        <f t="shared" si="242"/>
        <v>0.43004115226337447</v>
      </c>
    </row>
    <row r="2512" spans="1:27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  <c r="V2512">
        <f t="shared" si="237"/>
        <v>2024</v>
      </c>
      <c r="W2512" t="str">
        <f t="shared" si="238"/>
        <v>May</v>
      </c>
      <c r="X2512">
        <f t="shared" si="239"/>
        <v>5</v>
      </c>
      <c r="Y2512" t="str">
        <f t="shared" si="240"/>
        <v>Q2</v>
      </c>
      <c r="Z2512">
        <f t="shared" si="241"/>
        <v>5</v>
      </c>
      <c r="AA2512" s="2">
        <f t="shared" si="242"/>
        <v>0.48999999999999994</v>
      </c>
    </row>
    <row r="2513" spans="1:27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  <c r="V2513">
        <f t="shared" si="237"/>
        <v>2024</v>
      </c>
      <c r="W2513" t="str">
        <f t="shared" si="238"/>
        <v>May</v>
      </c>
      <c r="X2513">
        <f t="shared" si="239"/>
        <v>5</v>
      </c>
      <c r="Y2513" t="str">
        <f t="shared" si="240"/>
        <v>Q2</v>
      </c>
      <c r="Z2513">
        <f t="shared" si="241"/>
        <v>5</v>
      </c>
      <c r="AA2513" s="2">
        <f t="shared" si="242"/>
        <v>-0.6</v>
      </c>
    </row>
    <row r="2514" spans="1:27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  <c r="V2514">
        <f t="shared" si="237"/>
        <v>2024</v>
      </c>
      <c r="W2514" t="str">
        <f t="shared" si="238"/>
        <v>May</v>
      </c>
      <c r="X2514">
        <f t="shared" si="239"/>
        <v>5</v>
      </c>
      <c r="Y2514" t="str">
        <f t="shared" si="240"/>
        <v>Q2</v>
      </c>
      <c r="Z2514">
        <f t="shared" si="241"/>
        <v>5</v>
      </c>
      <c r="AA2514" s="2">
        <f t="shared" si="242"/>
        <v>0.42006369426751594</v>
      </c>
    </row>
    <row r="2515" spans="1:27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  <c r="V2515">
        <f t="shared" si="237"/>
        <v>2024</v>
      </c>
      <c r="W2515" t="str">
        <f t="shared" si="238"/>
        <v>May</v>
      </c>
      <c r="X2515">
        <f t="shared" si="239"/>
        <v>5</v>
      </c>
      <c r="Y2515" t="str">
        <f t="shared" si="240"/>
        <v>Q2</v>
      </c>
      <c r="Z2515">
        <f t="shared" si="241"/>
        <v>7</v>
      </c>
      <c r="AA2515" s="2">
        <f t="shared" si="242"/>
        <v>0.16666666666666669</v>
      </c>
    </row>
    <row r="2516" spans="1:27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  <c r="V2516">
        <f t="shared" si="237"/>
        <v>2024</v>
      </c>
      <c r="W2516" t="str">
        <f t="shared" si="238"/>
        <v>May</v>
      </c>
      <c r="X2516">
        <f t="shared" si="239"/>
        <v>5</v>
      </c>
      <c r="Y2516" t="str">
        <f t="shared" si="240"/>
        <v>Q2</v>
      </c>
      <c r="Z2516">
        <f t="shared" si="241"/>
        <v>4</v>
      </c>
      <c r="AA2516" s="2">
        <f t="shared" si="242"/>
        <v>0.09</v>
      </c>
    </row>
    <row r="2517" spans="1:27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  <c r="V2517">
        <f t="shared" si="237"/>
        <v>2024</v>
      </c>
      <c r="W2517" t="str">
        <f t="shared" si="238"/>
        <v>May</v>
      </c>
      <c r="X2517">
        <f t="shared" si="239"/>
        <v>5</v>
      </c>
      <c r="Y2517" t="str">
        <f t="shared" si="240"/>
        <v>Q2</v>
      </c>
      <c r="Z2517">
        <f t="shared" si="241"/>
        <v>7</v>
      </c>
      <c r="AA2517" s="2">
        <f t="shared" si="242"/>
        <v>0.38</v>
      </c>
    </row>
    <row r="2518" spans="1:27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  <c r="V2518">
        <f t="shared" si="237"/>
        <v>2024</v>
      </c>
      <c r="W2518" t="str">
        <f t="shared" si="238"/>
        <v>May</v>
      </c>
      <c r="X2518">
        <f t="shared" si="239"/>
        <v>5</v>
      </c>
      <c r="Y2518" t="str">
        <f t="shared" si="240"/>
        <v>Q2</v>
      </c>
      <c r="Z2518">
        <f t="shared" si="241"/>
        <v>6</v>
      </c>
      <c r="AA2518" s="2">
        <f t="shared" si="242"/>
        <v>0.15</v>
      </c>
    </row>
    <row r="2519" spans="1:27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  <c r="V2519">
        <f t="shared" si="237"/>
        <v>2024</v>
      </c>
      <c r="W2519" t="str">
        <f t="shared" si="238"/>
        <v>May</v>
      </c>
      <c r="X2519">
        <f t="shared" si="239"/>
        <v>5</v>
      </c>
      <c r="Y2519" t="str">
        <f t="shared" si="240"/>
        <v>Q2</v>
      </c>
      <c r="Z2519">
        <f t="shared" si="241"/>
        <v>4</v>
      </c>
      <c r="AA2519" s="2">
        <f t="shared" si="242"/>
        <v>0.11249999999999981</v>
      </c>
    </row>
    <row r="2520" spans="1:27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  <c r="V2520">
        <f t="shared" si="237"/>
        <v>2024</v>
      </c>
      <c r="W2520" t="str">
        <f t="shared" si="238"/>
        <v>May</v>
      </c>
      <c r="X2520">
        <f t="shared" si="239"/>
        <v>5</v>
      </c>
      <c r="Y2520" t="str">
        <f t="shared" si="240"/>
        <v>Q2</v>
      </c>
      <c r="Z2520">
        <f t="shared" si="241"/>
        <v>4</v>
      </c>
      <c r="AA2520" s="2">
        <f t="shared" si="242"/>
        <v>0.5</v>
      </c>
    </row>
    <row r="2521" spans="1:27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  <c r="V2521">
        <f t="shared" si="237"/>
        <v>2024</v>
      </c>
      <c r="W2521" t="str">
        <f t="shared" si="238"/>
        <v>May</v>
      </c>
      <c r="X2521">
        <f t="shared" si="239"/>
        <v>5</v>
      </c>
      <c r="Y2521" t="str">
        <f t="shared" si="240"/>
        <v>Q2</v>
      </c>
      <c r="Z2521">
        <f t="shared" si="241"/>
        <v>7</v>
      </c>
      <c r="AA2521" s="2">
        <f t="shared" si="242"/>
        <v>0.48000000000000004</v>
      </c>
    </row>
    <row r="2522" spans="1:27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  <c r="V2522">
        <f t="shared" si="237"/>
        <v>2024</v>
      </c>
      <c r="W2522" t="str">
        <f t="shared" si="238"/>
        <v>May</v>
      </c>
      <c r="X2522">
        <f t="shared" si="239"/>
        <v>5</v>
      </c>
      <c r="Y2522" t="str">
        <f t="shared" si="240"/>
        <v>Q2</v>
      </c>
      <c r="Z2522">
        <f t="shared" si="241"/>
        <v>2</v>
      </c>
      <c r="AA2522" s="2">
        <f t="shared" si="242"/>
        <v>0.48000000000000009</v>
      </c>
    </row>
    <row r="2523" spans="1:27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  <c r="V2523">
        <f t="shared" si="237"/>
        <v>2024</v>
      </c>
      <c r="W2523" t="str">
        <f t="shared" si="238"/>
        <v>May</v>
      </c>
      <c r="X2523">
        <f t="shared" si="239"/>
        <v>5</v>
      </c>
      <c r="Y2523" t="str">
        <f t="shared" si="240"/>
        <v>Q2</v>
      </c>
      <c r="Z2523">
        <f t="shared" si="241"/>
        <v>7</v>
      </c>
      <c r="AA2523" s="2">
        <f t="shared" si="242"/>
        <v>2.0000000000000028E-2</v>
      </c>
    </row>
    <row r="2524" spans="1:27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  <c r="V2524">
        <f t="shared" si="237"/>
        <v>2024</v>
      </c>
      <c r="W2524" t="str">
        <f t="shared" si="238"/>
        <v>May</v>
      </c>
      <c r="X2524">
        <f t="shared" si="239"/>
        <v>5</v>
      </c>
      <c r="Y2524" t="str">
        <f t="shared" si="240"/>
        <v>Q2</v>
      </c>
      <c r="Z2524">
        <f t="shared" si="241"/>
        <v>7</v>
      </c>
      <c r="AA2524" s="2">
        <f t="shared" si="242"/>
        <v>0.36249999999999999</v>
      </c>
    </row>
    <row r="2525" spans="1:27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  <c r="V2525">
        <f t="shared" si="237"/>
        <v>2024</v>
      </c>
      <c r="W2525" t="str">
        <f t="shared" si="238"/>
        <v>May</v>
      </c>
      <c r="X2525">
        <f t="shared" si="239"/>
        <v>5</v>
      </c>
      <c r="Y2525" t="str">
        <f t="shared" si="240"/>
        <v>Q2</v>
      </c>
      <c r="Z2525">
        <f t="shared" si="241"/>
        <v>4</v>
      </c>
      <c r="AA2525" s="2">
        <f t="shared" si="242"/>
        <v>0.27999999999999997</v>
      </c>
    </row>
    <row r="2526" spans="1:27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  <c r="V2526">
        <f t="shared" si="237"/>
        <v>2024</v>
      </c>
      <c r="W2526" t="str">
        <f t="shared" si="238"/>
        <v>May</v>
      </c>
      <c r="X2526">
        <f t="shared" si="239"/>
        <v>5</v>
      </c>
      <c r="Y2526" t="str">
        <f t="shared" si="240"/>
        <v>Q2</v>
      </c>
      <c r="Z2526">
        <f t="shared" si="241"/>
        <v>4</v>
      </c>
      <c r="AA2526" s="2">
        <f t="shared" si="242"/>
        <v>0.48999999999999994</v>
      </c>
    </row>
    <row r="2527" spans="1:27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  <c r="V2527">
        <f t="shared" si="237"/>
        <v>2024</v>
      </c>
      <c r="W2527" t="str">
        <f t="shared" si="238"/>
        <v>May</v>
      </c>
      <c r="X2527">
        <f t="shared" si="239"/>
        <v>5</v>
      </c>
      <c r="Y2527" t="str">
        <f t="shared" si="240"/>
        <v>Q2</v>
      </c>
      <c r="Z2527">
        <f t="shared" si="241"/>
        <v>0</v>
      </c>
      <c r="AA2527" s="2">
        <f t="shared" si="242"/>
        <v>-2.7</v>
      </c>
    </row>
    <row r="2528" spans="1:27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  <c r="V2528">
        <f t="shared" si="237"/>
        <v>2024</v>
      </c>
      <c r="W2528" t="str">
        <f t="shared" si="238"/>
        <v>May</v>
      </c>
      <c r="X2528">
        <f t="shared" si="239"/>
        <v>5</v>
      </c>
      <c r="Y2528" t="str">
        <f t="shared" si="240"/>
        <v>Q2</v>
      </c>
      <c r="Z2528">
        <f t="shared" si="241"/>
        <v>0</v>
      </c>
      <c r="AA2528" s="2">
        <f t="shared" si="242"/>
        <v>0.1</v>
      </c>
    </row>
    <row r="2529" spans="1:27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  <c r="V2529">
        <f t="shared" si="237"/>
        <v>2024</v>
      </c>
      <c r="W2529" t="str">
        <f t="shared" si="238"/>
        <v>May</v>
      </c>
      <c r="X2529">
        <f t="shared" si="239"/>
        <v>5</v>
      </c>
      <c r="Y2529" t="str">
        <f t="shared" si="240"/>
        <v>Q2</v>
      </c>
      <c r="Z2529">
        <f t="shared" si="241"/>
        <v>5</v>
      </c>
      <c r="AA2529" s="2">
        <f t="shared" si="242"/>
        <v>-6.25E-2</v>
      </c>
    </row>
    <row r="2530" spans="1:27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  <c r="V2530">
        <f t="shared" si="237"/>
        <v>2024</v>
      </c>
      <c r="W2530" t="str">
        <f t="shared" si="238"/>
        <v>May</v>
      </c>
      <c r="X2530">
        <f t="shared" si="239"/>
        <v>5</v>
      </c>
      <c r="Y2530" t="str">
        <f t="shared" si="240"/>
        <v>Q2</v>
      </c>
      <c r="Z2530">
        <f t="shared" si="241"/>
        <v>5</v>
      </c>
      <c r="AA2530" s="2">
        <f t="shared" si="242"/>
        <v>8.7500000000000008E-2</v>
      </c>
    </row>
    <row r="2531" spans="1:27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  <c r="V2531">
        <f t="shared" si="237"/>
        <v>2024</v>
      </c>
      <c r="W2531" t="str">
        <f t="shared" si="238"/>
        <v>May</v>
      </c>
      <c r="X2531">
        <f t="shared" si="239"/>
        <v>5</v>
      </c>
      <c r="Y2531" t="str">
        <f t="shared" si="240"/>
        <v>Q2</v>
      </c>
      <c r="Z2531">
        <f t="shared" si="241"/>
        <v>5</v>
      </c>
      <c r="AA2531" s="2">
        <f t="shared" si="242"/>
        <v>-0.72499999999999998</v>
      </c>
    </row>
    <row r="2532" spans="1:27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  <c r="V2532">
        <f t="shared" si="237"/>
        <v>2024</v>
      </c>
      <c r="W2532" t="str">
        <f t="shared" si="238"/>
        <v>May</v>
      </c>
      <c r="X2532">
        <f t="shared" si="239"/>
        <v>5</v>
      </c>
      <c r="Y2532" t="str">
        <f t="shared" si="240"/>
        <v>Q2</v>
      </c>
      <c r="Z2532">
        <f t="shared" si="241"/>
        <v>6</v>
      </c>
      <c r="AA2532" s="2">
        <f t="shared" si="242"/>
        <v>0.33750000000000002</v>
      </c>
    </row>
    <row r="2533" spans="1:27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  <c r="V2533">
        <f t="shared" si="237"/>
        <v>2024</v>
      </c>
      <c r="W2533" t="str">
        <f t="shared" si="238"/>
        <v>May</v>
      </c>
      <c r="X2533">
        <f t="shared" si="239"/>
        <v>5</v>
      </c>
      <c r="Y2533" t="str">
        <f t="shared" si="240"/>
        <v>Q2</v>
      </c>
      <c r="Z2533">
        <f t="shared" si="241"/>
        <v>5</v>
      </c>
      <c r="AA2533" s="2">
        <f t="shared" si="242"/>
        <v>0.32500000000000001</v>
      </c>
    </row>
    <row r="2534" spans="1:27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  <c r="V2534">
        <f t="shared" si="237"/>
        <v>2024</v>
      </c>
      <c r="W2534" t="str">
        <f t="shared" si="238"/>
        <v>May</v>
      </c>
      <c r="X2534">
        <f t="shared" si="239"/>
        <v>5</v>
      </c>
      <c r="Y2534" t="str">
        <f t="shared" si="240"/>
        <v>Q2</v>
      </c>
      <c r="Z2534">
        <f t="shared" si="241"/>
        <v>4</v>
      </c>
      <c r="AA2534" s="2">
        <f t="shared" si="242"/>
        <v>0.44999999999999996</v>
      </c>
    </row>
    <row r="2535" spans="1:27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  <c r="V2535">
        <f t="shared" si="237"/>
        <v>2024</v>
      </c>
      <c r="W2535" t="str">
        <f t="shared" si="238"/>
        <v>May</v>
      </c>
      <c r="X2535">
        <f t="shared" si="239"/>
        <v>5</v>
      </c>
      <c r="Y2535" t="str">
        <f t="shared" si="240"/>
        <v>Q2</v>
      </c>
      <c r="Z2535">
        <f t="shared" si="241"/>
        <v>4</v>
      </c>
      <c r="AA2535" s="2">
        <f t="shared" si="242"/>
        <v>0.44999999999999996</v>
      </c>
    </row>
    <row r="2536" spans="1:27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  <c r="V2536">
        <f t="shared" si="237"/>
        <v>2024</v>
      </c>
      <c r="W2536" t="str">
        <f t="shared" si="238"/>
        <v>May</v>
      </c>
      <c r="X2536">
        <f t="shared" si="239"/>
        <v>5</v>
      </c>
      <c r="Y2536" t="str">
        <f t="shared" si="240"/>
        <v>Q2</v>
      </c>
      <c r="Z2536">
        <f t="shared" si="241"/>
        <v>4</v>
      </c>
      <c r="AA2536" s="2">
        <f t="shared" si="242"/>
        <v>0.27</v>
      </c>
    </row>
    <row r="2537" spans="1:27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  <c r="V2537">
        <f t="shared" si="237"/>
        <v>2024</v>
      </c>
      <c r="W2537" t="str">
        <f t="shared" si="238"/>
        <v>May</v>
      </c>
      <c r="X2537">
        <f t="shared" si="239"/>
        <v>5</v>
      </c>
      <c r="Y2537" t="str">
        <f t="shared" si="240"/>
        <v>Q2</v>
      </c>
      <c r="Z2537">
        <f t="shared" si="241"/>
        <v>4</v>
      </c>
      <c r="AA2537" s="2">
        <f t="shared" si="242"/>
        <v>0.1</v>
      </c>
    </row>
    <row r="2538" spans="1:27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  <c r="V2538">
        <f t="shared" si="237"/>
        <v>2024</v>
      </c>
      <c r="W2538" t="str">
        <f t="shared" si="238"/>
        <v>May</v>
      </c>
      <c r="X2538">
        <f t="shared" si="239"/>
        <v>5</v>
      </c>
      <c r="Y2538" t="str">
        <f t="shared" si="240"/>
        <v>Q2</v>
      </c>
      <c r="Z2538">
        <f t="shared" si="241"/>
        <v>5</v>
      </c>
      <c r="AA2538" s="2">
        <f t="shared" si="242"/>
        <v>0.11249999999999999</v>
      </c>
    </row>
    <row r="2539" spans="1:27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  <c r="V2539">
        <f t="shared" si="237"/>
        <v>2024</v>
      </c>
      <c r="W2539" t="str">
        <f t="shared" si="238"/>
        <v>May</v>
      </c>
      <c r="X2539">
        <f t="shared" si="239"/>
        <v>5</v>
      </c>
      <c r="Y2539" t="str">
        <f t="shared" si="240"/>
        <v>Q2</v>
      </c>
      <c r="Z2539">
        <f t="shared" si="241"/>
        <v>5</v>
      </c>
      <c r="AA2539" s="2">
        <f t="shared" si="242"/>
        <v>0.35</v>
      </c>
    </row>
    <row r="2540" spans="1:27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  <c r="V2540">
        <f t="shared" si="237"/>
        <v>2024</v>
      </c>
      <c r="W2540" t="str">
        <f t="shared" si="238"/>
        <v>May</v>
      </c>
      <c r="X2540">
        <f t="shared" si="239"/>
        <v>5</v>
      </c>
      <c r="Y2540" t="str">
        <f t="shared" si="240"/>
        <v>Q2</v>
      </c>
      <c r="Z2540">
        <f t="shared" si="241"/>
        <v>5</v>
      </c>
      <c r="AA2540" s="2">
        <f t="shared" si="242"/>
        <v>7.4999999999999997E-2</v>
      </c>
    </row>
    <row r="2541" spans="1:27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  <c r="V2541">
        <f t="shared" si="237"/>
        <v>2024</v>
      </c>
      <c r="W2541" t="str">
        <f t="shared" si="238"/>
        <v>May</v>
      </c>
      <c r="X2541">
        <f t="shared" si="239"/>
        <v>5</v>
      </c>
      <c r="Y2541" t="str">
        <f t="shared" si="240"/>
        <v>Q2</v>
      </c>
      <c r="Z2541">
        <f t="shared" si="241"/>
        <v>5</v>
      </c>
      <c r="AA2541" s="2">
        <f t="shared" si="242"/>
        <v>8.2352941176470393E-2</v>
      </c>
    </row>
    <row r="2542" spans="1:27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  <c r="V2542">
        <f t="shared" si="237"/>
        <v>2024</v>
      </c>
      <c r="W2542" t="str">
        <f t="shared" si="238"/>
        <v>May</v>
      </c>
      <c r="X2542">
        <f t="shared" si="239"/>
        <v>5</v>
      </c>
      <c r="Y2542" t="str">
        <f t="shared" si="240"/>
        <v>Q2</v>
      </c>
      <c r="Z2542">
        <f t="shared" si="241"/>
        <v>5</v>
      </c>
      <c r="AA2542" s="2">
        <f t="shared" si="242"/>
        <v>-6.25E-2</v>
      </c>
    </row>
    <row r="2543" spans="1:27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  <c r="V2543">
        <f t="shared" si="237"/>
        <v>2024</v>
      </c>
      <c r="W2543" t="str">
        <f t="shared" si="238"/>
        <v>May</v>
      </c>
      <c r="X2543">
        <f t="shared" si="239"/>
        <v>5</v>
      </c>
      <c r="Y2543" t="str">
        <f t="shared" si="240"/>
        <v>Q2</v>
      </c>
      <c r="Z2543">
        <f t="shared" si="241"/>
        <v>5</v>
      </c>
      <c r="AA2543" s="2">
        <f t="shared" si="242"/>
        <v>0.11249999999999986</v>
      </c>
    </row>
    <row r="2544" spans="1:27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  <c r="V2544">
        <f t="shared" si="237"/>
        <v>2024</v>
      </c>
      <c r="W2544" t="str">
        <f t="shared" si="238"/>
        <v>May</v>
      </c>
      <c r="X2544">
        <f t="shared" si="239"/>
        <v>5</v>
      </c>
      <c r="Y2544" t="str">
        <f t="shared" si="240"/>
        <v>Q2</v>
      </c>
      <c r="Z2544">
        <f t="shared" si="241"/>
        <v>5</v>
      </c>
      <c r="AA2544" s="2">
        <f t="shared" si="242"/>
        <v>0.28000000000000003</v>
      </c>
    </row>
    <row r="2545" spans="1:27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  <c r="V2545">
        <f t="shared" ref="V2545:V2608" si="243">YEAR(C2545)</f>
        <v>2024</v>
      </c>
      <c r="W2545" t="str">
        <f t="shared" si="238"/>
        <v>May</v>
      </c>
      <c r="X2545">
        <f t="shared" si="239"/>
        <v>5</v>
      </c>
      <c r="Y2545" t="str">
        <f t="shared" si="240"/>
        <v>Q2</v>
      </c>
      <c r="Z2545">
        <f t="shared" si="241"/>
        <v>3</v>
      </c>
      <c r="AA2545" s="2">
        <f t="shared" si="242"/>
        <v>0.3</v>
      </c>
    </row>
    <row r="2546" spans="1:27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  <c r="V2546">
        <f t="shared" si="243"/>
        <v>2024</v>
      </c>
      <c r="W2546" t="str">
        <f t="shared" si="238"/>
        <v>May</v>
      </c>
      <c r="X2546">
        <f t="shared" si="239"/>
        <v>5</v>
      </c>
      <c r="Y2546" t="str">
        <f t="shared" si="240"/>
        <v>Q2</v>
      </c>
      <c r="Z2546">
        <f t="shared" si="241"/>
        <v>3</v>
      </c>
      <c r="AA2546" s="2">
        <f t="shared" si="242"/>
        <v>8.7500000000000008E-2</v>
      </c>
    </row>
    <row r="2547" spans="1:27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  <c r="V2547">
        <f t="shared" si="243"/>
        <v>2024</v>
      </c>
      <c r="W2547" t="str">
        <f t="shared" si="238"/>
        <v>May</v>
      </c>
      <c r="X2547">
        <f t="shared" si="239"/>
        <v>5</v>
      </c>
      <c r="Y2547" t="str">
        <f t="shared" si="240"/>
        <v>Q2</v>
      </c>
      <c r="Z2547">
        <f t="shared" si="241"/>
        <v>3</v>
      </c>
      <c r="AA2547" s="2">
        <f t="shared" si="242"/>
        <v>-0.73333333333333328</v>
      </c>
    </row>
    <row r="2548" spans="1:27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  <c r="V2548">
        <f t="shared" si="243"/>
        <v>2024</v>
      </c>
      <c r="W2548" t="str">
        <f t="shared" si="238"/>
        <v>May</v>
      </c>
      <c r="X2548">
        <f t="shared" si="239"/>
        <v>5</v>
      </c>
      <c r="Y2548" t="str">
        <f t="shared" si="240"/>
        <v>Q2</v>
      </c>
      <c r="Z2548">
        <f t="shared" si="241"/>
        <v>3</v>
      </c>
      <c r="AA2548" s="2">
        <f t="shared" si="242"/>
        <v>-0.70000000000000007</v>
      </c>
    </row>
    <row r="2549" spans="1:27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  <c r="V2549">
        <f t="shared" si="243"/>
        <v>2024</v>
      </c>
      <c r="W2549" t="str">
        <f t="shared" si="238"/>
        <v>May</v>
      </c>
      <c r="X2549">
        <f t="shared" si="239"/>
        <v>5</v>
      </c>
      <c r="Y2549" t="str">
        <f t="shared" si="240"/>
        <v>Q2</v>
      </c>
      <c r="Z2549">
        <f t="shared" si="241"/>
        <v>3</v>
      </c>
      <c r="AA2549" s="2">
        <f t="shared" si="242"/>
        <v>0.3125</v>
      </c>
    </row>
    <row r="2550" spans="1:27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  <c r="V2550">
        <f t="shared" si="243"/>
        <v>2024</v>
      </c>
      <c r="W2550" t="str">
        <f t="shared" si="238"/>
        <v>May</v>
      </c>
      <c r="X2550">
        <f t="shared" si="239"/>
        <v>5</v>
      </c>
      <c r="Y2550" t="str">
        <f t="shared" si="240"/>
        <v>Q2</v>
      </c>
      <c r="Z2550">
        <f t="shared" si="241"/>
        <v>3</v>
      </c>
      <c r="AA2550" s="2">
        <f t="shared" si="242"/>
        <v>0.37500000000000006</v>
      </c>
    </row>
    <row r="2551" spans="1:27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  <c r="V2551">
        <f t="shared" si="243"/>
        <v>2024</v>
      </c>
      <c r="W2551" t="str">
        <f t="shared" si="238"/>
        <v>May</v>
      </c>
      <c r="X2551">
        <f t="shared" si="239"/>
        <v>5</v>
      </c>
      <c r="Y2551" t="str">
        <f t="shared" si="240"/>
        <v>Q2</v>
      </c>
      <c r="Z2551">
        <f t="shared" si="241"/>
        <v>3</v>
      </c>
      <c r="AA2551" s="2">
        <f t="shared" si="242"/>
        <v>0.32500000000000001</v>
      </c>
    </row>
    <row r="2552" spans="1:27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  <c r="V2552">
        <f t="shared" si="243"/>
        <v>2024</v>
      </c>
      <c r="W2552" t="str">
        <f t="shared" si="238"/>
        <v>May</v>
      </c>
      <c r="X2552">
        <f t="shared" si="239"/>
        <v>5</v>
      </c>
      <c r="Y2552" t="str">
        <f t="shared" si="240"/>
        <v>Q2</v>
      </c>
      <c r="Z2552">
        <f t="shared" si="241"/>
        <v>7</v>
      </c>
      <c r="AA2552" s="2">
        <f t="shared" si="242"/>
        <v>4.9999999999999996E-2</v>
      </c>
    </row>
    <row r="2553" spans="1:27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  <c r="V2553">
        <f t="shared" si="243"/>
        <v>2024</v>
      </c>
      <c r="W2553" t="str">
        <f t="shared" si="238"/>
        <v>May</v>
      </c>
      <c r="X2553">
        <f t="shared" si="239"/>
        <v>5</v>
      </c>
      <c r="Y2553" t="str">
        <f t="shared" si="240"/>
        <v>Q2</v>
      </c>
      <c r="Z2553">
        <f t="shared" si="241"/>
        <v>5</v>
      </c>
      <c r="AA2553" s="2">
        <f t="shared" si="242"/>
        <v>0.48999999999999994</v>
      </c>
    </row>
    <row r="2554" spans="1:27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  <c r="V2554">
        <f t="shared" si="243"/>
        <v>2024</v>
      </c>
      <c r="W2554" t="str">
        <f t="shared" si="238"/>
        <v>May</v>
      </c>
      <c r="X2554">
        <f t="shared" si="239"/>
        <v>5</v>
      </c>
      <c r="Y2554" t="str">
        <f t="shared" si="240"/>
        <v>Q2</v>
      </c>
      <c r="Z2554">
        <f t="shared" si="241"/>
        <v>7</v>
      </c>
      <c r="AA2554" s="2">
        <f t="shared" si="242"/>
        <v>-0.19999999999999998</v>
      </c>
    </row>
    <row r="2555" spans="1:27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  <c r="V2555">
        <f t="shared" si="243"/>
        <v>2024</v>
      </c>
      <c r="W2555" t="str">
        <f t="shared" si="238"/>
        <v>May</v>
      </c>
      <c r="X2555">
        <f t="shared" si="239"/>
        <v>5</v>
      </c>
      <c r="Y2555" t="str">
        <f t="shared" si="240"/>
        <v>Q2</v>
      </c>
      <c r="Z2555">
        <f t="shared" si="241"/>
        <v>0</v>
      </c>
      <c r="AA2555" s="2">
        <f t="shared" si="242"/>
        <v>0.125</v>
      </c>
    </row>
    <row r="2556" spans="1:27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  <c r="V2556">
        <f t="shared" si="243"/>
        <v>2024</v>
      </c>
      <c r="W2556" t="str">
        <f t="shared" si="238"/>
        <v>May</v>
      </c>
      <c r="X2556">
        <f t="shared" si="239"/>
        <v>5</v>
      </c>
      <c r="Y2556" t="str">
        <f t="shared" si="240"/>
        <v>Q2</v>
      </c>
      <c r="Z2556">
        <f t="shared" si="241"/>
        <v>4</v>
      </c>
      <c r="AA2556" s="2">
        <f t="shared" si="242"/>
        <v>-1.5</v>
      </c>
    </row>
    <row r="2557" spans="1:27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  <c r="V2557">
        <f t="shared" si="243"/>
        <v>2024</v>
      </c>
      <c r="W2557" t="str">
        <f t="shared" si="238"/>
        <v>May</v>
      </c>
      <c r="X2557">
        <f t="shared" si="239"/>
        <v>5</v>
      </c>
      <c r="Y2557" t="str">
        <f t="shared" si="240"/>
        <v>Q2</v>
      </c>
      <c r="Z2557">
        <f t="shared" si="241"/>
        <v>6</v>
      </c>
      <c r="AA2557" s="2">
        <f t="shared" si="242"/>
        <v>0.48</v>
      </c>
    </row>
    <row r="2558" spans="1:27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  <c r="V2558">
        <f t="shared" si="243"/>
        <v>2024</v>
      </c>
      <c r="W2558" t="str">
        <f t="shared" si="238"/>
        <v>May</v>
      </c>
      <c r="X2558">
        <f t="shared" si="239"/>
        <v>5</v>
      </c>
      <c r="Y2558" t="str">
        <f t="shared" si="240"/>
        <v>Q2</v>
      </c>
      <c r="Z2558">
        <f t="shared" si="241"/>
        <v>4</v>
      </c>
      <c r="AA2558" s="2">
        <f t="shared" si="242"/>
        <v>0.35</v>
      </c>
    </row>
    <row r="2559" spans="1:27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  <c r="V2559">
        <f t="shared" si="243"/>
        <v>2024</v>
      </c>
      <c r="W2559" t="str">
        <f t="shared" si="238"/>
        <v>May</v>
      </c>
      <c r="X2559">
        <f t="shared" si="239"/>
        <v>5</v>
      </c>
      <c r="Y2559" t="str">
        <f t="shared" si="240"/>
        <v>Q2</v>
      </c>
      <c r="Z2559">
        <f t="shared" si="241"/>
        <v>6</v>
      </c>
      <c r="AA2559" s="2">
        <f t="shared" si="242"/>
        <v>0.28999999999999998</v>
      </c>
    </row>
    <row r="2560" spans="1:27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  <c r="V2560">
        <f t="shared" si="243"/>
        <v>2024</v>
      </c>
      <c r="W2560" t="str">
        <f t="shared" si="238"/>
        <v>May</v>
      </c>
      <c r="X2560">
        <f t="shared" si="239"/>
        <v>5</v>
      </c>
      <c r="Y2560" t="str">
        <f t="shared" si="240"/>
        <v>Q2</v>
      </c>
      <c r="Z2560">
        <f t="shared" si="241"/>
        <v>4</v>
      </c>
      <c r="AA2560" s="2">
        <f t="shared" si="242"/>
        <v>0.49</v>
      </c>
    </row>
    <row r="2561" spans="1:27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  <c r="V2561">
        <f t="shared" si="243"/>
        <v>2024</v>
      </c>
      <c r="W2561" t="str">
        <f t="shared" si="238"/>
        <v>May</v>
      </c>
      <c r="X2561">
        <f t="shared" si="239"/>
        <v>5</v>
      </c>
      <c r="Y2561" t="str">
        <f t="shared" si="240"/>
        <v>Q2</v>
      </c>
      <c r="Z2561">
        <f t="shared" si="241"/>
        <v>4</v>
      </c>
      <c r="AA2561" s="2">
        <f t="shared" si="242"/>
        <v>0.125</v>
      </c>
    </row>
    <row r="2562" spans="1:27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  <c r="V2562">
        <f t="shared" si="243"/>
        <v>2024</v>
      </c>
      <c r="W2562" t="str">
        <f t="shared" si="238"/>
        <v>May</v>
      </c>
      <c r="X2562">
        <f t="shared" si="239"/>
        <v>5</v>
      </c>
      <c r="Y2562" t="str">
        <f t="shared" si="240"/>
        <v>Q2</v>
      </c>
      <c r="Z2562">
        <f t="shared" si="241"/>
        <v>4</v>
      </c>
      <c r="AA2562" s="2">
        <f t="shared" si="242"/>
        <v>-0.76666666666666661</v>
      </c>
    </row>
    <row r="2563" spans="1:27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  <c r="V2563">
        <f t="shared" si="243"/>
        <v>2024</v>
      </c>
      <c r="W2563" t="str">
        <f t="shared" ref="W2563:W2626" si="244">TEXT(C2563,"mmmm")</f>
        <v>May</v>
      </c>
      <c r="X2563">
        <f t="shared" ref="X2563:X2626" si="245">MONTH(C2563)</f>
        <v>5</v>
      </c>
      <c r="Y2563" t="str">
        <f t="shared" ref="Y2563:Y2626" si="246">"Q"&amp;ROUNDUP(MONTH(C2563)/3,0)</f>
        <v>Q2</v>
      </c>
      <c r="Z2563">
        <f t="shared" ref="Z2563:Z2626" si="247">D2563-C2563</f>
        <v>6</v>
      </c>
      <c r="AA2563" s="2">
        <f t="shared" ref="AA2563:AA2626" si="248">IF(R2563=0,0,U2563/R2563)</f>
        <v>-2.5499999999999998</v>
      </c>
    </row>
    <row r="2564" spans="1:27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  <c r="V2564">
        <f t="shared" si="243"/>
        <v>2024</v>
      </c>
      <c r="W2564" t="str">
        <f t="shared" si="244"/>
        <v>May</v>
      </c>
      <c r="X2564">
        <f t="shared" si="245"/>
        <v>5</v>
      </c>
      <c r="Y2564" t="str">
        <f t="shared" si="246"/>
        <v>Q2</v>
      </c>
      <c r="Z2564">
        <f t="shared" si="247"/>
        <v>7</v>
      </c>
      <c r="AA2564" s="2">
        <f t="shared" si="248"/>
        <v>-0.73333333333333328</v>
      </c>
    </row>
    <row r="2565" spans="1:27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  <c r="V2565">
        <f t="shared" si="243"/>
        <v>2024</v>
      </c>
      <c r="W2565" t="str">
        <f t="shared" si="244"/>
        <v>May</v>
      </c>
      <c r="X2565">
        <f t="shared" si="245"/>
        <v>5</v>
      </c>
      <c r="Y2565" t="str">
        <f t="shared" si="246"/>
        <v>Q2</v>
      </c>
      <c r="Z2565">
        <f t="shared" si="247"/>
        <v>4</v>
      </c>
      <c r="AA2565" s="2">
        <f t="shared" si="248"/>
        <v>0.32500000000000007</v>
      </c>
    </row>
    <row r="2566" spans="1:27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  <c r="V2566">
        <f t="shared" si="243"/>
        <v>2024</v>
      </c>
      <c r="W2566" t="str">
        <f t="shared" si="244"/>
        <v>May</v>
      </c>
      <c r="X2566">
        <f t="shared" si="245"/>
        <v>5</v>
      </c>
      <c r="Y2566" t="str">
        <f t="shared" si="246"/>
        <v>Q2</v>
      </c>
      <c r="Z2566">
        <f t="shared" si="247"/>
        <v>4</v>
      </c>
      <c r="AA2566" s="2">
        <f t="shared" si="248"/>
        <v>0.46</v>
      </c>
    </row>
    <row r="2567" spans="1:27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  <c r="V2567">
        <f t="shared" si="243"/>
        <v>2024</v>
      </c>
      <c r="W2567" t="str">
        <f t="shared" si="244"/>
        <v>May</v>
      </c>
      <c r="X2567">
        <f t="shared" si="245"/>
        <v>5</v>
      </c>
      <c r="Y2567" t="str">
        <f t="shared" si="246"/>
        <v>Q2</v>
      </c>
      <c r="Z2567">
        <f t="shared" si="247"/>
        <v>4</v>
      </c>
      <c r="AA2567" s="2">
        <f t="shared" si="248"/>
        <v>0.27999999999999997</v>
      </c>
    </row>
    <row r="2568" spans="1:27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  <c r="V2568">
        <f t="shared" si="243"/>
        <v>2024</v>
      </c>
      <c r="W2568" t="str">
        <f t="shared" si="244"/>
        <v>May</v>
      </c>
      <c r="X2568">
        <f t="shared" si="245"/>
        <v>5</v>
      </c>
      <c r="Y2568" t="str">
        <f t="shared" si="246"/>
        <v>Q2</v>
      </c>
      <c r="Z2568">
        <f t="shared" si="247"/>
        <v>4</v>
      </c>
      <c r="AA2568" s="2">
        <f t="shared" si="248"/>
        <v>0.11249999999999999</v>
      </c>
    </row>
    <row r="2569" spans="1:27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  <c r="V2569">
        <f t="shared" si="243"/>
        <v>2024</v>
      </c>
      <c r="W2569" t="str">
        <f t="shared" si="244"/>
        <v>May</v>
      </c>
      <c r="X2569">
        <f t="shared" si="245"/>
        <v>5</v>
      </c>
      <c r="Y2569" t="str">
        <f t="shared" si="246"/>
        <v>Q2</v>
      </c>
      <c r="Z2569">
        <f t="shared" si="247"/>
        <v>4</v>
      </c>
      <c r="AA2569" s="2">
        <f t="shared" si="248"/>
        <v>7.5000000000000011E-2</v>
      </c>
    </row>
    <row r="2570" spans="1:27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  <c r="V2570">
        <f t="shared" si="243"/>
        <v>2024</v>
      </c>
      <c r="W2570" t="str">
        <f t="shared" si="244"/>
        <v>May</v>
      </c>
      <c r="X2570">
        <f t="shared" si="245"/>
        <v>5</v>
      </c>
      <c r="Y2570" t="str">
        <f t="shared" si="246"/>
        <v>Q2</v>
      </c>
      <c r="Z2570">
        <f t="shared" si="247"/>
        <v>4</v>
      </c>
      <c r="AA2570" s="2">
        <f t="shared" si="248"/>
        <v>0.26</v>
      </c>
    </row>
    <row r="2571" spans="1:27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  <c r="V2571">
        <f t="shared" si="243"/>
        <v>2024</v>
      </c>
      <c r="W2571" t="str">
        <f t="shared" si="244"/>
        <v>May</v>
      </c>
      <c r="X2571">
        <f t="shared" si="245"/>
        <v>5</v>
      </c>
      <c r="Y2571" t="str">
        <f t="shared" si="246"/>
        <v>Q2</v>
      </c>
      <c r="Z2571">
        <f t="shared" si="247"/>
        <v>4</v>
      </c>
      <c r="AA2571" s="2">
        <f t="shared" si="248"/>
        <v>0.28888888888888886</v>
      </c>
    </row>
    <row r="2572" spans="1:27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  <c r="V2572">
        <f t="shared" si="243"/>
        <v>2024</v>
      </c>
      <c r="W2572" t="str">
        <f t="shared" si="244"/>
        <v>May</v>
      </c>
      <c r="X2572">
        <f t="shared" si="245"/>
        <v>5</v>
      </c>
      <c r="Y2572" t="str">
        <f t="shared" si="246"/>
        <v>Q2</v>
      </c>
      <c r="Z2572">
        <f t="shared" si="247"/>
        <v>7</v>
      </c>
      <c r="AA2572" s="2">
        <f t="shared" si="248"/>
        <v>0.11249999999999999</v>
      </c>
    </row>
    <row r="2573" spans="1:27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  <c r="V2573">
        <f t="shared" si="243"/>
        <v>2024</v>
      </c>
      <c r="W2573" t="str">
        <f t="shared" si="244"/>
        <v>May</v>
      </c>
      <c r="X2573">
        <f t="shared" si="245"/>
        <v>5</v>
      </c>
      <c r="Y2573" t="str">
        <f t="shared" si="246"/>
        <v>Q2</v>
      </c>
      <c r="Z2573">
        <f t="shared" si="247"/>
        <v>7</v>
      </c>
      <c r="AA2573" s="2">
        <f t="shared" si="248"/>
        <v>-0.66666666666666663</v>
      </c>
    </row>
    <row r="2574" spans="1:27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  <c r="V2574">
        <f t="shared" si="243"/>
        <v>2024</v>
      </c>
      <c r="W2574" t="str">
        <f t="shared" si="244"/>
        <v>May</v>
      </c>
      <c r="X2574">
        <f t="shared" si="245"/>
        <v>5</v>
      </c>
      <c r="Y2574" t="str">
        <f t="shared" si="246"/>
        <v>Q2</v>
      </c>
      <c r="Z2574">
        <f t="shared" si="247"/>
        <v>5</v>
      </c>
      <c r="AA2574" s="2">
        <f t="shared" si="248"/>
        <v>0.47</v>
      </c>
    </row>
    <row r="2575" spans="1:27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  <c r="V2575">
        <f t="shared" si="243"/>
        <v>2024</v>
      </c>
      <c r="W2575" t="str">
        <f t="shared" si="244"/>
        <v>May</v>
      </c>
      <c r="X2575">
        <f t="shared" si="245"/>
        <v>5</v>
      </c>
      <c r="Y2575" t="str">
        <f t="shared" si="246"/>
        <v>Q2</v>
      </c>
      <c r="Z2575">
        <f t="shared" si="247"/>
        <v>4</v>
      </c>
      <c r="AA2575" s="2">
        <f t="shared" si="248"/>
        <v>0.27</v>
      </c>
    </row>
    <row r="2576" spans="1:27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  <c r="V2576">
        <f t="shared" si="243"/>
        <v>2024</v>
      </c>
      <c r="W2576" t="str">
        <f t="shared" si="244"/>
        <v>May</v>
      </c>
      <c r="X2576">
        <f t="shared" si="245"/>
        <v>5</v>
      </c>
      <c r="Y2576" t="str">
        <f t="shared" si="246"/>
        <v>Q2</v>
      </c>
      <c r="Z2576">
        <f t="shared" si="247"/>
        <v>2</v>
      </c>
      <c r="AA2576" s="2">
        <f t="shared" si="248"/>
        <v>-0.27142857142857141</v>
      </c>
    </row>
    <row r="2577" spans="1:27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  <c r="V2577">
        <f t="shared" si="243"/>
        <v>2024</v>
      </c>
      <c r="W2577" t="str">
        <f t="shared" si="244"/>
        <v>May</v>
      </c>
      <c r="X2577">
        <f t="shared" si="245"/>
        <v>5</v>
      </c>
      <c r="Y2577" t="str">
        <f t="shared" si="246"/>
        <v>Q2</v>
      </c>
      <c r="Z2577">
        <f t="shared" si="247"/>
        <v>2</v>
      </c>
      <c r="AA2577" s="2">
        <f t="shared" si="248"/>
        <v>-1.7000000000000002</v>
      </c>
    </row>
    <row r="2578" spans="1:27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  <c r="V2578">
        <f t="shared" si="243"/>
        <v>2024</v>
      </c>
      <c r="W2578" t="str">
        <f t="shared" si="244"/>
        <v>May</v>
      </c>
      <c r="X2578">
        <f t="shared" si="245"/>
        <v>5</v>
      </c>
      <c r="Y2578" t="str">
        <f t="shared" si="246"/>
        <v>Q2</v>
      </c>
      <c r="Z2578">
        <f t="shared" si="247"/>
        <v>2</v>
      </c>
      <c r="AA2578" s="2">
        <f t="shared" si="248"/>
        <v>0.33</v>
      </c>
    </row>
    <row r="2579" spans="1:27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  <c r="V2579">
        <f t="shared" si="243"/>
        <v>2024</v>
      </c>
      <c r="W2579" t="str">
        <f t="shared" si="244"/>
        <v>May</v>
      </c>
      <c r="X2579">
        <f t="shared" si="245"/>
        <v>5</v>
      </c>
      <c r="Y2579" t="str">
        <f t="shared" si="246"/>
        <v>Q2</v>
      </c>
      <c r="Z2579">
        <f t="shared" si="247"/>
        <v>4</v>
      </c>
      <c r="AA2579" s="2">
        <f t="shared" si="248"/>
        <v>9.9999999999999895E-2</v>
      </c>
    </row>
    <row r="2580" spans="1:27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  <c r="V2580">
        <f t="shared" si="243"/>
        <v>2024</v>
      </c>
      <c r="W2580" t="str">
        <f t="shared" si="244"/>
        <v>May</v>
      </c>
      <c r="X2580">
        <f t="shared" si="245"/>
        <v>5</v>
      </c>
      <c r="Y2580" t="str">
        <f t="shared" si="246"/>
        <v>Q2</v>
      </c>
      <c r="Z2580">
        <f t="shared" si="247"/>
        <v>2</v>
      </c>
      <c r="AA2580" s="2">
        <f t="shared" si="248"/>
        <v>0.38</v>
      </c>
    </row>
    <row r="2581" spans="1:27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  <c r="V2581">
        <f t="shared" si="243"/>
        <v>2024</v>
      </c>
      <c r="W2581" t="str">
        <f t="shared" si="244"/>
        <v>May</v>
      </c>
      <c r="X2581">
        <f t="shared" si="245"/>
        <v>5</v>
      </c>
      <c r="Y2581" t="str">
        <f t="shared" si="246"/>
        <v>Q2</v>
      </c>
      <c r="Z2581">
        <f t="shared" si="247"/>
        <v>2</v>
      </c>
      <c r="AA2581" s="2">
        <f t="shared" si="248"/>
        <v>0.47000000000000003</v>
      </c>
    </row>
    <row r="2582" spans="1:27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  <c r="V2582">
        <f t="shared" si="243"/>
        <v>2024</v>
      </c>
      <c r="W2582" t="str">
        <f t="shared" si="244"/>
        <v>May</v>
      </c>
      <c r="X2582">
        <f t="shared" si="245"/>
        <v>5</v>
      </c>
      <c r="Y2582" t="str">
        <f t="shared" si="246"/>
        <v>Q2</v>
      </c>
      <c r="Z2582">
        <f t="shared" si="247"/>
        <v>3</v>
      </c>
      <c r="AA2582" s="2">
        <f t="shared" si="248"/>
        <v>0.36249999999999999</v>
      </c>
    </row>
    <row r="2583" spans="1:27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  <c r="V2583">
        <f t="shared" si="243"/>
        <v>2024</v>
      </c>
      <c r="W2583" t="str">
        <f t="shared" si="244"/>
        <v>May</v>
      </c>
      <c r="X2583">
        <f t="shared" si="245"/>
        <v>5</v>
      </c>
      <c r="Y2583" t="str">
        <f t="shared" si="246"/>
        <v>Q2</v>
      </c>
      <c r="Z2583">
        <f t="shared" si="247"/>
        <v>3</v>
      </c>
      <c r="AA2583" s="2">
        <f t="shared" si="248"/>
        <v>7.4999999999999997E-2</v>
      </c>
    </row>
    <row r="2584" spans="1:27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  <c r="V2584">
        <f t="shared" si="243"/>
        <v>2024</v>
      </c>
      <c r="W2584" t="str">
        <f t="shared" si="244"/>
        <v>May</v>
      </c>
      <c r="X2584">
        <f t="shared" si="245"/>
        <v>5</v>
      </c>
      <c r="Y2584" t="str">
        <f t="shared" si="246"/>
        <v>Q2</v>
      </c>
      <c r="Z2584">
        <f t="shared" si="247"/>
        <v>3</v>
      </c>
      <c r="AA2584" s="2">
        <f t="shared" si="248"/>
        <v>0.17499999999999999</v>
      </c>
    </row>
    <row r="2585" spans="1:27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  <c r="V2585">
        <f t="shared" si="243"/>
        <v>2024</v>
      </c>
      <c r="W2585" t="str">
        <f t="shared" si="244"/>
        <v>May</v>
      </c>
      <c r="X2585">
        <f t="shared" si="245"/>
        <v>5</v>
      </c>
      <c r="Y2585" t="str">
        <f t="shared" si="246"/>
        <v>Q2</v>
      </c>
      <c r="Z2585">
        <f t="shared" si="247"/>
        <v>3</v>
      </c>
      <c r="AA2585" s="2">
        <f t="shared" si="248"/>
        <v>0.12499999999999979</v>
      </c>
    </row>
    <row r="2586" spans="1:27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  <c r="V2586">
        <f t="shared" si="243"/>
        <v>2024</v>
      </c>
      <c r="W2586" t="str">
        <f t="shared" si="244"/>
        <v>May</v>
      </c>
      <c r="X2586">
        <f t="shared" si="245"/>
        <v>5</v>
      </c>
      <c r="Y2586" t="str">
        <f t="shared" si="246"/>
        <v>Q2</v>
      </c>
      <c r="Z2586">
        <f t="shared" si="247"/>
        <v>2</v>
      </c>
      <c r="AA2586" s="2">
        <f t="shared" si="248"/>
        <v>-0.27142857142857141</v>
      </c>
    </row>
    <row r="2587" spans="1:27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  <c r="V2587">
        <f t="shared" si="243"/>
        <v>2024</v>
      </c>
      <c r="W2587" t="str">
        <f t="shared" si="244"/>
        <v>May</v>
      </c>
      <c r="X2587">
        <f t="shared" si="245"/>
        <v>5</v>
      </c>
      <c r="Y2587" t="str">
        <f t="shared" si="246"/>
        <v>Q2</v>
      </c>
      <c r="Z2587">
        <f t="shared" si="247"/>
        <v>2</v>
      </c>
      <c r="AA2587" s="2">
        <f t="shared" si="248"/>
        <v>-4.2857142857142851E-2</v>
      </c>
    </row>
    <row r="2588" spans="1:27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  <c r="V2588">
        <f t="shared" si="243"/>
        <v>2024</v>
      </c>
      <c r="W2588" t="str">
        <f t="shared" si="244"/>
        <v>May</v>
      </c>
      <c r="X2588">
        <f t="shared" si="245"/>
        <v>5</v>
      </c>
      <c r="Y2588" t="str">
        <f t="shared" si="246"/>
        <v>Q2</v>
      </c>
      <c r="Z2588">
        <f t="shared" si="247"/>
        <v>5</v>
      </c>
      <c r="AA2588" s="2">
        <f t="shared" si="248"/>
        <v>0.39</v>
      </c>
    </row>
    <row r="2589" spans="1:27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  <c r="V2589">
        <f t="shared" si="243"/>
        <v>2024</v>
      </c>
      <c r="W2589" t="str">
        <f t="shared" si="244"/>
        <v>May</v>
      </c>
      <c r="X2589">
        <f t="shared" si="245"/>
        <v>5</v>
      </c>
      <c r="Y2589" t="str">
        <f t="shared" si="246"/>
        <v>Q2</v>
      </c>
      <c r="Z2589">
        <f t="shared" si="247"/>
        <v>3</v>
      </c>
      <c r="AA2589" s="2">
        <f t="shared" si="248"/>
        <v>0.36249999999999993</v>
      </c>
    </row>
    <row r="2590" spans="1:27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  <c r="V2590">
        <f t="shared" si="243"/>
        <v>2024</v>
      </c>
      <c r="W2590" t="str">
        <f t="shared" si="244"/>
        <v>May</v>
      </c>
      <c r="X2590">
        <f t="shared" si="245"/>
        <v>5</v>
      </c>
      <c r="Y2590" t="str">
        <f t="shared" si="246"/>
        <v>Q2</v>
      </c>
      <c r="Z2590">
        <f t="shared" si="247"/>
        <v>3</v>
      </c>
      <c r="AA2590" s="2">
        <f t="shared" si="248"/>
        <v>0.35</v>
      </c>
    </row>
    <row r="2591" spans="1:27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  <c r="V2591">
        <f t="shared" si="243"/>
        <v>2024</v>
      </c>
      <c r="W2591" t="str">
        <f t="shared" si="244"/>
        <v>May</v>
      </c>
      <c r="X2591">
        <f t="shared" si="245"/>
        <v>5</v>
      </c>
      <c r="Y2591" t="str">
        <f t="shared" si="246"/>
        <v>Q2</v>
      </c>
      <c r="Z2591">
        <f t="shared" si="247"/>
        <v>3</v>
      </c>
      <c r="AA2591" s="2">
        <f t="shared" si="248"/>
        <v>0.32500000000000001</v>
      </c>
    </row>
    <row r="2592" spans="1:27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  <c r="V2592">
        <f t="shared" si="243"/>
        <v>2024</v>
      </c>
      <c r="W2592" t="str">
        <f t="shared" si="244"/>
        <v>May</v>
      </c>
      <c r="X2592">
        <f t="shared" si="245"/>
        <v>5</v>
      </c>
      <c r="Y2592" t="str">
        <f t="shared" si="246"/>
        <v>Q2</v>
      </c>
      <c r="Z2592">
        <f t="shared" si="247"/>
        <v>3</v>
      </c>
      <c r="AA2592" s="2">
        <f t="shared" si="248"/>
        <v>0.30000000000000004</v>
      </c>
    </row>
    <row r="2593" spans="1:27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  <c r="V2593">
        <f t="shared" si="243"/>
        <v>2024</v>
      </c>
      <c r="W2593" t="str">
        <f t="shared" si="244"/>
        <v>May</v>
      </c>
      <c r="X2593">
        <f t="shared" si="245"/>
        <v>5</v>
      </c>
      <c r="Y2593" t="str">
        <f t="shared" si="246"/>
        <v>Q2</v>
      </c>
      <c r="Z2593">
        <f t="shared" si="247"/>
        <v>2</v>
      </c>
      <c r="AA2593" s="2">
        <f t="shared" si="248"/>
        <v>-0.19999999999999998</v>
      </c>
    </row>
    <row r="2594" spans="1:27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  <c r="V2594">
        <f t="shared" si="243"/>
        <v>2024</v>
      </c>
      <c r="W2594" t="str">
        <f t="shared" si="244"/>
        <v>May</v>
      </c>
      <c r="X2594">
        <f t="shared" si="245"/>
        <v>5</v>
      </c>
      <c r="Y2594" t="str">
        <f t="shared" si="246"/>
        <v>Q2</v>
      </c>
      <c r="Z2594">
        <f t="shared" si="247"/>
        <v>4</v>
      </c>
      <c r="AA2594" s="2">
        <f t="shared" si="248"/>
        <v>0.3</v>
      </c>
    </row>
    <row r="2595" spans="1:27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  <c r="V2595">
        <f t="shared" si="243"/>
        <v>2024</v>
      </c>
      <c r="W2595" t="str">
        <f t="shared" si="244"/>
        <v>May</v>
      </c>
      <c r="X2595">
        <f t="shared" si="245"/>
        <v>5</v>
      </c>
      <c r="Y2595" t="str">
        <f t="shared" si="246"/>
        <v>Q2</v>
      </c>
      <c r="Z2595">
        <f t="shared" si="247"/>
        <v>6</v>
      </c>
      <c r="AA2595" s="2">
        <f t="shared" si="248"/>
        <v>0.27</v>
      </c>
    </row>
    <row r="2596" spans="1:27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  <c r="V2596">
        <f t="shared" si="243"/>
        <v>2024</v>
      </c>
      <c r="W2596" t="str">
        <f t="shared" si="244"/>
        <v>May</v>
      </c>
      <c r="X2596">
        <f t="shared" si="245"/>
        <v>5</v>
      </c>
      <c r="Y2596" t="str">
        <f t="shared" si="246"/>
        <v>Q2</v>
      </c>
      <c r="Z2596">
        <f t="shared" si="247"/>
        <v>5</v>
      </c>
      <c r="AA2596" s="2">
        <f t="shared" si="248"/>
        <v>0.33749999999999997</v>
      </c>
    </row>
    <row r="2597" spans="1:27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  <c r="V2597">
        <f t="shared" si="243"/>
        <v>2024</v>
      </c>
      <c r="W2597" t="str">
        <f t="shared" si="244"/>
        <v>May</v>
      </c>
      <c r="X2597">
        <f t="shared" si="245"/>
        <v>5</v>
      </c>
      <c r="Y2597" t="str">
        <f t="shared" si="246"/>
        <v>Q2</v>
      </c>
      <c r="Z2597">
        <f t="shared" si="247"/>
        <v>4</v>
      </c>
      <c r="AA2597" s="2">
        <f t="shared" si="248"/>
        <v>0.45999999999999996</v>
      </c>
    </row>
    <row r="2598" spans="1:27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  <c r="V2598">
        <f t="shared" si="243"/>
        <v>2024</v>
      </c>
      <c r="W2598" t="str">
        <f t="shared" si="244"/>
        <v>May</v>
      </c>
      <c r="X2598">
        <f t="shared" si="245"/>
        <v>5</v>
      </c>
      <c r="Y2598" t="str">
        <f t="shared" si="246"/>
        <v>Q2</v>
      </c>
      <c r="Z2598">
        <f t="shared" si="247"/>
        <v>5</v>
      </c>
      <c r="AA2598" s="2">
        <f t="shared" si="248"/>
        <v>0.48</v>
      </c>
    </row>
    <row r="2599" spans="1:27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  <c r="V2599">
        <f t="shared" si="243"/>
        <v>2024</v>
      </c>
      <c r="W2599" t="str">
        <f t="shared" si="244"/>
        <v>May</v>
      </c>
      <c r="X2599">
        <f t="shared" si="245"/>
        <v>5</v>
      </c>
      <c r="Y2599" t="str">
        <f t="shared" si="246"/>
        <v>Q2</v>
      </c>
      <c r="Z2599">
        <f t="shared" si="247"/>
        <v>6</v>
      </c>
      <c r="AA2599" s="2">
        <f t="shared" si="248"/>
        <v>0.27999999999999997</v>
      </c>
    </row>
    <row r="2600" spans="1:27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  <c r="V2600">
        <f t="shared" si="243"/>
        <v>2024</v>
      </c>
      <c r="W2600" t="str">
        <f t="shared" si="244"/>
        <v>May</v>
      </c>
      <c r="X2600">
        <f t="shared" si="245"/>
        <v>5</v>
      </c>
      <c r="Y2600" t="str">
        <f t="shared" si="246"/>
        <v>Q2</v>
      </c>
      <c r="Z2600">
        <f t="shared" si="247"/>
        <v>5</v>
      </c>
      <c r="AA2600" s="2">
        <f t="shared" si="248"/>
        <v>0.3</v>
      </c>
    </row>
    <row r="2601" spans="1:27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  <c r="V2601">
        <f t="shared" si="243"/>
        <v>2024</v>
      </c>
      <c r="W2601" t="str">
        <f t="shared" si="244"/>
        <v>May</v>
      </c>
      <c r="X2601">
        <f t="shared" si="245"/>
        <v>5</v>
      </c>
      <c r="Y2601" t="str">
        <f t="shared" si="246"/>
        <v>Q2</v>
      </c>
      <c r="Z2601">
        <f t="shared" si="247"/>
        <v>6</v>
      </c>
      <c r="AA2601" s="2">
        <f t="shared" si="248"/>
        <v>0.15000000000000002</v>
      </c>
    </row>
    <row r="2602" spans="1:27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  <c r="V2602">
        <f t="shared" si="243"/>
        <v>2024</v>
      </c>
      <c r="W2602" t="str">
        <f t="shared" si="244"/>
        <v>May</v>
      </c>
      <c r="X2602">
        <f t="shared" si="245"/>
        <v>5</v>
      </c>
      <c r="Y2602" t="str">
        <f t="shared" si="246"/>
        <v>Q2</v>
      </c>
      <c r="Z2602">
        <f t="shared" si="247"/>
        <v>5</v>
      </c>
      <c r="AA2602" s="2">
        <f t="shared" si="248"/>
        <v>0.28999999999999998</v>
      </c>
    </row>
    <row r="2603" spans="1:27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  <c r="V2603">
        <f t="shared" si="243"/>
        <v>2024</v>
      </c>
      <c r="W2603" t="str">
        <f t="shared" si="244"/>
        <v>May</v>
      </c>
      <c r="X2603">
        <f t="shared" si="245"/>
        <v>5</v>
      </c>
      <c r="Y2603" t="str">
        <f t="shared" si="246"/>
        <v>Q2</v>
      </c>
      <c r="Z2603">
        <f t="shared" si="247"/>
        <v>2</v>
      </c>
      <c r="AA2603" s="2">
        <f t="shared" si="248"/>
        <v>-0.27142857142857141</v>
      </c>
    </row>
    <row r="2604" spans="1:27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  <c r="V2604">
        <f t="shared" si="243"/>
        <v>2024</v>
      </c>
      <c r="W2604" t="str">
        <f t="shared" si="244"/>
        <v>May</v>
      </c>
      <c r="X2604">
        <f t="shared" si="245"/>
        <v>5</v>
      </c>
      <c r="Y2604" t="str">
        <f t="shared" si="246"/>
        <v>Q2</v>
      </c>
      <c r="Z2604">
        <f t="shared" si="247"/>
        <v>2</v>
      </c>
      <c r="AA2604" s="2">
        <f t="shared" si="248"/>
        <v>-9.9999999999999992E-2</v>
      </c>
    </row>
    <row r="2605" spans="1:27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  <c r="V2605">
        <f t="shared" si="243"/>
        <v>2024</v>
      </c>
      <c r="W2605" t="str">
        <f t="shared" si="244"/>
        <v>May</v>
      </c>
      <c r="X2605">
        <f t="shared" si="245"/>
        <v>5</v>
      </c>
      <c r="Y2605" t="str">
        <f t="shared" si="246"/>
        <v>Q2</v>
      </c>
      <c r="Z2605">
        <f t="shared" si="247"/>
        <v>5</v>
      </c>
      <c r="AA2605" s="2">
        <f t="shared" si="248"/>
        <v>0.375</v>
      </c>
    </row>
    <row r="2606" spans="1:27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  <c r="V2606">
        <f t="shared" si="243"/>
        <v>2024</v>
      </c>
      <c r="W2606" t="str">
        <f t="shared" si="244"/>
        <v>May</v>
      </c>
      <c r="X2606">
        <f t="shared" si="245"/>
        <v>5</v>
      </c>
      <c r="Y2606" t="str">
        <f t="shared" si="246"/>
        <v>Q2</v>
      </c>
      <c r="Z2606">
        <f t="shared" si="247"/>
        <v>2</v>
      </c>
      <c r="AA2606" s="2">
        <f t="shared" si="248"/>
        <v>0.36250000000000004</v>
      </c>
    </row>
    <row r="2607" spans="1:27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  <c r="V2607">
        <f t="shared" si="243"/>
        <v>2024</v>
      </c>
      <c r="W2607" t="str">
        <f t="shared" si="244"/>
        <v>May</v>
      </c>
      <c r="X2607">
        <f t="shared" si="245"/>
        <v>5</v>
      </c>
      <c r="Y2607" t="str">
        <f t="shared" si="246"/>
        <v>Q2</v>
      </c>
      <c r="Z2607">
        <f t="shared" si="247"/>
        <v>5</v>
      </c>
      <c r="AA2607" s="2">
        <f t="shared" si="248"/>
        <v>0.45999999999999996</v>
      </c>
    </row>
    <row r="2608" spans="1:27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  <c r="V2608">
        <f t="shared" si="243"/>
        <v>2024</v>
      </c>
      <c r="W2608" t="str">
        <f t="shared" si="244"/>
        <v>May</v>
      </c>
      <c r="X2608">
        <f t="shared" si="245"/>
        <v>5</v>
      </c>
      <c r="Y2608" t="str">
        <f t="shared" si="246"/>
        <v>Q2</v>
      </c>
      <c r="Z2608">
        <f t="shared" si="247"/>
        <v>2</v>
      </c>
      <c r="AA2608" s="2">
        <f t="shared" si="248"/>
        <v>0.33749999999999997</v>
      </c>
    </row>
    <row r="2609" spans="1:27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  <c r="V2609">
        <f t="shared" ref="V2609:V2672" si="249">YEAR(C2609)</f>
        <v>2024</v>
      </c>
      <c r="W2609" t="str">
        <f t="shared" si="244"/>
        <v>May</v>
      </c>
      <c r="X2609">
        <f t="shared" si="245"/>
        <v>5</v>
      </c>
      <c r="Y2609" t="str">
        <f t="shared" si="246"/>
        <v>Q2</v>
      </c>
      <c r="Z2609">
        <f t="shared" si="247"/>
        <v>5</v>
      </c>
      <c r="AA2609" s="2">
        <f t="shared" si="248"/>
        <v>0.48</v>
      </c>
    </row>
    <row r="2610" spans="1:27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  <c r="V2610">
        <f t="shared" si="249"/>
        <v>2024</v>
      </c>
      <c r="W2610" t="str">
        <f t="shared" si="244"/>
        <v>May</v>
      </c>
      <c r="X2610">
        <f t="shared" si="245"/>
        <v>5</v>
      </c>
      <c r="Y2610" t="str">
        <f t="shared" si="246"/>
        <v>Q2</v>
      </c>
      <c r="Z2610">
        <f t="shared" si="247"/>
        <v>5</v>
      </c>
      <c r="AA2610" s="2">
        <f t="shared" si="248"/>
        <v>0.26</v>
      </c>
    </row>
    <row r="2611" spans="1:27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  <c r="V2611">
        <f t="shared" si="249"/>
        <v>2024</v>
      </c>
      <c r="W2611" t="str">
        <f t="shared" si="244"/>
        <v>May</v>
      </c>
      <c r="X2611">
        <f t="shared" si="245"/>
        <v>5</v>
      </c>
      <c r="Y2611" t="str">
        <f t="shared" si="246"/>
        <v>Q2</v>
      </c>
      <c r="Z2611">
        <f t="shared" si="247"/>
        <v>2</v>
      </c>
      <c r="AA2611" s="2">
        <f t="shared" si="248"/>
        <v>0.28000000000000003</v>
      </c>
    </row>
    <row r="2612" spans="1:27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  <c r="V2612">
        <f t="shared" si="249"/>
        <v>2024</v>
      </c>
      <c r="W2612" t="str">
        <f t="shared" si="244"/>
        <v>May</v>
      </c>
      <c r="X2612">
        <f t="shared" si="245"/>
        <v>5</v>
      </c>
      <c r="Y2612" t="str">
        <f t="shared" si="246"/>
        <v>Q2</v>
      </c>
      <c r="Z2612">
        <f t="shared" si="247"/>
        <v>4</v>
      </c>
      <c r="AA2612" s="2">
        <f t="shared" si="248"/>
        <v>0.23999999999999996</v>
      </c>
    </row>
    <row r="2613" spans="1:27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  <c r="V2613">
        <f t="shared" si="249"/>
        <v>2024</v>
      </c>
      <c r="W2613" t="str">
        <f t="shared" si="244"/>
        <v>May</v>
      </c>
      <c r="X2613">
        <f t="shared" si="245"/>
        <v>5</v>
      </c>
      <c r="Y2613" t="str">
        <f t="shared" si="246"/>
        <v>Q2</v>
      </c>
      <c r="Z2613">
        <f t="shared" si="247"/>
        <v>2</v>
      </c>
      <c r="AA2613" s="2">
        <f t="shared" si="248"/>
        <v>3.0000000000000002E-2</v>
      </c>
    </row>
    <row r="2614" spans="1:27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  <c r="V2614">
        <f t="shared" si="249"/>
        <v>2024</v>
      </c>
      <c r="W2614" t="str">
        <f t="shared" si="244"/>
        <v>May</v>
      </c>
      <c r="X2614">
        <f t="shared" si="245"/>
        <v>5</v>
      </c>
      <c r="Y2614" t="str">
        <f t="shared" si="246"/>
        <v>Q2</v>
      </c>
      <c r="Z2614">
        <f t="shared" si="247"/>
        <v>2</v>
      </c>
      <c r="AA2614" s="2">
        <f t="shared" si="248"/>
        <v>9.9999999999999169E-3</v>
      </c>
    </row>
    <row r="2615" spans="1:27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  <c r="V2615">
        <f t="shared" si="249"/>
        <v>2024</v>
      </c>
      <c r="W2615" t="str">
        <f t="shared" si="244"/>
        <v>May</v>
      </c>
      <c r="X2615">
        <f t="shared" si="245"/>
        <v>5</v>
      </c>
      <c r="Y2615" t="str">
        <f t="shared" si="246"/>
        <v>Q2</v>
      </c>
      <c r="Z2615">
        <f t="shared" si="247"/>
        <v>4</v>
      </c>
      <c r="AA2615" s="2">
        <f t="shared" si="248"/>
        <v>0.1</v>
      </c>
    </row>
    <row r="2616" spans="1:27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  <c r="V2616">
        <f t="shared" si="249"/>
        <v>2024</v>
      </c>
      <c r="W2616" t="str">
        <f t="shared" si="244"/>
        <v>May</v>
      </c>
      <c r="X2616">
        <f t="shared" si="245"/>
        <v>5</v>
      </c>
      <c r="Y2616" t="str">
        <f t="shared" si="246"/>
        <v>Q2</v>
      </c>
      <c r="Z2616">
        <f t="shared" si="247"/>
        <v>4</v>
      </c>
      <c r="AA2616" s="2">
        <f t="shared" si="248"/>
        <v>0.3</v>
      </c>
    </row>
    <row r="2617" spans="1:27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  <c r="V2617">
        <f t="shared" si="249"/>
        <v>2024</v>
      </c>
      <c r="W2617" t="str">
        <f t="shared" si="244"/>
        <v>May</v>
      </c>
      <c r="X2617">
        <f t="shared" si="245"/>
        <v>5</v>
      </c>
      <c r="Y2617" t="str">
        <f t="shared" si="246"/>
        <v>Q2</v>
      </c>
      <c r="Z2617">
        <f t="shared" si="247"/>
        <v>2</v>
      </c>
      <c r="AA2617" s="2">
        <f t="shared" si="248"/>
        <v>0.36000000000000004</v>
      </c>
    </row>
    <row r="2618" spans="1:27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  <c r="V2618">
        <f t="shared" si="249"/>
        <v>2024</v>
      </c>
      <c r="W2618" t="str">
        <f t="shared" si="244"/>
        <v>May</v>
      </c>
      <c r="X2618">
        <f t="shared" si="245"/>
        <v>5</v>
      </c>
      <c r="Y2618" t="str">
        <f t="shared" si="246"/>
        <v>Q2</v>
      </c>
      <c r="Z2618">
        <f t="shared" si="247"/>
        <v>7</v>
      </c>
      <c r="AA2618" s="2">
        <f t="shared" si="248"/>
        <v>0.41000000000000003</v>
      </c>
    </row>
    <row r="2619" spans="1:27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  <c r="V2619">
        <f t="shared" si="249"/>
        <v>2024</v>
      </c>
      <c r="W2619" t="str">
        <f t="shared" si="244"/>
        <v>May</v>
      </c>
      <c r="X2619">
        <f t="shared" si="245"/>
        <v>5</v>
      </c>
      <c r="Y2619" t="str">
        <f t="shared" si="246"/>
        <v>Q2</v>
      </c>
      <c r="Z2619">
        <f t="shared" si="247"/>
        <v>5</v>
      </c>
      <c r="AA2619" s="2">
        <f t="shared" si="248"/>
        <v>-1.2</v>
      </c>
    </row>
    <row r="2620" spans="1:27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  <c r="V2620">
        <f t="shared" si="249"/>
        <v>2024</v>
      </c>
      <c r="W2620" t="str">
        <f t="shared" si="244"/>
        <v>May</v>
      </c>
      <c r="X2620">
        <f t="shared" si="245"/>
        <v>5</v>
      </c>
      <c r="Y2620" t="str">
        <f t="shared" si="246"/>
        <v>Q2</v>
      </c>
      <c r="Z2620">
        <f t="shared" si="247"/>
        <v>0</v>
      </c>
      <c r="AA2620" s="2">
        <f t="shared" si="248"/>
        <v>0.11249999999999999</v>
      </c>
    </row>
    <row r="2621" spans="1:27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  <c r="V2621">
        <f t="shared" si="249"/>
        <v>2024</v>
      </c>
      <c r="W2621" t="str">
        <f t="shared" si="244"/>
        <v>May</v>
      </c>
      <c r="X2621">
        <f t="shared" si="245"/>
        <v>5</v>
      </c>
      <c r="Y2621" t="str">
        <f t="shared" si="246"/>
        <v>Q2</v>
      </c>
      <c r="Z2621">
        <f t="shared" si="247"/>
        <v>5</v>
      </c>
      <c r="AA2621" s="2">
        <f t="shared" si="248"/>
        <v>-1.75</v>
      </c>
    </row>
    <row r="2622" spans="1:27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  <c r="V2622">
        <f t="shared" si="249"/>
        <v>2024</v>
      </c>
      <c r="W2622" t="str">
        <f t="shared" si="244"/>
        <v>May</v>
      </c>
      <c r="X2622">
        <f t="shared" si="245"/>
        <v>5</v>
      </c>
      <c r="Y2622" t="str">
        <f t="shared" si="246"/>
        <v>Q2</v>
      </c>
      <c r="Z2622">
        <f t="shared" si="247"/>
        <v>2</v>
      </c>
      <c r="AA2622" s="2">
        <f t="shared" si="248"/>
        <v>0.04</v>
      </c>
    </row>
    <row r="2623" spans="1:27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  <c r="V2623">
        <f t="shared" si="249"/>
        <v>2024</v>
      </c>
      <c r="W2623" t="str">
        <f t="shared" si="244"/>
        <v>May</v>
      </c>
      <c r="X2623">
        <f t="shared" si="245"/>
        <v>5</v>
      </c>
      <c r="Y2623" t="str">
        <f t="shared" si="246"/>
        <v>Q2</v>
      </c>
      <c r="Z2623">
        <f t="shared" si="247"/>
        <v>5</v>
      </c>
      <c r="AA2623" s="2">
        <f t="shared" si="248"/>
        <v>0.33749999999999997</v>
      </c>
    </row>
    <row r="2624" spans="1:27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  <c r="V2624">
        <f t="shared" si="249"/>
        <v>2024</v>
      </c>
      <c r="W2624" t="str">
        <f t="shared" si="244"/>
        <v>May</v>
      </c>
      <c r="X2624">
        <f t="shared" si="245"/>
        <v>5</v>
      </c>
      <c r="Y2624" t="str">
        <f t="shared" si="246"/>
        <v>Q2</v>
      </c>
      <c r="Z2624">
        <f t="shared" si="247"/>
        <v>4</v>
      </c>
      <c r="AA2624" s="2">
        <f t="shared" si="248"/>
        <v>0.48</v>
      </c>
    </row>
    <row r="2625" spans="1:27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  <c r="V2625">
        <f t="shared" si="249"/>
        <v>2024</v>
      </c>
      <c r="W2625" t="str">
        <f t="shared" si="244"/>
        <v>May</v>
      </c>
      <c r="X2625">
        <f t="shared" si="245"/>
        <v>5</v>
      </c>
      <c r="Y2625" t="str">
        <f t="shared" si="246"/>
        <v>Q2</v>
      </c>
      <c r="Z2625">
        <f t="shared" si="247"/>
        <v>5</v>
      </c>
      <c r="AA2625" s="2">
        <f t="shared" si="248"/>
        <v>0.3125</v>
      </c>
    </row>
    <row r="2626" spans="1:27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  <c r="V2626">
        <f t="shared" si="249"/>
        <v>2024</v>
      </c>
      <c r="W2626" t="str">
        <f t="shared" si="244"/>
        <v>May</v>
      </c>
      <c r="X2626">
        <f t="shared" si="245"/>
        <v>5</v>
      </c>
      <c r="Y2626" t="str">
        <f t="shared" si="246"/>
        <v>Q2</v>
      </c>
      <c r="Z2626">
        <f t="shared" si="247"/>
        <v>2</v>
      </c>
      <c r="AA2626" s="2">
        <f t="shared" si="248"/>
        <v>0.45</v>
      </c>
    </row>
    <row r="2627" spans="1:27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  <c r="V2627">
        <f t="shared" si="249"/>
        <v>2024</v>
      </c>
      <c r="W2627" t="str">
        <f t="shared" ref="W2627:W2690" si="250">TEXT(C2627,"mmmm")</f>
        <v>May</v>
      </c>
      <c r="X2627">
        <f t="shared" ref="X2627:X2690" si="251">MONTH(C2627)</f>
        <v>5</v>
      </c>
      <c r="Y2627" t="str">
        <f t="shared" ref="Y2627:Y2690" si="252">"Q"&amp;ROUNDUP(MONTH(C2627)/3,0)</f>
        <v>Q2</v>
      </c>
      <c r="Z2627">
        <f t="shared" ref="Z2627:Z2690" si="253">D2627-C2627</f>
        <v>2</v>
      </c>
      <c r="AA2627" s="2">
        <f t="shared" ref="AA2627:AA2690" si="254">IF(R2627=0,0,U2627/R2627)</f>
        <v>0.48999999999999994</v>
      </c>
    </row>
    <row r="2628" spans="1:27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  <c r="V2628">
        <f t="shared" si="249"/>
        <v>2024</v>
      </c>
      <c r="W2628" t="str">
        <f t="shared" si="250"/>
        <v>May</v>
      </c>
      <c r="X2628">
        <f t="shared" si="251"/>
        <v>5</v>
      </c>
      <c r="Y2628" t="str">
        <f t="shared" si="252"/>
        <v>Q2</v>
      </c>
      <c r="Z2628">
        <f t="shared" si="253"/>
        <v>2</v>
      </c>
      <c r="AA2628" s="2">
        <f t="shared" si="254"/>
        <v>0.46</v>
      </c>
    </row>
    <row r="2629" spans="1:27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  <c r="V2629">
        <f t="shared" si="249"/>
        <v>2024</v>
      </c>
      <c r="W2629" t="str">
        <f t="shared" si="250"/>
        <v>May</v>
      </c>
      <c r="X2629">
        <f t="shared" si="251"/>
        <v>5</v>
      </c>
      <c r="Y2629" t="str">
        <f t="shared" si="252"/>
        <v>Q2</v>
      </c>
      <c r="Z2629">
        <f t="shared" si="253"/>
        <v>4</v>
      </c>
      <c r="AA2629" s="2">
        <f t="shared" si="254"/>
        <v>0.19</v>
      </c>
    </row>
    <row r="2630" spans="1:27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  <c r="V2630">
        <f t="shared" si="249"/>
        <v>2024</v>
      </c>
      <c r="W2630" t="str">
        <f t="shared" si="250"/>
        <v>May</v>
      </c>
      <c r="X2630">
        <f t="shared" si="251"/>
        <v>5</v>
      </c>
      <c r="Y2630" t="str">
        <f t="shared" si="252"/>
        <v>Q2</v>
      </c>
      <c r="Z2630">
        <f t="shared" si="253"/>
        <v>2</v>
      </c>
      <c r="AA2630" s="2">
        <f t="shared" si="254"/>
        <v>0.26</v>
      </c>
    </row>
    <row r="2631" spans="1:27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  <c r="V2631">
        <f t="shared" si="249"/>
        <v>2024</v>
      </c>
      <c r="W2631" t="str">
        <f t="shared" si="250"/>
        <v>May</v>
      </c>
      <c r="X2631">
        <f t="shared" si="251"/>
        <v>5</v>
      </c>
      <c r="Y2631" t="str">
        <f t="shared" si="252"/>
        <v>Q2</v>
      </c>
      <c r="Z2631">
        <f t="shared" si="253"/>
        <v>2</v>
      </c>
      <c r="AA2631" s="2">
        <f t="shared" si="254"/>
        <v>0.26999999999999996</v>
      </c>
    </row>
    <row r="2632" spans="1:27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  <c r="V2632">
        <f t="shared" si="249"/>
        <v>2024</v>
      </c>
      <c r="W2632" t="str">
        <f t="shared" si="250"/>
        <v>June</v>
      </c>
      <c r="X2632">
        <f t="shared" si="251"/>
        <v>6</v>
      </c>
      <c r="Y2632" t="str">
        <f t="shared" si="252"/>
        <v>Q2</v>
      </c>
      <c r="Z2632">
        <f t="shared" si="253"/>
        <v>4</v>
      </c>
      <c r="AA2632" s="2">
        <f t="shared" si="254"/>
        <v>-1.6</v>
      </c>
    </row>
    <row r="2633" spans="1:27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  <c r="V2633">
        <f t="shared" si="249"/>
        <v>2024</v>
      </c>
      <c r="W2633" t="str">
        <f t="shared" si="250"/>
        <v>June</v>
      </c>
      <c r="X2633">
        <f t="shared" si="251"/>
        <v>6</v>
      </c>
      <c r="Y2633" t="str">
        <f t="shared" si="252"/>
        <v>Q2</v>
      </c>
      <c r="Z2633">
        <f t="shared" si="253"/>
        <v>4</v>
      </c>
      <c r="AA2633" s="2">
        <f t="shared" si="254"/>
        <v>0.45</v>
      </c>
    </row>
    <row r="2634" spans="1:27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  <c r="V2634">
        <f t="shared" si="249"/>
        <v>2024</v>
      </c>
      <c r="W2634" t="str">
        <f t="shared" si="250"/>
        <v>June</v>
      </c>
      <c r="X2634">
        <f t="shared" si="251"/>
        <v>6</v>
      </c>
      <c r="Y2634" t="str">
        <f t="shared" si="252"/>
        <v>Q2</v>
      </c>
      <c r="Z2634">
        <f t="shared" si="253"/>
        <v>4</v>
      </c>
      <c r="AA2634" s="2">
        <f t="shared" si="254"/>
        <v>0.46</v>
      </c>
    </row>
    <row r="2635" spans="1:27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  <c r="V2635">
        <f t="shared" si="249"/>
        <v>2024</v>
      </c>
      <c r="W2635" t="str">
        <f t="shared" si="250"/>
        <v>June</v>
      </c>
      <c r="X2635">
        <f t="shared" si="251"/>
        <v>6</v>
      </c>
      <c r="Y2635" t="str">
        <f t="shared" si="252"/>
        <v>Q2</v>
      </c>
      <c r="Z2635">
        <f t="shared" si="253"/>
        <v>7</v>
      </c>
      <c r="AA2635" s="2">
        <f t="shared" si="254"/>
        <v>0.49000000000000005</v>
      </c>
    </row>
    <row r="2636" spans="1:27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  <c r="V2636">
        <f t="shared" si="249"/>
        <v>2024</v>
      </c>
      <c r="W2636" t="str">
        <f t="shared" si="250"/>
        <v>June</v>
      </c>
      <c r="X2636">
        <f t="shared" si="251"/>
        <v>6</v>
      </c>
      <c r="Y2636" t="str">
        <f t="shared" si="252"/>
        <v>Q2</v>
      </c>
      <c r="Z2636">
        <f t="shared" si="253"/>
        <v>4</v>
      </c>
      <c r="AA2636" s="2">
        <f t="shared" si="254"/>
        <v>0.31249999999999994</v>
      </c>
    </row>
    <row r="2637" spans="1:27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  <c r="V2637">
        <f t="shared" si="249"/>
        <v>2024</v>
      </c>
      <c r="W2637" t="str">
        <f t="shared" si="250"/>
        <v>June</v>
      </c>
      <c r="X2637">
        <f t="shared" si="251"/>
        <v>6</v>
      </c>
      <c r="Y2637" t="str">
        <f t="shared" si="252"/>
        <v>Q2</v>
      </c>
      <c r="Z2637">
        <f t="shared" si="253"/>
        <v>4</v>
      </c>
      <c r="AA2637" s="2">
        <f t="shared" si="254"/>
        <v>0.27999999999999997</v>
      </c>
    </row>
    <row r="2638" spans="1:27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  <c r="V2638">
        <f t="shared" si="249"/>
        <v>2024</v>
      </c>
      <c r="W2638" t="str">
        <f t="shared" si="250"/>
        <v>June</v>
      </c>
      <c r="X2638">
        <f t="shared" si="251"/>
        <v>6</v>
      </c>
      <c r="Y2638" t="str">
        <f t="shared" si="252"/>
        <v>Q2</v>
      </c>
      <c r="Z2638">
        <f t="shared" si="253"/>
        <v>4</v>
      </c>
      <c r="AA2638" s="2">
        <f t="shared" si="254"/>
        <v>0.27999999999999997</v>
      </c>
    </row>
    <row r="2639" spans="1:27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  <c r="V2639">
        <f t="shared" si="249"/>
        <v>2024</v>
      </c>
      <c r="W2639" t="str">
        <f t="shared" si="250"/>
        <v>June</v>
      </c>
      <c r="X2639">
        <f t="shared" si="251"/>
        <v>6</v>
      </c>
      <c r="Y2639" t="str">
        <f t="shared" si="252"/>
        <v>Q2</v>
      </c>
      <c r="Z2639">
        <f t="shared" si="253"/>
        <v>4</v>
      </c>
      <c r="AA2639" s="2">
        <f t="shared" si="254"/>
        <v>0.34</v>
      </c>
    </row>
    <row r="2640" spans="1:27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  <c r="V2640">
        <f t="shared" si="249"/>
        <v>2024</v>
      </c>
      <c r="W2640" t="str">
        <f t="shared" si="250"/>
        <v>June</v>
      </c>
      <c r="X2640">
        <f t="shared" si="251"/>
        <v>6</v>
      </c>
      <c r="Y2640" t="str">
        <f t="shared" si="252"/>
        <v>Q2</v>
      </c>
      <c r="Z2640">
        <f t="shared" si="253"/>
        <v>0</v>
      </c>
      <c r="AA2640" s="2">
        <f t="shared" si="254"/>
        <v>0.33</v>
      </c>
    </row>
    <row r="2641" spans="1:27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  <c r="V2641">
        <f t="shared" si="249"/>
        <v>2024</v>
      </c>
      <c r="W2641" t="str">
        <f t="shared" si="250"/>
        <v>June</v>
      </c>
      <c r="X2641">
        <f t="shared" si="251"/>
        <v>6</v>
      </c>
      <c r="Y2641" t="str">
        <f t="shared" si="252"/>
        <v>Q2</v>
      </c>
      <c r="Z2641">
        <f t="shared" si="253"/>
        <v>0</v>
      </c>
      <c r="AA2641" s="2">
        <f t="shared" si="254"/>
        <v>0.47</v>
      </c>
    </row>
    <row r="2642" spans="1:27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  <c r="V2642">
        <f t="shared" si="249"/>
        <v>2024</v>
      </c>
      <c r="W2642" t="str">
        <f t="shared" si="250"/>
        <v>June</v>
      </c>
      <c r="X2642">
        <f t="shared" si="251"/>
        <v>6</v>
      </c>
      <c r="Y2642" t="str">
        <f t="shared" si="252"/>
        <v>Q2</v>
      </c>
      <c r="Z2642">
        <f t="shared" si="253"/>
        <v>4</v>
      </c>
      <c r="AA2642" s="2">
        <f t="shared" si="254"/>
        <v>0.47000000000000003</v>
      </c>
    </row>
    <row r="2643" spans="1:27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  <c r="V2643">
        <f t="shared" si="249"/>
        <v>2024</v>
      </c>
      <c r="W2643" t="str">
        <f t="shared" si="250"/>
        <v>June</v>
      </c>
      <c r="X2643">
        <f t="shared" si="251"/>
        <v>6</v>
      </c>
      <c r="Y2643" t="str">
        <f t="shared" si="252"/>
        <v>Q2</v>
      </c>
      <c r="Z2643">
        <f t="shared" si="253"/>
        <v>5</v>
      </c>
      <c r="AA2643" s="2">
        <f t="shared" si="254"/>
        <v>0.3</v>
      </c>
    </row>
    <row r="2644" spans="1:27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  <c r="V2644">
        <f t="shared" si="249"/>
        <v>2024</v>
      </c>
      <c r="W2644" t="str">
        <f t="shared" si="250"/>
        <v>June</v>
      </c>
      <c r="X2644">
        <f t="shared" si="251"/>
        <v>6</v>
      </c>
      <c r="Y2644" t="str">
        <f t="shared" si="252"/>
        <v>Q2</v>
      </c>
      <c r="Z2644">
        <f t="shared" si="253"/>
        <v>5</v>
      </c>
      <c r="AA2644" s="2">
        <f t="shared" si="254"/>
        <v>0.39999999999999997</v>
      </c>
    </row>
    <row r="2645" spans="1:27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  <c r="V2645">
        <f t="shared" si="249"/>
        <v>2024</v>
      </c>
      <c r="W2645" t="str">
        <f t="shared" si="250"/>
        <v>June</v>
      </c>
      <c r="X2645">
        <f t="shared" si="251"/>
        <v>6</v>
      </c>
      <c r="Y2645" t="str">
        <f t="shared" si="252"/>
        <v>Q2</v>
      </c>
      <c r="Z2645">
        <f t="shared" si="253"/>
        <v>5</v>
      </c>
      <c r="AA2645" s="2">
        <f t="shared" si="254"/>
        <v>0.1111111111111111</v>
      </c>
    </row>
    <row r="2646" spans="1:27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  <c r="V2646">
        <f t="shared" si="249"/>
        <v>2024</v>
      </c>
      <c r="W2646" t="str">
        <f t="shared" si="250"/>
        <v>June</v>
      </c>
      <c r="X2646">
        <f t="shared" si="251"/>
        <v>6</v>
      </c>
      <c r="Y2646" t="str">
        <f t="shared" si="252"/>
        <v>Q2</v>
      </c>
      <c r="Z2646">
        <f t="shared" si="253"/>
        <v>4</v>
      </c>
      <c r="AA2646" s="2">
        <f t="shared" si="254"/>
        <v>0.44999999999999996</v>
      </c>
    </row>
    <row r="2647" spans="1:27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  <c r="V2647">
        <f t="shared" si="249"/>
        <v>2024</v>
      </c>
      <c r="W2647" t="str">
        <f t="shared" si="250"/>
        <v>June</v>
      </c>
      <c r="X2647">
        <f t="shared" si="251"/>
        <v>6</v>
      </c>
      <c r="Y2647" t="str">
        <f t="shared" si="252"/>
        <v>Q2</v>
      </c>
      <c r="Z2647">
        <f t="shared" si="253"/>
        <v>4</v>
      </c>
      <c r="AA2647" s="2">
        <f t="shared" si="254"/>
        <v>0.125</v>
      </c>
    </row>
    <row r="2648" spans="1:27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  <c r="V2648">
        <f t="shared" si="249"/>
        <v>2024</v>
      </c>
      <c r="W2648" t="str">
        <f t="shared" si="250"/>
        <v>June</v>
      </c>
      <c r="X2648">
        <f t="shared" si="251"/>
        <v>6</v>
      </c>
      <c r="Y2648" t="str">
        <f t="shared" si="252"/>
        <v>Q2</v>
      </c>
      <c r="Z2648">
        <f t="shared" si="253"/>
        <v>4</v>
      </c>
      <c r="AA2648" s="2">
        <f t="shared" si="254"/>
        <v>-0.66666666666666663</v>
      </c>
    </row>
    <row r="2649" spans="1:27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  <c r="V2649">
        <f t="shared" si="249"/>
        <v>2024</v>
      </c>
      <c r="W2649" t="str">
        <f t="shared" si="250"/>
        <v>June</v>
      </c>
      <c r="X2649">
        <f t="shared" si="251"/>
        <v>6</v>
      </c>
      <c r="Y2649" t="str">
        <f t="shared" si="252"/>
        <v>Q2</v>
      </c>
      <c r="Z2649">
        <f t="shared" si="253"/>
        <v>2</v>
      </c>
      <c r="AA2649" s="2">
        <f t="shared" si="254"/>
        <v>0.35000000000000003</v>
      </c>
    </row>
    <row r="2650" spans="1:27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  <c r="V2650">
        <f t="shared" si="249"/>
        <v>2024</v>
      </c>
      <c r="W2650" t="str">
        <f t="shared" si="250"/>
        <v>June</v>
      </c>
      <c r="X2650">
        <f t="shared" si="251"/>
        <v>6</v>
      </c>
      <c r="Y2650" t="str">
        <f t="shared" si="252"/>
        <v>Q2</v>
      </c>
      <c r="Z2650">
        <f t="shared" si="253"/>
        <v>4</v>
      </c>
      <c r="AA2650" s="2">
        <f t="shared" si="254"/>
        <v>0.34999999999999992</v>
      </c>
    </row>
    <row r="2651" spans="1:27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  <c r="V2651">
        <f t="shared" si="249"/>
        <v>2024</v>
      </c>
      <c r="W2651" t="str">
        <f t="shared" si="250"/>
        <v>June</v>
      </c>
      <c r="X2651">
        <f t="shared" si="251"/>
        <v>6</v>
      </c>
      <c r="Y2651" t="str">
        <f t="shared" si="252"/>
        <v>Q2</v>
      </c>
      <c r="Z2651">
        <f t="shared" si="253"/>
        <v>4</v>
      </c>
      <c r="AA2651" s="2">
        <f t="shared" si="254"/>
        <v>0.26250000000000001</v>
      </c>
    </row>
    <row r="2652" spans="1:27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  <c r="V2652">
        <f t="shared" si="249"/>
        <v>2024</v>
      </c>
      <c r="W2652" t="str">
        <f t="shared" si="250"/>
        <v>June</v>
      </c>
      <c r="X2652">
        <f t="shared" si="251"/>
        <v>6</v>
      </c>
      <c r="Y2652" t="str">
        <f t="shared" si="252"/>
        <v>Q2</v>
      </c>
      <c r="Z2652">
        <f t="shared" si="253"/>
        <v>4</v>
      </c>
      <c r="AA2652" s="2">
        <f t="shared" si="254"/>
        <v>-2.75</v>
      </c>
    </row>
    <row r="2653" spans="1:27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  <c r="V2653">
        <f t="shared" si="249"/>
        <v>2024</v>
      </c>
      <c r="W2653" t="str">
        <f t="shared" si="250"/>
        <v>June</v>
      </c>
      <c r="X2653">
        <f t="shared" si="251"/>
        <v>6</v>
      </c>
      <c r="Y2653" t="str">
        <f t="shared" si="252"/>
        <v>Q2</v>
      </c>
      <c r="Z2653">
        <f t="shared" si="253"/>
        <v>4</v>
      </c>
      <c r="AA2653" s="2">
        <f t="shared" si="254"/>
        <v>7.4999999999999997E-2</v>
      </c>
    </row>
    <row r="2654" spans="1:27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  <c r="V2654">
        <f t="shared" si="249"/>
        <v>2024</v>
      </c>
      <c r="W2654" t="str">
        <f t="shared" si="250"/>
        <v>June</v>
      </c>
      <c r="X2654">
        <f t="shared" si="251"/>
        <v>6</v>
      </c>
      <c r="Y2654" t="str">
        <f t="shared" si="252"/>
        <v>Q2</v>
      </c>
      <c r="Z2654">
        <f t="shared" si="253"/>
        <v>4</v>
      </c>
      <c r="AA2654" s="2">
        <f t="shared" si="254"/>
        <v>-0.73333333333333328</v>
      </c>
    </row>
    <row r="2655" spans="1:27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  <c r="V2655">
        <f t="shared" si="249"/>
        <v>2024</v>
      </c>
      <c r="W2655" t="str">
        <f t="shared" si="250"/>
        <v>June</v>
      </c>
      <c r="X2655">
        <f t="shared" si="251"/>
        <v>6</v>
      </c>
      <c r="Y2655" t="str">
        <f t="shared" si="252"/>
        <v>Q2</v>
      </c>
      <c r="Z2655">
        <f t="shared" si="253"/>
        <v>4</v>
      </c>
      <c r="AA2655" s="2">
        <f t="shared" si="254"/>
        <v>0.35</v>
      </c>
    </row>
    <row r="2656" spans="1:27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  <c r="V2656">
        <f t="shared" si="249"/>
        <v>2024</v>
      </c>
      <c r="W2656" t="str">
        <f t="shared" si="250"/>
        <v>June</v>
      </c>
      <c r="X2656">
        <f t="shared" si="251"/>
        <v>6</v>
      </c>
      <c r="Y2656" t="str">
        <f t="shared" si="252"/>
        <v>Q2</v>
      </c>
      <c r="Z2656">
        <f t="shared" si="253"/>
        <v>4</v>
      </c>
      <c r="AA2656" s="2">
        <f t="shared" si="254"/>
        <v>0.31249999999999994</v>
      </c>
    </row>
    <row r="2657" spans="1:27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  <c r="V2657">
        <f t="shared" si="249"/>
        <v>2024</v>
      </c>
      <c r="W2657" t="str">
        <f t="shared" si="250"/>
        <v>June</v>
      </c>
      <c r="X2657">
        <f t="shared" si="251"/>
        <v>6</v>
      </c>
      <c r="Y2657" t="str">
        <f t="shared" si="252"/>
        <v>Q2</v>
      </c>
      <c r="Z2657">
        <f t="shared" si="253"/>
        <v>4</v>
      </c>
      <c r="AA2657" s="2">
        <f t="shared" si="254"/>
        <v>0.3125</v>
      </c>
    </row>
    <row r="2658" spans="1:27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  <c r="V2658">
        <f t="shared" si="249"/>
        <v>2024</v>
      </c>
      <c r="W2658" t="str">
        <f t="shared" si="250"/>
        <v>June</v>
      </c>
      <c r="X2658">
        <f t="shared" si="251"/>
        <v>6</v>
      </c>
      <c r="Y2658" t="str">
        <f t="shared" si="252"/>
        <v>Q2</v>
      </c>
      <c r="Z2658">
        <f t="shared" si="253"/>
        <v>4</v>
      </c>
      <c r="AA2658" s="2">
        <f t="shared" si="254"/>
        <v>-1.249999999999998E-2</v>
      </c>
    </row>
    <row r="2659" spans="1:27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  <c r="V2659">
        <f t="shared" si="249"/>
        <v>2024</v>
      </c>
      <c r="W2659" t="str">
        <f t="shared" si="250"/>
        <v>June</v>
      </c>
      <c r="X2659">
        <f t="shared" si="251"/>
        <v>6</v>
      </c>
      <c r="Y2659" t="str">
        <f t="shared" si="252"/>
        <v>Q2</v>
      </c>
      <c r="Z2659">
        <f t="shared" si="253"/>
        <v>4</v>
      </c>
      <c r="AA2659" s="2">
        <f t="shared" si="254"/>
        <v>0.31250000000000006</v>
      </c>
    </row>
    <row r="2660" spans="1:27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  <c r="V2660">
        <f t="shared" si="249"/>
        <v>2024</v>
      </c>
      <c r="W2660" t="str">
        <f t="shared" si="250"/>
        <v>June</v>
      </c>
      <c r="X2660">
        <f t="shared" si="251"/>
        <v>6</v>
      </c>
      <c r="Y2660" t="str">
        <f t="shared" si="252"/>
        <v>Q2</v>
      </c>
      <c r="Z2660">
        <f t="shared" si="253"/>
        <v>2</v>
      </c>
      <c r="AA2660" s="2">
        <f t="shared" si="254"/>
        <v>0.26</v>
      </c>
    </row>
    <row r="2661" spans="1:27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  <c r="V2661">
        <f t="shared" si="249"/>
        <v>2024</v>
      </c>
      <c r="W2661" t="str">
        <f t="shared" si="250"/>
        <v>June</v>
      </c>
      <c r="X2661">
        <f t="shared" si="251"/>
        <v>6</v>
      </c>
      <c r="Y2661" t="str">
        <f t="shared" si="252"/>
        <v>Q2</v>
      </c>
      <c r="Z2661">
        <f t="shared" si="253"/>
        <v>6</v>
      </c>
      <c r="AA2661" s="2">
        <f t="shared" si="254"/>
        <v>0.5</v>
      </c>
    </row>
    <row r="2662" spans="1:27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  <c r="V2662">
        <f t="shared" si="249"/>
        <v>2024</v>
      </c>
      <c r="W2662" t="str">
        <f t="shared" si="250"/>
        <v>June</v>
      </c>
      <c r="X2662">
        <f t="shared" si="251"/>
        <v>6</v>
      </c>
      <c r="Y2662" t="str">
        <f t="shared" si="252"/>
        <v>Q2</v>
      </c>
      <c r="Z2662">
        <f t="shared" si="253"/>
        <v>7</v>
      </c>
      <c r="AA2662" s="2">
        <f t="shared" si="254"/>
        <v>-0.7</v>
      </c>
    </row>
    <row r="2663" spans="1:27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  <c r="V2663">
        <f t="shared" si="249"/>
        <v>2024</v>
      </c>
      <c r="W2663" t="str">
        <f t="shared" si="250"/>
        <v>June</v>
      </c>
      <c r="X2663">
        <f t="shared" si="251"/>
        <v>6</v>
      </c>
      <c r="Y2663" t="str">
        <f t="shared" si="252"/>
        <v>Q2</v>
      </c>
      <c r="Z2663">
        <f t="shared" si="253"/>
        <v>7</v>
      </c>
      <c r="AA2663" s="2">
        <f t="shared" si="254"/>
        <v>-0.66666666666666663</v>
      </c>
    </row>
    <row r="2664" spans="1:27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  <c r="V2664">
        <f t="shared" si="249"/>
        <v>2024</v>
      </c>
      <c r="W2664" t="str">
        <f t="shared" si="250"/>
        <v>June</v>
      </c>
      <c r="X2664">
        <f t="shared" si="251"/>
        <v>6</v>
      </c>
      <c r="Y2664" t="str">
        <f t="shared" si="252"/>
        <v>Q2</v>
      </c>
      <c r="Z2664">
        <f t="shared" si="253"/>
        <v>4</v>
      </c>
      <c r="AA2664" s="2">
        <f t="shared" si="254"/>
        <v>0.47999999999999993</v>
      </c>
    </row>
    <row r="2665" spans="1:27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  <c r="V2665">
        <f t="shared" si="249"/>
        <v>2024</v>
      </c>
      <c r="W2665" t="str">
        <f t="shared" si="250"/>
        <v>June</v>
      </c>
      <c r="X2665">
        <f t="shared" si="251"/>
        <v>6</v>
      </c>
      <c r="Y2665" t="str">
        <f t="shared" si="252"/>
        <v>Q2</v>
      </c>
      <c r="Z2665">
        <f t="shared" si="253"/>
        <v>7</v>
      </c>
      <c r="AA2665" s="2">
        <f t="shared" si="254"/>
        <v>-0.11249999999999986</v>
      </c>
    </row>
    <row r="2666" spans="1:27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  <c r="V2666">
        <f t="shared" si="249"/>
        <v>2024</v>
      </c>
      <c r="W2666" t="str">
        <f t="shared" si="250"/>
        <v>June</v>
      </c>
      <c r="X2666">
        <f t="shared" si="251"/>
        <v>6</v>
      </c>
      <c r="Y2666" t="str">
        <f t="shared" si="252"/>
        <v>Q2</v>
      </c>
      <c r="Z2666">
        <f t="shared" si="253"/>
        <v>2</v>
      </c>
      <c r="AA2666" s="2">
        <f t="shared" si="254"/>
        <v>6.2500000000000069E-2</v>
      </c>
    </row>
    <row r="2667" spans="1:27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  <c r="V2667">
        <f t="shared" si="249"/>
        <v>2024</v>
      </c>
      <c r="W2667" t="str">
        <f t="shared" si="250"/>
        <v>June</v>
      </c>
      <c r="X2667">
        <f t="shared" si="251"/>
        <v>6</v>
      </c>
      <c r="Y2667" t="str">
        <f t="shared" si="252"/>
        <v>Q2</v>
      </c>
      <c r="Z2667">
        <f t="shared" si="253"/>
        <v>1</v>
      </c>
      <c r="AA2667" s="2">
        <f t="shared" si="254"/>
        <v>-0.16249999999999998</v>
      </c>
    </row>
    <row r="2668" spans="1:27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  <c r="V2668">
        <f t="shared" si="249"/>
        <v>2024</v>
      </c>
      <c r="W2668" t="str">
        <f t="shared" si="250"/>
        <v>June</v>
      </c>
      <c r="X2668">
        <f t="shared" si="251"/>
        <v>6</v>
      </c>
      <c r="Y2668" t="str">
        <f t="shared" si="252"/>
        <v>Q2</v>
      </c>
      <c r="Z2668">
        <f t="shared" si="253"/>
        <v>1</v>
      </c>
      <c r="AA2668" s="2">
        <f t="shared" si="254"/>
        <v>0.15</v>
      </c>
    </row>
    <row r="2669" spans="1:27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  <c r="V2669">
        <f t="shared" si="249"/>
        <v>2024</v>
      </c>
      <c r="W2669" t="str">
        <f t="shared" si="250"/>
        <v>June</v>
      </c>
      <c r="X2669">
        <f t="shared" si="251"/>
        <v>6</v>
      </c>
      <c r="Y2669" t="str">
        <f t="shared" si="252"/>
        <v>Q2</v>
      </c>
      <c r="Z2669">
        <f t="shared" si="253"/>
        <v>5</v>
      </c>
      <c r="AA2669" s="2">
        <f t="shared" si="254"/>
        <v>0.37</v>
      </c>
    </row>
    <row r="2670" spans="1:27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  <c r="V2670">
        <f t="shared" si="249"/>
        <v>2024</v>
      </c>
      <c r="W2670" t="str">
        <f t="shared" si="250"/>
        <v>June</v>
      </c>
      <c r="X2670">
        <f t="shared" si="251"/>
        <v>6</v>
      </c>
      <c r="Y2670" t="str">
        <f t="shared" si="252"/>
        <v>Q2</v>
      </c>
      <c r="Z2670">
        <f t="shared" si="253"/>
        <v>1</v>
      </c>
      <c r="AA2670" s="2">
        <f t="shared" si="254"/>
        <v>0.12499999999999983</v>
      </c>
    </row>
    <row r="2671" spans="1:27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  <c r="V2671">
        <f t="shared" si="249"/>
        <v>2024</v>
      </c>
      <c r="W2671" t="str">
        <f t="shared" si="250"/>
        <v>June</v>
      </c>
      <c r="X2671">
        <f t="shared" si="251"/>
        <v>6</v>
      </c>
      <c r="Y2671" t="str">
        <f t="shared" si="252"/>
        <v>Q2</v>
      </c>
      <c r="Z2671">
        <f t="shared" si="253"/>
        <v>5</v>
      </c>
      <c r="AA2671" s="2">
        <f t="shared" si="254"/>
        <v>0.28000000000000003</v>
      </c>
    </row>
    <row r="2672" spans="1:27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  <c r="V2672">
        <f t="shared" si="249"/>
        <v>2024</v>
      </c>
      <c r="W2672" t="str">
        <f t="shared" si="250"/>
        <v>June</v>
      </c>
      <c r="X2672">
        <f t="shared" si="251"/>
        <v>6</v>
      </c>
      <c r="Y2672" t="str">
        <f t="shared" si="252"/>
        <v>Q2</v>
      </c>
      <c r="Z2672">
        <f t="shared" si="253"/>
        <v>1</v>
      </c>
      <c r="AA2672" s="2">
        <f t="shared" si="254"/>
        <v>-0.83333333333333337</v>
      </c>
    </row>
    <row r="2673" spans="1:27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  <c r="V2673">
        <f t="shared" ref="V2673:V2736" si="255">YEAR(C2673)</f>
        <v>2024</v>
      </c>
      <c r="W2673" t="str">
        <f t="shared" si="250"/>
        <v>June</v>
      </c>
      <c r="X2673">
        <f t="shared" si="251"/>
        <v>6</v>
      </c>
      <c r="Y2673" t="str">
        <f t="shared" si="252"/>
        <v>Q2</v>
      </c>
      <c r="Z2673">
        <f t="shared" si="253"/>
        <v>5</v>
      </c>
      <c r="AA2673" s="2">
        <f t="shared" si="254"/>
        <v>0.46</v>
      </c>
    </row>
    <row r="2674" spans="1:27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  <c r="V2674">
        <f t="shared" si="255"/>
        <v>2024</v>
      </c>
      <c r="W2674" t="str">
        <f t="shared" si="250"/>
        <v>June</v>
      </c>
      <c r="X2674">
        <f t="shared" si="251"/>
        <v>6</v>
      </c>
      <c r="Y2674" t="str">
        <f t="shared" si="252"/>
        <v>Q2</v>
      </c>
      <c r="Z2674">
        <f t="shared" si="253"/>
        <v>1</v>
      </c>
      <c r="AA2674" s="2">
        <f t="shared" si="254"/>
        <v>-0.8</v>
      </c>
    </row>
    <row r="2675" spans="1:27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  <c r="V2675">
        <f t="shared" si="255"/>
        <v>2024</v>
      </c>
      <c r="W2675" t="str">
        <f t="shared" si="250"/>
        <v>June</v>
      </c>
      <c r="X2675">
        <f t="shared" si="251"/>
        <v>6</v>
      </c>
      <c r="Y2675" t="str">
        <f t="shared" si="252"/>
        <v>Q2</v>
      </c>
      <c r="Z2675">
        <f t="shared" si="253"/>
        <v>5</v>
      </c>
      <c r="AA2675" s="2">
        <f t="shared" si="254"/>
        <v>0.48</v>
      </c>
    </row>
    <row r="2676" spans="1:27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  <c r="V2676">
        <f t="shared" si="255"/>
        <v>2024</v>
      </c>
      <c r="W2676" t="str">
        <f t="shared" si="250"/>
        <v>June</v>
      </c>
      <c r="X2676">
        <f t="shared" si="251"/>
        <v>6</v>
      </c>
      <c r="Y2676" t="str">
        <f t="shared" si="252"/>
        <v>Q2</v>
      </c>
      <c r="Z2676">
        <f t="shared" si="253"/>
        <v>1</v>
      </c>
      <c r="AA2676" s="2">
        <f t="shared" si="254"/>
        <v>0.05</v>
      </c>
    </row>
    <row r="2677" spans="1:27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  <c r="V2677">
        <f t="shared" si="255"/>
        <v>2024</v>
      </c>
      <c r="W2677" t="str">
        <f t="shared" si="250"/>
        <v>June</v>
      </c>
      <c r="X2677">
        <f t="shared" si="251"/>
        <v>6</v>
      </c>
      <c r="Y2677" t="str">
        <f t="shared" si="252"/>
        <v>Q2</v>
      </c>
      <c r="Z2677">
        <f t="shared" si="253"/>
        <v>1</v>
      </c>
      <c r="AA2677" s="2">
        <f t="shared" si="254"/>
        <v>3.7500000000000006E-2</v>
      </c>
    </row>
    <row r="2678" spans="1:27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  <c r="V2678">
        <f t="shared" si="255"/>
        <v>2024</v>
      </c>
      <c r="W2678" t="str">
        <f t="shared" si="250"/>
        <v>June</v>
      </c>
      <c r="X2678">
        <f t="shared" si="251"/>
        <v>6</v>
      </c>
      <c r="Y2678" t="str">
        <f t="shared" si="252"/>
        <v>Q2</v>
      </c>
      <c r="Z2678">
        <f t="shared" si="253"/>
        <v>5</v>
      </c>
      <c r="AA2678" s="2">
        <f t="shared" si="254"/>
        <v>0.18999999999999997</v>
      </c>
    </row>
    <row r="2679" spans="1:27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  <c r="V2679">
        <f t="shared" si="255"/>
        <v>2024</v>
      </c>
      <c r="W2679" t="str">
        <f t="shared" si="250"/>
        <v>June</v>
      </c>
      <c r="X2679">
        <f t="shared" si="251"/>
        <v>6</v>
      </c>
      <c r="Y2679" t="str">
        <f t="shared" si="252"/>
        <v>Q2</v>
      </c>
      <c r="Z2679">
        <f t="shared" si="253"/>
        <v>1</v>
      </c>
      <c r="AA2679" s="2">
        <f t="shared" si="254"/>
        <v>0.125</v>
      </c>
    </row>
    <row r="2680" spans="1:27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  <c r="V2680">
        <f t="shared" si="255"/>
        <v>2024</v>
      </c>
      <c r="W2680" t="str">
        <f t="shared" si="250"/>
        <v>June</v>
      </c>
      <c r="X2680">
        <f t="shared" si="251"/>
        <v>6</v>
      </c>
      <c r="Y2680" t="str">
        <f t="shared" si="252"/>
        <v>Q2</v>
      </c>
      <c r="Z2680">
        <f t="shared" si="253"/>
        <v>5</v>
      </c>
      <c r="AA2680" s="2">
        <f t="shared" si="254"/>
        <v>0.1</v>
      </c>
    </row>
    <row r="2681" spans="1:27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  <c r="V2681">
        <f t="shared" si="255"/>
        <v>2024</v>
      </c>
      <c r="W2681" t="str">
        <f t="shared" si="250"/>
        <v>June</v>
      </c>
      <c r="X2681">
        <f t="shared" si="251"/>
        <v>6</v>
      </c>
      <c r="Y2681" t="str">
        <f t="shared" si="252"/>
        <v>Q2</v>
      </c>
      <c r="Z2681">
        <f t="shared" si="253"/>
        <v>5</v>
      </c>
      <c r="AA2681" s="2">
        <f t="shared" si="254"/>
        <v>0.35</v>
      </c>
    </row>
    <row r="2682" spans="1:27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  <c r="V2682">
        <f t="shared" si="255"/>
        <v>2024</v>
      </c>
      <c r="W2682" t="str">
        <f t="shared" si="250"/>
        <v>June</v>
      </c>
      <c r="X2682">
        <f t="shared" si="251"/>
        <v>6</v>
      </c>
      <c r="Y2682" t="str">
        <f t="shared" si="252"/>
        <v>Q2</v>
      </c>
      <c r="Z2682">
        <f t="shared" si="253"/>
        <v>5</v>
      </c>
      <c r="AA2682" s="2">
        <f t="shared" si="254"/>
        <v>0.17</v>
      </c>
    </row>
    <row r="2683" spans="1:27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  <c r="V2683">
        <f t="shared" si="255"/>
        <v>2024</v>
      </c>
      <c r="W2683" t="str">
        <f t="shared" si="250"/>
        <v>June</v>
      </c>
      <c r="X2683">
        <f t="shared" si="251"/>
        <v>6</v>
      </c>
      <c r="Y2683" t="str">
        <f t="shared" si="252"/>
        <v>Q2</v>
      </c>
      <c r="Z2683">
        <f t="shared" si="253"/>
        <v>4</v>
      </c>
      <c r="AA2683" s="2">
        <f t="shared" si="254"/>
        <v>0.28000000000000003</v>
      </c>
    </row>
    <row r="2684" spans="1:27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  <c r="V2684">
        <f t="shared" si="255"/>
        <v>2024</v>
      </c>
      <c r="W2684" t="str">
        <f t="shared" si="250"/>
        <v>June</v>
      </c>
      <c r="X2684">
        <f t="shared" si="251"/>
        <v>6</v>
      </c>
      <c r="Y2684" t="str">
        <f t="shared" si="252"/>
        <v>Q2</v>
      </c>
      <c r="Z2684">
        <f t="shared" si="253"/>
        <v>4</v>
      </c>
      <c r="AA2684" s="2">
        <f t="shared" si="254"/>
        <v>7.4999999999999997E-2</v>
      </c>
    </row>
    <row r="2685" spans="1:27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  <c r="V2685">
        <f t="shared" si="255"/>
        <v>2024</v>
      </c>
      <c r="W2685" t="str">
        <f t="shared" si="250"/>
        <v>June</v>
      </c>
      <c r="X2685">
        <f t="shared" si="251"/>
        <v>6</v>
      </c>
      <c r="Y2685" t="str">
        <f t="shared" si="252"/>
        <v>Q2</v>
      </c>
      <c r="Z2685">
        <f t="shared" si="253"/>
        <v>2</v>
      </c>
      <c r="AA2685" s="2">
        <f t="shared" si="254"/>
        <v>8.7499999999999994E-2</v>
      </c>
    </row>
    <row r="2686" spans="1:27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  <c r="V2686">
        <f t="shared" si="255"/>
        <v>2024</v>
      </c>
      <c r="W2686" t="str">
        <f t="shared" si="250"/>
        <v>June</v>
      </c>
      <c r="X2686">
        <f t="shared" si="251"/>
        <v>6</v>
      </c>
      <c r="Y2686" t="str">
        <f t="shared" si="252"/>
        <v>Q2</v>
      </c>
      <c r="Z2686">
        <f t="shared" si="253"/>
        <v>6</v>
      </c>
      <c r="AA2686" s="2">
        <f t="shared" si="254"/>
        <v>0.27999999999999997</v>
      </c>
    </row>
    <row r="2687" spans="1:27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  <c r="V2687">
        <f t="shared" si="255"/>
        <v>2024</v>
      </c>
      <c r="W2687" t="str">
        <f t="shared" si="250"/>
        <v>June</v>
      </c>
      <c r="X2687">
        <f t="shared" si="251"/>
        <v>6</v>
      </c>
      <c r="Y2687" t="str">
        <f t="shared" si="252"/>
        <v>Q2</v>
      </c>
      <c r="Z2687">
        <f t="shared" si="253"/>
        <v>6</v>
      </c>
      <c r="AA2687" s="2">
        <f t="shared" si="254"/>
        <v>0.45999999999999996</v>
      </c>
    </row>
    <row r="2688" spans="1:27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  <c r="V2688">
        <f t="shared" si="255"/>
        <v>2024</v>
      </c>
      <c r="W2688" t="str">
        <f t="shared" si="250"/>
        <v>June</v>
      </c>
      <c r="X2688">
        <f t="shared" si="251"/>
        <v>6</v>
      </c>
      <c r="Y2688" t="str">
        <f t="shared" si="252"/>
        <v>Q2</v>
      </c>
      <c r="Z2688">
        <f t="shared" si="253"/>
        <v>6</v>
      </c>
      <c r="AA2688" s="2">
        <f t="shared" si="254"/>
        <v>0.45</v>
      </c>
    </row>
    <row r="2689" spans="1:27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  <c r="V2689">
        <f t="shared" si="255"/>
        <v>2024</v>
      </c>
      <c r="W2689" t="str">
        <f t="shared" si="250"/>
        <v>June</v>
      </c>
      <c r="X2689">
        <f t="shared" si="251"/>
        <v>6</v>
      </c>
      <c r="Y2689" t="str">
        <f t="shared" si="252"/>
        <v>Q2</v>
      </c>
      <c r="Z2689">
        <f t="shared" si="253"/>
        <v>1</v>
      </c>
      <c r="AA2689" s="2">
        <f t="shared" si="254"/>
        <v>0.375</v>
      </c>
    </row>
    <row r="2690" spans="1:27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  <c r="V2690">
        <f t="shared" si="255"/>
        <v>2024</v>
      </c>
      <c r="W2690" t="str">
        <f t="shared" si="250"/>
        <v>June</v>
      </c>
      <c r="X2690">
        <f t="shared" si="251"/>
        <v>6</v>
      </c>
      <c r="Y2690" t="str">
        <f t="shared" si="252"/>
        <v>Q2</v>
      </c>
      <c r="Z2690">
        <f t="shared" si="253"/>
        <v>6</v>
      </c>
      <c r="AA2690" s="2">
        <f t="shared" si="254"/>
        <v>0.47000000000000003</v>
      </c>
    </row>
    <row r="2691" spans="1:27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  <c r="V2691">
        <f t="shared" si="255"/>
        <v>2024</v>
      </c>
      <c r="W2691" t="str">
        <f t="shared" ref="W2691:W2754" si="256">TEXT(C2691,"mmmm")</f>
        <v>June</v>
      </c>
      <c r="X2691">
        <f t="shared" ref="X2691:X2754" si="257">MONTH(C2691)</f>
        <v>6</v>
      </c>
      <c r="Y2691" t="str">
        <f t="shared" ref="Y2691:Y2754" si="258">"Q"&amp;ROUNDUP(MONTH(C2691)/3,0)</f>
        <v>Q2</v>
      </c>
      <c r="Z2691">
        <f t="shared" ref="Z2691:Z2754" si="259">D2691-C2691</f>
        <v>4</v>
      </c>
      <c r="AA2691" s="2">
        <f t="shared" ref="AA2691:AA2754" si="260">IF(R2691=0,0,U2691/R2691)</f>
        <v>0.47999999999999993</v>
      </c>
    </row>
    <row r="2692" spans="1:27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  <c r="V2692">
        <f t="shared" si="255"/>
        <v>2024</v>
      </c>
      <c r="W2692" t="str">
        <f t="shared" si="256"/>
        <v>June</v>
      </c>
      <c r="X2692">
        <f t="shared" si="257"/>
        <v>6</v>
      </c>
      <c r="Y2692" t="str">
        <f t="shared" si="258"/>
        <v>Q2</v>
      </c>
      <c r="Z2692">
        <f t="shared" si="259"/>
        <v>6</v>
      </c>
      <c r="AA2692" s="2">
        <f t="shared" si="260"/>
        <v>0.48</v>
      </c>
    </row>
    <row r="2693" spans="1:27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  <c r="V2693">
        <f t="shared" si="255"/>
        <v>2024</v>
      </c>
      <c r="W2693" t="str">
        <f t="shared" si="256"/>
        <v>June</v>
      </c>
      <c r="X2693">
        <f t="shared" si="257"/>
        <v>6</v>
      </c>
      <c r="Y2693" t="str">
        <f t="shared" si="258"/>
        <v>Q2</v>
      </c>
      <c r="Z2693">
        <f t="shared" si="259"/>
        <v>6</v>
      </c>
      <c r="AA2693" s="2">
        <f t="shared" si="260"/>
        <v>0.22</v>
      </c>
    </row>
    <row r="2694" spans="1:27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  <c r="V2694">
        <f t="shared" si="255"/>
        <v>2024</v>
      </c>
      <c r="W2694" t="str">
        <f t="shared" si="256"/>
        <v>June</v>
      </c>
      <c r="X2694">
        <f t="shared" si="257"/>
        <v>6</v>
      </c>
      <c r="Y2694" t="str">
        <f t="shared" si="258"/>
        <v>Q2</v>
      </c>
      <c r="Z2694">
        <f t="shared" si="259"/>
        <v>6</v>
      </c>
      <c r="AA2694" s="2">
        <f t="shared" si="260"/>
        <v>0.35000000000000003</v>
      </c>
    </row>
    <row r="2695" spans="1:27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  <c r="V2695">
        <f t="shared" si="255"/>
        <v>2024</v>
      </c>
      <c r="W2695" t="str">
        <f t="shared" si="256"/>
        <v>June</v>
      </c>
      <c r="X2695">
        <f t="shared" si="257"/>
        <v>6</v>
      </c>
      <c r="Y2695" t="str">
        <f t="shared" si="258"/>
        <v>Q2</v>
      </c>
      <c r="Z2695">
        <f t="shared" si="259"/>
        <v>4</v>
      </c>
      <c r="AA2695" s="2">
        <f t="shared" si="260"/>
        <v>9.9999999999999992E-2</v>
      </c>
    </row>
    <row r="2696" spans="1:27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  <c r="V2696">
        <f t="shared" si="255"/>
        <v>2024</v>
      </c>
      <c r="W2696" t="str">
        <f t="shared" si="256"/>
        <v>June</v>
      </c>
      <c r="X2696">
        <f t="shared" si="257"/>
        <v>6</v>
      </c>
      <c r="Y2696" t="str">
        <f t="shared" si="258"/>
        <v>Q2</v>
      </c>
      <c r="Z2696">
        <f t="shared" si="259"/>
        <v>5</v>
      </c>
      <c r="AA2696" s="2">
        <f t="shared" si="260"/>
        <v>0.27499999999999997</v>
      </c>
    </row>
    <row r="2697" spans="1:27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  <c r="V2697">
        <f t="shared" si="255"/>
        <v>2024</v>
      </c>
      <c r="W2697" t="str">
        <f t="shared" si="256"/>
        <v>June</v>
      </c>
      <c r="X2697">
        <f t="shared" si="257"/>
        <v>6</v>
      </c>
      <c r="Y2697" t="str">
        <f t="shared" si="258"/>
        <v>Q2</v>
      </c>
      <c r="Z2697">
        <f t="shared" si="259"/>
        <v>5</v>
      </c>
      <c r="AA2697" s="2">
        <f t="shared" si="260"/>
        <v>-9.9999999999999992E-2</v>
      </c>
    </row>
    <row r="2698" spans="1:27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  <c r="V2698">
        <f t="shared" si="255"/>
        <v>2024</v>
      </c>
      <c r="W2698" t="str">
        <f t="shared" si="256"/>
        <v>June</v>
      </c>
      <c r="X2698">
        <f t="shared" si="257"/>
        <v>6</v>
      </c>
      <c r="Y2698" t="str">
        <f t="shared" si="258"/>
        <v>Q2</v>
      </c>
      <c r="Z2698">
        <f t="shared" si="259"/>
        <v>5</v>
      </c>
      <c r="AA2698" s="2">
        <f t="shared" si="260"/>
        <v>0.31250000000000006</v>
      </c>
    </row>
    <row r="2699" spans="1:27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  <c r="V2699">
        <f t="shared" si="255"/>
        <v>2024</v>
      </c>
      <c r="W2699" t="str">
        <f t="shared" si="256"/>
        <v>June</v>
      </c>
      <c r="X2699">
        <f t="shared" si="257"/>
        <v>6</v>
      </c>
      <c r="Y2699" t="str">
        <f t="shared" si="258"/>
        <v>Q2</v>
      </c>
      <c r="Z2699">
        <f t="shared" si="259"/>
        <v>5</v>
      </c>
      <c r="AA2699" s="2">
        <f t="shared" si="260"/>
        <v>-0.23750000000000002</v>
      </c>
    </row>
    <row r="2700" spans="1:27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  <c r="V2700">
        <f t="shared" si="255"/>
        <v>2024</v>
      </c>
      <c r="W2700" t="str">
        <f t="shared" si="256"/>
        <v>June</v>
      </c>
      <c r="X2700">
        <f t="shared" si="257"/>
        <v>6</v>
      </c>
      <c r="Y2700" t="str">
        <f t="shared" si="258"/>
        <v>Q2</v>
      </c>
      <c r="Z2700">
        <f t="shared" si="259"/>
        <v>2</v>
      </c>
      <c r="AA2700" s="2">
        <f t="shared" si="260"/>
        <v>-6.2500000000000083E-2</v>
      </c>
    </row>
    <row r="2701" spans="1:27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  <c r="V2701">
        <f t="shared" si="255"/>
        <v>2024</v>
      </c>
      <c r="W2701" t="str">
        <f t="shared" si="256"/>
        <v>June</v>
      </c>
      <c r="X2701">
        <f t="shared" si="257"/>
        <v>6</v>
      </c>
      <c r="Y2701" t="str">
        <f t="shared" si="258"/>
        <v>Q2</v>
      </c>
      <c r="Z2701">
        <f t="shared" si="259"/>
        <v>4</v>
      </c>
      <c r="AA2701" s="2">
        <f t="shared" si="260"/>
        <v>0.1</v>
      </c>
    </row>
    <row r="2702" spans="1:27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  <c r="V2702">
        <f t="shared" si="255"/>
        <v>2024</v>
      </c>
      <c r="W2702" t="str">
        <f t="shared" si="256"/>
        <v>June</v>
      </c>
      <c r="X2702">
        <f t="shared" si="257"/>
        <v>6</v>
      </c>
      <c r="Y2702" t="str">
        <f t="shared" si="258"/>
        <v>Q2</v>
      </c>
      <c r="Z2702">
        <f t="shared" si="259"/>
        <v>4</v>
      </c>
      <c r="AA2702" s="2">
        <f t="shared" si="260"/>
        <v>-0.12857142857142856</v>
      </c>
    </row>
    <row r="2703" spans="1:27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  <c r="V2703">
        <f t="shared" si="255"/>
        <v>2024</v>
      </c>
      <c r="W2703" t="str">
        <f t="shared" si="256"/>
        <v>June</v>
      </c>
      <c r="X2703">
        <f t="shared" si="257"/>
        <v>6</v>
      </c>
      <c r="Y2703" t="str">
        <f t="shared" si="258"/>
        <v>Q2</v>
      </c>
      <c r="Z2703">
        <f t="shared" si="259"/>
        <v>3</v>
      </c>
      <c r="AA2703" s="2">
        <f t="shared" si="260"/>
        <v>0.375</v>
      </c>
    </row>
    <row r="2704" spans="1:27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  <c r="V2704">
        <f t="shared" si="255"/>
        <v>2024</v>
      </c>
      <c r="W2704" t="str">
        <f t="shared" si="256"/>
        <v>June</v>
      </c>
      <c r="X2704">
        <f t="shared" si="257"/>
        <v>6</v>
      </c>
      <c r="Y2704" t="str">
        <f t="shared" si="258"/>
        <v>Q2</v>
      </c>
      <c r="Z2704">
        <f t="shared" si="259"/>
        <v>4</v>
      </c>
      <c r="AA2704" s="2">
        <f t="shared" si="260"/>
        <v>0.32500000000000001</v>
      </c>
    </row>
    <row r="2705" spans="1:27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  <c r="V2705">
        <f t="shared" si="255"/>
        <v>2024</v>
      </c>
      <c r="W2705" t="str">
        <f t="shared" si="256"/>
        <v>June</v>
      </c>
      <c r="X2705">
        <f t="shared" si="257"/>
        <v>6</v>
      </c>
      <c r="Y2705" t="str">
        <f t="shared" si="258"/>
        <v>Q2</v>
      </c>
      <c r="Z2705">
        <f t="shared" si="259"/>
        <v>4</v>
      </c>
      <c r="AA2705" s="2">
        <f t="shared" si="260"/>
        <v>0.35</v>
      </c>
    </row>
    <row r="2706" spans="1:27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  <c r="V2706">
        <f t="shared" si="255"/>
        <v>2024</v>
      </c>
      <c r="W2706" t="str">
        <f t="shared" si="256"/>
        <v>June</v>
      </c>
      <c r="X2706">
        <f t="shared" si="257"/>
        <v>6</v>
      </c>
      <c r="Y2706" t="str">
        <f t="shared" si="258"/>
        <v>Q2</v>
      </c>
      <c r="Z2706">
        <f t="shared" si="259"/>
        <v>4</v>
      </c>
      <c r="AA2706" s="2">
        <f t="shared" si="260"/>
        <v>0.36249999999999999</v>
      </c>
    </row>
    <row r="2707" spans="1:27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  <c r="V2707">
        <f t="shared" si="255"/>
        <v>2024</v>
      </c>
      <c r="W2707" t="str">
        <f t="shared" si="256"/>
        <v>June</v>
      </c>
      <c r="X2707">
        <f t="shared" si="257"/>
        <v>6</v>
      </c>
      <c r="Y2707" t="str">
        <f t="shared" si="258"/>
        <v>Q2</v>
      </c>
      <c r="Z2707">
        <f t="shared" si="259"/>
        <v>3</v>
      </c>
      <c r="AA2707" s="2">
        <f t="shared" si="260"/>
        <v>0.25</v>
      </c>
    </row>
    <row r="2708" spans="1:27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  <c r="V2708">
        <f t="shared" si="255"/>
        <v>2024</v>
      </c>
      <c r="W2708" t="str">
        <f t="shared" si="256"/>
        <v>June</v>
      </c>
      <c r="X2708">
        <f t="shared" si="257"/>
        <v>6</v>
      </c>
      <c r="Y2708" t="str">
        <f t="shared" si="258"/>
        <v>Q2</v>
      </c>
      <c r="Z2708">
        <f t="shared" si="259"/>
        <v>2</v>
      </c>
      <c r="AA2708" s="2">
        <f t="shared" si="260"/>
        <v>8.7500000000000008E-2</v>
      </c>
    </row>
    <row r="2709" spans="1:27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  <c r="V2709">
        <f t="shared" si="255"/>
        <v>2024</v>
      </c>
      <c r="W2709" t="str">
        <f t="shared" si="256"/>
        <v>June</v>
      </c>
      <c r="X2709">
        <f t="shared" si="257"/>
        <v>6</v>
      </c>
      <c r="Y2709" t="str">
        <f t="shared" si="258"/>
        <v>Q2</v>
      </c>
      <c r="Z2709">
        <f t="shared" si="259"/>
        <v>6</v>
      </c>
      <c r="AA2709" s="2">
        <f t="shared" si="260"/>
        <v>0.32</v>
      </c>
    </row>
    <row r="2710" spans="1:27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  <c r="V2710">
        <f t="shared" si="255"/>
        <v>2024</v>
      </c>
      <c r="W2710" t="str">
        <f t="shared" si="256"/>
        <v>June</v>
      </c>
      <c r="X2710">
        <f t="shared" si="257"/>
        <v>6</v>
      </c>
      <c r="Y2710" t="str">
        <f t="shared" si="258"/>
        <v>Q2</v>
      </c>
      <c r="Z2710">
        <f t="shared" si="259"/>
        <v>5</v>
      </c>
      <c r="AA2710" s="2">
        <f t="shared" si="260"/>
        <v>0.27500000000000002</v>
      </c>
    </row>
    <row r="2711" spans="1:27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  <c r="V2711">
        <f t="shared" si="255"/>
        <v>2024</v>
      </c>
      <c r="W2711" t="str">
        <f t="shared" si="256"/>
        <v>June</v>
      </c>
      <c r="X2711">
        <f t="shared" si="257"/>
        <v>6</v>
      </c>
      <c r="Y2711" t="str">
        <f t="shared" si="258"/>
        <v>Q2</v>
      </c>
      <c r="Z2711">
        <f t="shared" si="259"/>
        <v>4</v>
      </c>
      <c r="AA2711" s="2">
        <f t="shared" si="260"/>
        <v>0.28999999999999998</v>
      </c>
    </row>
    <row r="2712" spans="1:27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  <c r="V2712">
        <f t="shared" si="255"/>
        <v>2024</v>
      </c>
      <c r="W2712" t="str">
        <f t="shared" si="256"/>
        <v>June</v>
      </c>
      <c r="X2712">
        <f t="shared" si="257"/>
        <v>6</v>
      </c>
      <c r="Y2712" t="str">
        <f t="shared" si="258"/>
        <v>Q2</v>
      </c>
      <c r="Z2712">
        <f t="shared" si="259"/>
        <v>4</v>
      </c>
      <c r="AA2712" s="2">
        <f t="shared" si="260"/>
        <v>0.26250000000000001</v>
      </c>
    </row>
    <row r="2713" spans="1:27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  <c r="V2713">
        <f t="shared" si="255"/>
        <v>2024</v>
      </c>
      <c r="W2713" t="str">
        <f t="shared" si="256"/>
        <v>June</v>
      </c>
      <c r="X2713">
        <f t="shared" si="257"/>
        <v>6</v>
      </c>
      <c r="Y2713" t="str">
        <f t="shared" si="258"/>
        <v>Q2</v>
      </c>
      <c r="Z2713">
        <f t="shared" si="259"/>
        <v>2</v>
      </c>
      <c r="AA2713" s="2">
        <f t="shared" si="260"/>
        <v>-0.73333333333333339</v>
      </c>
    </row>
    <row r="2714" spans="1:27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  <c r="V2714">
        <f t="shared" si="255"/>
        <v>2024</v>
      </c>
      <c r="W2714" t="str">
        <f t="shared" si="256"/>
        <v>June</v>
      </c>
      <c r="X2714">
        <f t="shared" si="257"/>
        <v>6</v>
      </c>
      <c r="Y2714" t="str">
        <f t="shared" si="258"/>
        <v>Q2</v>
      </c>
      <c r="Z2714">
        <f t="shared" si="259"/>
        <v>5</v>
      </c>
      <c r="AA2714" s="2">
        <f t="shared" si="260"/>
        <v>-0.66666666666666663</v>
      </c>
    </row>
    <row r="2715" spans="1:27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  <c r="V2715">
        <f t="shared" si="255"/>
        <v>2024</v>
      </c>
      <c r="W2715" t="str">
        <f t="shared" si="256"/>
        <v>June</v>
      </c>
      <c r="X2715">
        <f t="shared" si="257"/>
        <v>6</v>
      </c>
      <c r="Y2715" t="str">
        <f t="shared" si="258"/>
        <v>Q2</v>
      </c>
      <c r="Z2715">
        <f t="shared" si="259"/>
        <v>6</v>
      </c>
      <c r="AA2715" s="2">
        <f t="shared" si="260"/>
        <v>0.48</v>
      </c>
    </row>
    <row r="2716" spans="1:27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  <c r="V2716">
        <f t="shared" si="255"/>
        <v>2024</v>
      </c>
      <c r="W2716" t="str">
        <f t="shared" si="256"/>
        <v>June</v>
      </c>
      <c r="X2716">
        <f t="shared" si="257"/>
        <v>6</v>
      </c>
      <c r="Y2716" t="str">
        <f t="shared" si="258"/>
        <v>Q2</v>
      </c>
      <c r="Z2716">
        <f t="shared" si="259"/>
        <v>5</v>
      </c>
      <c r="AA2716" s="2">
        <f t="shared" si="260"/>
        <v>-0.73333333333333339</v>
      </c>
    </row>
    <row r="2717" spans="1:27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  <c r="V2717">
        <f t="shared" si="255"/>
        <v>2024</v>
      </c>
      <c r="W2717" t="str">
        <f t="shared" si="256"/>
        <v>June</v>
      </c>
      <c r="X2717">
        <f t="shared" si="257"/>
        <v>6</v>
      </c>
      <c r="Y2717" t="str">
        <f t="shared" si="258"/>
        <v>Q2</v>
      </c>
      <c r="Z2717">
        <f t="shared" si="259"/>
        <v>6</v>
      </c>
      <c r="AA2717" s="2">
        <f t="shared" si="260"/>
        <v>0.48</v>
      </c>
    </row>
    <row r="2718" spans="1:27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  <c r="V2718">
        <f t="shared" si="255"/>
        <v>2024</v>
      </c>
      <c r="W2718" t="str">
        <f t="shared" si="256"/>
        <v>June</v>
      </c>
      <c r="X2718">
        <f t="shared" si="257"/>
        <v>6</v>
      </c>
      <c r="Y2718" t="str">
        <f t="shared" si="258"/>
        <v>Q2</v>
      </c>
      <c r="Z2718">
        <f t="shared" si="259"/>
        <v>5</v>
      </c>
      <c r="AA2718" s="2">
        <f t="shared" si="260"/>
        <v>0.36250000000000004</v>
      </c>
    </row>
    <row r="2719" spans="1:27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  <c r="V2719">
        <f t="shared" si="255"/>
        <v>2024</v>
      </c>
      <c r="W2719" t="str">
        <f t="shared" si="256"/>
        <v>June</v>
      </c>
      <c r="X2719">
        <f t="shared" si="257"/>
        <v>6</v>
      </c>
      <c r="Y2719" t="str">
        <f t="shared" si="258"/>
        <v>Q2</v>
      </c>
      <c r="Z2719">
        <f t="shared" si="259"/>
        <v>2</v>
      </c>
      <c r="AA2719" s="2">
        <f t="shared" si="260"/>
        <v>0.35</v>
      </c>
    </row>
    <row r="2720" spans="1:27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  <c r="V2720">
        <f t="shared" si="255"/>
        <v>2024</v>
      </c>
      <c r="W2720" t="str">
        <f t="shared" si="256"/>
        <v>June</v>
      </c>
      <c r="X2720">
        <f t="shared" si="257"/>
        <v>6</v>
      </c>
      <c r="Y2720" t="str">
        <f t="shared" si="258"/>
        <v>Q2</v>
      </c>
      <c r="Z2720">
        <f t="shared" si="259"/>
        <v>6</v>
      </c>
      <c r="AA2720" s="2">
        <f t="shared" si="260"/>
        <v>0.13</v>
      </c>
    </row>
    <row r="2721" spans="1:27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  <c r="V2721">
        <f t="shared" si="255"/>
        <v>2024</v>
      </c>
      <c r="W2721" t="str">
        <f t="shared" si="256"/>
        <v>June</v>
      </c>
      <c r="X2721">
        <f t="shared" si="257"/>
        <v>6</v>
      </c>
      <c r="Y2721" t="str">
        <f t="shared" si="258"/>
        <v>Q2</v>
      </c>
      <c r="Z2721">
        <f t="shared" si="259"/>
        <v>6</v>
      </c>
      <c r="AA2721" s="2">
        <f t="shared" si="260"/>
        <v>0.3</v>
      </c>
    </row>
    <row r="2722" spans="1:27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  <c r="V2722">
        <f t="shared" si="255"/>
        <v>2024</v>
      </c>
      <c r="W2722" t="str">
        <f t="shared" si="256"/>
        <v>June</v>
      </c>
      <c r="X2722">
        <f t="shared" si="257"/>
        <v>6</v>
      </c>
      <c r="Y2722" t="str">
        <f t="shared" si="258"/>
        <v>Q2</v>
      </c>
      <c r="Z2722">
        <f t="shared" si="259"/>
        <v>4</v>
      </c>
      <c r="AA2722" s="2">
        <f t="shared" si="260"/>
        <v>0.31999999999999995</v>
      </c>
    </row>
    <row r="2723" spans="1:27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  <c r="V2723">
        <f t="shared" si="255"/>
        <v>2024</v>
      </c>
      <c r="W2723" t="str">
        <f t="shared" si="256"/>
        <v>June</v>
      </c>
      <c r="X2723">
        <f t="shared" si="257"/>
        <v>6</v>
      </c>
      <c r="Y2723" t="str">
        <f t="shared" si="258"/>
        <v>Q2</v>
      </c>
      <c r="Z2723">
        <f t="shared" si="259"/>
        <v>4</v>
      </c>
      <c r="AA2723" s="2">
        <f t="shared" si="260"/>
        <v>-1.6500000000000001</v>
      </c>
    </row>
    <row r="2724" spans="1:27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  <c r="V2724">
        <f t="shared" si="255"/>
        <v>2024</v>
      </c>
      <c r="W2724" t="str">
        <f t="shared" si="256"/>
        <v>June</v>
      </c>
      <c r="X2724">
        <f t="shared" si="257"/>
        <v>6</v>
      </c>
      <c r="Y2724" t="str">
        <f t="shared" si="258"/>
        <v>Q2</v>
      </c>
      <c r="Z2724">
        <f t="shared" si="259"/>
        <v>4</v>
      </c>
      <c r="AA2724" s="2">
        <f t="shared" si="260"/>
        <v>0.47</v>
      </c>
    </row>
    <row r="2725" spans="1:27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  <c r="V2725">
        <f t="shared" si="255"/>
        <v>2024</v>
      </c>
      <c r="W2725" t="str">
        <f t="shared" si="256"/>
        <v>June</v>
      </c>
      <c r="X2725">
        <f t="shared" si="257"/>
        <v>6</v>
      </c>
      <c r="Y2725" t="str">
        <f t="shared" si="258"/>
        <v>Q2</v>
      </c>
      <c r="Z2725">
        <f t="shared" si="259"/>
        <v>0</v>
      </c>
      <c r="AA2725" s="2">
        <f t="shared" si="260"/>
        <v>0.33749999999999997</v>
      </c>
    </row>
    <row r="2726" spans="1:27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  <c r="V2726">
        <f t="shared" si="255"/>
        <v>2024</v>
      </c>
      <c r="W2726" t="str">
        <f t="shared" si="256"/>
        <v>June</v>
      </c>
      <c r="X2726">
        <f t="shared" si="257"/>
        <v>6</v>
      </c>
      <c r="Y2726" t="str">
        <f t="shared" si="258"/>
        <v>Q2</v>
      </c>
      <c r="Z2726">
        <f t="shared" si="259"/>
        <v>4</v>
      </c>
      <c r="AA2726" s="2">
        <f t="shared" si="260"/>
        <v>0.47999999999999993</v>
      </c>
    </row>
    <row r="2727" spans="1:27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  <c r="V2727">
        <f t="shared" si="255"/>
        <v>2024</v>
      </c>
      <c r="W2727" t="str">
        <f t="shared" si="256"/>
        <v>June</v>
      </c>
      <c r="X2727">
        <f t="shared" si="257"/>
        <v>6</v>
      </c>
      <c r="Y2727" t="str">
        <f t="shared" si="258"/>
        <v>Q2</v>
      </c>
      <c r="Z2727">
        <f t="shared" si="259"/>
        <v>5</v>
      </c>
      <c r="AA2727" s="2">
        <f t="shared" si="260"/>
        <v>6.25E-2</v>
      </c>
    </row>
    <row r="2728" spans="1:27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  <c r="V2728">
        <f t="shared" si="255"/>
        <v>2024</v>
      </c>
      <c r="W2728" t="str">
        <f t="shared" si="256"/>
        <v>June</v>
      </c>
      <c r="X2728">
        <f t="shared" si="257"/>
        <v>6</v>
      </c>
      <c r="Y2728" t="str">
        <f t="shared" si="258"/>
        <v>Q2</v>
      </c>
      <c r="Z2728">
        <f t="shared" si="259"/>
        <v>5</v>
      </c>
      <c r="AA2728" s="2">
        <f t="shared" si="260"/>
        <v>0.39</v>
      </c>
    </row>
    <row r="2729" spans="1:27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  <c r="V2729">
        <f t="shared" si="255"/>
        <v>2024</v>
      </c>
      <c r="W2729" t="str">
        <f t="shared" si="256"/>
        <v>June</v>
      </c>
      <c r="X2729">
        <f t="shared" si="257"/>
        <v>6</v>
      </c>
      <c r="Y2729" t="str">
        <f t="shared" si="258"/>
        <v>Q2</v>
      </c>
      <c r="Z2729">
        <f t="shared" si="259"/>
        <v>4</v>
      </c>
      <c r="AA2729" s="2">
        <f t="shared" si="260"/>
        <v>0.28750000000000003</v>
      </c>
    </row>
    <row r="2730" spans="1:27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  <c r="V2730">
        <f t="shared" si="255"/>
        <v>2024</v>
      </c>
      <c r="W2730" t="str">
        <f t="shared" si="256"/>
        <v>June</v>
      </c>
      <c r="X2730">
        <f t="shared" si="257"/>
        <v>6</v>
      </c>
      <c r="Y2730" t="str">
        <f t="shared" si="258"/>
        <v>Q2</v>
      </c>
      <c r="Z2730">
        <f t="shared" si="259"/>
        <v>3</v>
      </c>
      <c r="AA2730" s="2">
        <f t="shared" si="260"/>
        <v>0.125</v>
      </c>
    </row>
    <row r="2731" spans="1:27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  <c r="V2731">
        <f t="shared" si="255"/>
        <v>2024</v>
      </c>
      <c r="W2731" t="str">
        <f t="shared" si="256"/>
        <v>June</v>
      </c>
      <c r="X2731">
        <f t="shared" si="257"/>
        <v>6</v>
      </c>
      <c r="Y2731" t="str">
        <f t="shared" si="258"/>
        <v>Q2</v>
      </c>
      <c r="Z2731">
        <f t="shared" si="259"/>
        <v>5</v>
      </c>
      <c r="AA2731" s="2">
        <f t="shared" si="260"/>
        <v>0.375</v>
      </c>
    </row>
    <row r="2732" spans="1:27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  <c r="V2732">
        <f t="shared" si="255"/>
        <v>2024</v>
      </c>
      <c r="W2732" t="str">
        <f t="shared" si="256"/>
        <v>June</v>
      </c>
      <c r="X2732">
        <f t="shared" si="257"/>
        <v>6</v>
      </c>
      <c r="Y2732" t="str">
        <f t="shared" si="258"/>
        <v>Q2</v>
      </c>
      <c r="Z2732">
        <f t="shared" si="259"/>
        <v>6</v>
      </c>
      <c r="AA2732" s="2">
        <f t="shared" si="260"/>
        <v>0.35000000000000003</v>
      </c>
    </row>
    <row r="2733" spans="1:27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  <c r="V2733">
        <f t="shared" si="255"/>
        <v>2024</v>
      </c>
      <c r="W2733" t="str">
        <f t="shared" si="256"/>
        <v>June</v>
      </c>
      <c r="X2733">
        <f t="shared" si="257"/>
        <v>6</v>
      </c>
      <c r="Y2733" t="str">
        <f t="shared" si="258"/>
        <v>Q2</v>
      </c>
      <c r="Z2733">
        <f t="shared" si="259"/>
        <v>3</v>
      </c>
      <c r="AA2733" s="2">
        <f t="shared" si="260"/>
        <v>-0.66</v>
      </c>
    </row>
    <row r="2734" spans="1:27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  <c r="V2734">
        <f t="shared" si="255"/>
        <v>2024</v>
      </c>
      <c r="W2734" t="str">
        <f t="shared" si="256"/>
        <v>June</v>
      </c>
      <c r="X2734">
        <f t="shared" si="257"/>
        <v>6</v>
      </c>
      <c r="Y2734" t="str">
        <f t="shared" si="258"/>
        <v>Q2</v>
      </c>
      <c r="Z2734">
        <f t="shared" si="259"/>
        <v>5</v>
      </c>
      <c r="AA2734" s="2">
        <f t="shared" si="260"/>
        <v>0.375</v>
      </c>
    </row>
    <row r="2735" spans="1:27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  <c r="V2735">
        <f t="shared" si="255"/>
        <v>2024</v>
      </c>
      <c r="W2735" t="str">
        <f t="shared" si="256"/>
        <v>June</v>
      </c>
      <c r="X2735">
        <f t="shared" si="257"/>
        <v>6</v>
      </c>
      <c r="Y2735" t="str">
        <f t="shared" si="258"/>
        <v>Q2</v>
      </c>
      <c r="Z2735">
        <f t="shared" si="259"/>
        <v>4</v>
      </c>
      <c r="AA2735" s="2">
        <f t="shared" si="260"/>
        <v>0.47</v>
      </c>
    </row>
    <row r="2736" spans="1:27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  <c r="V2736">
        <f t="shared" si="255"/>
        <v>2024</v>
      </c>
      <c r="W2736" t="str">
        <f t="shared" si="256"/>
        <v>June</v>
      </c>
      <c r="X2736">
        <f t="shared" si="257"/>
        <v>6</v>
      </c>
      <c r="Y2736" t="str">
        <f t="shared" si="258"/>
        <v>Q2</v>
      </c>
      <c r="Z2736">
        <f t="shared" si="259"/>
        <v>6</v>
      </c>
      <c r="AA2736" s="2">
        <f t="shared" si="260"/>
        <v>0.34</v>
      </c>
    </row>
    <row r="2737" spans="1:27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  <c r="V2737">
        <f t="shared" ref="V2737:V2800" si="261">YEAR(C2737)</f>
        <v>2024</v>
      </c>
      <c r="W2737" t="str">
        <f t="shared" si="256"/>
        <v>June</v>
      </c>
      <c r="X2737">
        <f t="shared" si="257"/>
        <v>6</v>
      </c>
      <c r="Y2737" t="str">
        <f t="shared" si="258"/>
        <v>Q2</v>
      </c>
      <c r="Z2737">
        <f t="shared" si="259"/>
        <v>6</v>
      </c>
      <c r="AA2737" s="2">
        <f t="shared" si="260"/>
        <v>0.45000000000000007</v>
      </c>
    </row>
    <row r="2738" spans="1:27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  <c r="V2738">
        <f t="shared" si="261"/>
        <v>2024</v>
      </c>
      <c r="W2738" t="str">
        <f t="shared" si="256"/>
        <v>June</v>
      </c>
      <c r="X2738">
        <f t="shared" si="257"/>
        <v>6</v>
      </c>
      <c r="Y2738" t="str">
        <f t="shared" si="258"/>
        <v>Q2</v>
      </c>
      <c r="Z2738">
        <f t="shared" si="259"/>
        <v>5</v>
      </c>
      <c r="AA2738" s="2">
        <f t="shared" si="260"/>
        <v>0.33</v>
      </c>
    </row>
    <row r="2739" spans="1:27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  <c r="V2739">
        <f t="shared" si="261"/>
        <v>2024</v>
      </c>
      <c r="W2739" t="str">
        <f t="shared" si="256"/>
        <v>June</v>
      </c>
      <c r="X2739">
        <f t="shared" si="257"/>
        <v>6</v>
      </c>
      <c r="Y2739" t="str">
        <f t="shared" si="258"/>
        <v>Q2</v>
      </c>
      <c r="Z2739">
        <f t="shared" si="259"/>
        <v>6</v>
      </c>
      <c r="AA2739" s="2">
        <f t="shared" si="260"/>
        <v>0.24</v>
      </c>
    </row>
    <row r="2740" spans="1:27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  <c r="V2740">
        <f t="shared" si="261"/>
        <v>2024</v>
      </c>
      <c r="W2740" t="str">
        <f t="shared" si="256"/>
        <v>June</v>
      </c>
      <c r="X2740">
        <f t="shared" si="257"/>
        <v>6</v>
      </c>
      <c r="Y2740" t="str">
        <f t="shared" si="258"/>
        <v>Q2</v>
      </c>
      <c r="Z2740">
        <f t="shared" si="259"/>
        <v>5</v>
      </c>
      <c r="AA2740" s="2">
        <f t="shared" si="260"/>
        <v>8.7499999999999994E-2</v>
      </c>
    </row>
    <row r="2741" spans="1:27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  <c r="V2741">
        <f t="shared" si="261"/>
        <v>2024</v>
      </c>
      <c r="W2741" t="str">
        <f t="shared" si="256"/>
        <v>June</v>
      </c>
      <c r="X2741">
        <f t="shared" si="257"/>
        <v>6</v>
      </c>
      <c r="Y2741" t="str">
        <f t="shared" si="258"/>
        <v>Q2</v>
      </c>
      <c r="Z2741">
        <f t="shared" si="259"/>
        <v>5</v>
      </c>
      <c r="AA2741" s="2">
        <f t="shared" si="260"/>
        <v>6.2500000000000069E-2</v>
      </c>
    </row>
    <row r="2742" spans="1:27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  <c r="V2742">
        <f t="shared" si="261"/>
        <v>2024</v>
      </c>
      <c r="W2742" t="str">
        <f t="shared" si="256"/>
        <v>June</v>
      </c>
      <c r="X2742">
        <f t="shared" si="257"/>
        <v>6</v>
      </c>
      <c r="Y2742" t="str">
        <f t="shared" si="258"/>
        <v>Q2</v>
      </c>
      <c r="Z2742">
        <f t="shared" si="259"/>
        <v>2</v>
      </c>
      <c r="AA2742" s="2">
        <f t="shared" si="260"/>
        <v>0.1125</v>
      </c>
    </row>
    <row r="2743" spans="1:27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  <c r="V2743">
        <f t="shared" si="261"/>
        <v>2024</v>
      </c>
      <c r="W2743" t="str">
        <f t="shared" si="256"/>
        <v>June</v>
      </c>
      <c r="X2743">
        <f t="shared" si="257"/>
        <v>6</v>
      </c>
      <c r="Y2743" t="str">
        <f t="shared" si="258"/>
        <v>Q2</v>
      </c>
      <c r="Z2743">
        <f t="shared" si="259"/>
        <v>5</v>
      </c>
      <c r="AA2743" s="2">
        <f t="shared" si="260"/>
        <v>0.27999999999999997</v>
      </c>
    </row>
    <row r="2744" spans="1:27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  <c r="V2744">
        <f t="shared" si="261"/>
        <v>2024</v>
      </c>
      <c r="W2744" t="str">
        <f t="shared" si="256"/>
        <v>June</v>
      </c>
      <c r="X2744">
        <f t="shared" si="257"/>
        <v>6</v>
      </c>
      <c r="Y2744" t="str">
        <f t="shared" si="258"/>
        <v>Q2</v>
      </c>
      <c r="Z2744">
        <f t="shared" si="259"/>
        <v>3</v>
      </c>
      <c r="AA2744" s="2">
        <f t="shared" si="260"/>
        <v>-0.27499999999999997</v>
      </c>
    </row>
    <row r="2745" spans="1:27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  <c r="V2745">
        <f t="shared" si="261"/>
        <v>2024</v>
      </c>
      <c r="W2745" t="str">
        <f t="shared" si="256"/>
        <v>June</v>
      </c>
      <c r="X2745">
        <f t="shared" si="257"/>
        <v>6</v>
      </c>
      <c r="Y2745" t="str">
        <f t="shared" si="258"/>
        <v>Q2</v>
      </c>
      <c r="Z2745">
        <f t="shared" si="259"/>
        <v>6</v>
      </c>
      <c r="AA2745" s="2">
        <f t="shared" si="260"/>
        <v>0.25</v>
      </c>
    </row>
    <row r="2746" spans="1:27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  <c r="V2746">
        <f t="shared" si="261"/>
        <v>2024</v>
      </c>
      <c r="W2746" t="str">
        <f t="shared" si="256"/>
        <v>June</v>
      </c>
      <c r="X2746">
        <f t="shared" si="257"/>
        <v>6</v>
      </c>
      <c r="Y2746" t="str">
        <f t="shared" si="258"/>
        <v>Q2</v>
      </c>
      <c r="Z2746">
        <f t="shared" si="259"/>
        <v>3</v>
      </c>
      <c r="AA2746" s="2">
        <f t="shared" si="260"/>
        <v>-1.5</v>
      </c>
    </row>
    <row r="2747" spans="1:27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  <c r="V2747">
        <f t="shared" si="261"/>
        <v>2024</v>
      </c>
      <c r="W2747" t="str">
        <f t="shared" si="256"/>
        <v>June</v>
      </c>
      <c r="X2747">
        <f t="shared" si="257"/>
        <v>6</v>
      </c>
      <c r="Y2747" t="str">
        <f t="shared" si="258"/>
        <v>Q2</v>
      </c>
      <c r="Z2747">
        <f t="shared" si="259"/>
        <v>6</v>
      </c>
      <c r="AA2747" s="2">
        <f t="shared" si="260"/>
        <v>0.3125</v>
      </c>
    </row>
    <row r="2748" spans="1:27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  <c r="V2748">
        <f t="shared" si="261"/>
        <v>2024</v>
      </c>
      <c r="W2748" t="str">
        <f t="shared" si="256"/>
        <v>June</v>
      </c>
      <c r="X2748">
        <f t="shared" si="257"/>
        <v>6</v>
      </c>
      <c r="Y2748" t="str">
        <f t="shared" si="258"/>
        <v>Q2</v>
      </c>
      <c r="Z2748">
        <f t="shared" si="259"/>
        <v>3</v>
      </c>
      <c r="AA2748" s="2">
        <f t="shared" si="260"/>
        <v>0.36250000000000004</v>
      </c>
    </row>
    <row r="2749" spans="1:27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  <c r="V2749">
        <f t="shared" si="261"/>
        <v>2024</v>
      </c>
      <c r="W2749" t="str">
        <f t="shared" si="256"/>
        <v>June</v>
      </c>
      <c r="X2749">
        <f t="shared" si="257"/>
        <v>6</v>
      </c>
      <c r="Y2749" t="str">
        <f t="shared" si="258"/>
        <v>Q2</v>
      </c>
      <c r="Z2749">
        <f t="shared" si="259"/>
        <v>3</v>
      </c>
      <c r="AA2749" s="2">
        <f t="shared" si="260"/>
        <v>0.33750000000000002</v>
      </c>
    </row>
    <row r="2750" spans="1:27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  <c r="V2750">
        <f t="shared" si="261"/>
        <v>2024</v>
      </c>
      <c r="W2750" t="str">
        <f t="shared" si="256"/>
        <v>June</v>
      </c>
      <c r="X2750">
        <f t="shared" si="257"/>
        <v>6</v>
      </c>
      <c r="Y2750" t="str">
        <f t="shared" si="258"/>
        <v>Q2</v>
      </c>
      <c r="Z2750">
        <f t="shared" si="259"/>
        <v>6</v>
      </c>
      <c r="AA2750" s="2">
        <f t="shared" si="260"/>
        <v>0.35000000000000003</v>
      </c>
    </row>
    <row r="2751" spans="1:27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  <c r="V2751">
        <f t="shared" si="261"/>
        <v>2024</v>
      </c>
      <c r="W2751" t="str">
        <f t="shared" si="256"/>
        <v>June</v>
      </c>
      <c r="X2751">
        <f t="shared" si="257"/>
        <v>6</v>
      </c>
      <c r="Y2751" t="str">
        <f t="shared" si="258"/>
        <v>Q2</v>
      </c>
      <c r="Z2751">
        <f t="shared" si="259"/>
        <v>6</v>
      </c>
      <c r="AA2751" s="2">
        <f t="shared" si="260"/>
        <v>2.9999999999999968E-2</v>
      </c>
    </row>
    <row r="2752" spans="1:27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  <c r="V2752">
        <f t="shared" si="261"/>
        <v>2024</v>
      </c>
      <c r="W2752" t="str">
        <f t="shared" si="256"/>
        <v>June</v>
      </c>
      <c r="X2752">
        <f t="shared" si="257"/>
        <v>6</v>
      </c>
      <c r="Y2752" t="str">
        <f t="shared" si="258"/>
        <v>Q2</v>
      </c>
      <c r="Z2752">
        <f t="shared" si="259"/>
        <v>6</v>
      </c>
      <c r="AA2752" s="2">
        <f t="shared" si="260"/>
        <v>-0.22500000000000001</v>
      </c>
    </row>
    <row r="2753" spans="1:27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  <c r="V2753">
        <f t="shared" si="261"/>
        <v>2024</v>
      </c>
      <c r="W2753" t="str">
        <f t="shared" si="256"/>
        <v>June</v>
      </c>
      <c r="X2753">
        <f t="shared" si="257"/>
        <v>6</v>
      </c>
      <c r="Y2753" t="str">
        <f t="shared" si="258"/>
        <v>Q2</v>
      </c>
      <c r="Z2753">
        <f t="shared" si="259"/>
        <v>4</v>
      </c>
      <c r="AA2753" s="2">
        <f t="shared" si="260"/>
        <v>0.24000000000000002</v>
      </c>
    </row>
    <row r="2754" spans="1:27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  <c r="V2754">
        <f t="shared" si="261"/>
        <v>2024</v>
      </c>
      <c r="W2754" t="str">
        <f t="shared" si="256"/>
        <v>June</v>
      </c>
      <c r="X2754">
        <f t="shared" si="257"/>
        <v>6</v>
      </c>
      <c r="Y2754" t="str">
        <f t="shared" si="258"/>
        <v>Q2</v>
      </c>
      <c r="Z2754">
        <f t="shared" si="259"/>
        <v>4</v>
      </c>
      <c r="AA2754" s="2">
        <f t="shared" si="260"/>
        <v>0.49000000000000005</v>
      </c>
    </row>
    <row r="2755" spans="1:27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  <c r="V2755">
        <f t="shared" si="261"/>
        <v>2024</v>
      </c>
      <c r="W2755" t="str">
        <f t="shared" ref="W2755:W2818" si="262">TEXT(C2755,"mmmm")</f>
        <v>June</v>
      </c>
      <c r="X2755">
        <f t="shared" ref="X2755:X2818" si="263">MONTH(C2755)</f>
        <v>6</v>
      </c>
      <c r="Y2755" t="str">
        <f t="shared" ref="Y2755:Y2818" si="264">"Q"&amp;ROUNDUP(MONTH(C2755)/3,0)</f>
        <v>Q2</v>
      </c>
      <c r="Z2755">
        <f t="shared" ref="Z2755:Z2818" si="265">D2755-C2755</f>
        <v>4</v>
      </c>
      <c r="AA2755" s="2">
        <f t="shared" ref="AA2755:AA2818" si="266">IF(R2755=0,0,U2755/R2755)</f>
        <v>0.48000000000000004</v>
      </c>
    </row>
    <row r="2756" spans="1:27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  <c r="V2756">
        <f t="shared" si="261"/>
        <v>2024</v>
      </c>
      <c r="W2756" t="str">
        <f t="shared" si="262"/>
        <v>June</v>
      </c>
      <c r="X2756">
        <f t="shared" si="263"/>
        <v>6</v>
      </c>
      <c r="Y2756" t="str">
        <f t="shared" si="264"/>
        <v>Q2</v>
      </c>
      <c r="Z2756">
        <f t="shared" si="265"/>
        <v>4</v>
      </c>
      <c r="AA2756" s="2">
        <f t="shared" si="266"/>
        <v>0.36249999999999999</v>
      </c>
    </row>
    <row r="2757" spans="1:27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  <c r="V2757">
        <f t="shared" si="261"/>
        <v>2024</v>
      </c>
      <c r="W2757" t="str">
        <f t="shared" si="262"/>
        <v>June</v>
      </c>
      <c r="X2757">
        <f t="shared" si="263"/>
        <v>6</v>
      </c>
      <c r="Y2757" t="str">
        <f t="shared" si="264"/>
        <v>Q2</v>
      </c>
      <c r="Z2757">
        <f t="shared" si="265"/>
        <v>4</v>
      </c>
      <c r="AA2757" s="2">
        <f t="shared" si="266"/>
        <v>0.27</v>
      </c>
    </row>
    <row r="2758" spans="1:27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  <c r="V2758">
        <f t="shared" si="261"/>
        <v>2024</v>
      </c>
      <c r="W2758" t="str">
        <f t="shared" si="262"/>
        <v>June</v>
      </c>
      <c r="X2758">
        <f t="shared" si="263"/>
        <v>6</v>
      </c>
      <c r="Y2758" t="str">
        <f t="shared" si="264"/>
        <v>Q2</v>
      </c>
      <c r="Z2758">
        <f t="shared" si="265"/>
        <v>3</v>
      </c>
      <c r="AA2758" s="2">
        <f t="shared" si="266"/>
        <v>0.21</v>
      </c>
    </row>
    <row r="2759" spans="1:27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  <c r="V2759">
        <f t="shared" si="261"/>
        <v>2024</v>
      </c>
      <c r="W2759" t="str">
        <f t="shared" si="262"/>
        <v>June</v>
      </c>
      <c r="X2759">
        <f t="shared" si="263"/>
        <v>6</v>
      </c>
      <c r="Y2759" t="str">
        <f t="shared" si="264"/>
        <v>Q2</v>
      </c>
      <c r="Z2759">
        <f t="shared" si="265"/>
        <v>4</v>
      </c>
      <c r="AA2759" s="2">
        <f t="shared" si="266"/>
        <v>0.1125</v>
      </c>
    </row>
    <row r="2760" spans="1:27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  <c r="V2760">
        <f t="shared" si="261"/>
        <v>2024</v>
      </c>
      <c r="W2760" t="str">
        <f t="shared" si="262"/>
        <v>June</v>
      </c>
      <c r="X2760">
        <f t="shared" si="263"/>
        <v>6</v>
      </c>
      <c r="Y2760" t="str">
        <f t="shared" si="264"/>
        <v>Q2</v>
      </c>
      <c r="Z2760">
        <f t="shared" si="265"/>
        <v>5</v>
      </c>
      <c r="AA2760" s="2">
        <f t="shared" si="266"/>
        <v>-0.78</v>
      </c>
    </row>
    <row r="2761" spans="1:27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  <c r="V2761">
        <f t="shared" si="261"/>
        <v>2024</v>
      </c>
      <c r="W2761" t="str">
        <f t="shared" si="262"/>
        <v>June</v>
      </c>
      <c r="X2761">
        <f t="shared" si="263"/>
        <v>6</v>
      </c>
      <c r="Y2761" t="str">
        <f t="shared" si="264"/>
        <v>Q2</v>
      </c>
      <c r="Z2761">
        <f t="shared" si="265"/>
        <v>4</v>
      </c>
      <c r="AA2761" s="2">
        <f t="shared" si="266"/>
        <v>7.4999999999999997E-2</v>
      </c>
    </row>
    <row r="2762" spans="1:27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  <c r="V2762">
        <f t="shared" si="261"/>
        <v>2024</v>
      </c>
      <c r="W2762" t="str">
        <f t="shared" si="262"/>
        <v>June</v>
      </c>
      <c r="X2762">
        <f t="shared" si="263"/>
        <v>6</v>
      </c>
      <c r="Y2762" t="str">
        <f t="shared" si="264"/>
        <v>Q2</v>
      </c>
      <c r="Z2762">
        <f t="shared" si="265"/>
        <v>4</v>
      </c>
      <c r="AA2762" s="2">
        <f t="shared" si="266"/>
        <v>0.3</v>
      </c>
    </row>
    <row r="2763" spans="1:27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  <c r="V2763">
        <f t="shared" si="261"/>
        <v>2024</v>
      </c>
      <c r="W2763" t="str">
        <f t="shared" si="262"/>
        <v>June</v>
      </c>
      <c r="X2763">
        <f t="shared" si="263"/>
        <v>6</v>
      </c>
      <c r="Y2763" t="str">
        <f t="shared" si="264"/>
        <v>Q2</v>
      </c>
      <c r="Z2763">
        <f t="shared" si="265"/>
        <v>4</v>
      </c>
      <c r="AA2763" s="2">
        <f t="shared" si="266"/>
        <v>0.45999999999999996</v>
      </c>
    </row>
    <row r="2764" spans="1:27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  <c r="V2764">
        <f t="shared" si="261"/>
        <v>2024</v>
      </c>
      <c r="W2764" t="str">
        <f t="shared" si="262"/>
        <v>June</v>
      </c>
      <c r="X2764">
        <f t="shared" si="263"/>
        <v>6</v>
      </c>
      <c r="Y2764" t="str">
        <f t="shared" si="264"/>
        <v>Q2</v>
      </c>
      <c r="Z2764">
        <f t="shared" si="265"/>
        <v>4</v>
      </c>
      <c r="AA2764" s="2">
        <f t="shared" si="266"/>
        <v>0.33749999999999997</v>
      </c>
    </row>
    <row r="2765" spans="1:27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  <c r="V2765">
        <f t="shared" si="261"/>
        <v>2024</v>
      </c>
      <c r="W2765" t="str">
        <f t="shared" si="262"/>
        <v>June</v>
      </c>
      <c r="X2765">
        <f t="shared" si="263"/>
        <v>6</v>
      </c>
      <c r="Y2765" t="str">
        <f t="shared" si="264"/>
        <v>Q2</v>
      </c>
      <c r="Z2765">
        <f t="shared" si="265"/>
        <v>5</v>
      </c>
      <c r="AA2765" s="2">
        <f t="shared" si="266"/>
        <v>0.35000000000000003</v>
      </c>
    </row>
    <row r="2766" spans="1:27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  <c r="V2766">
        <f t="shared" si="261"/>
        <v>2024</v>
      </c>
      <c r="W2766" t="str">
        <f t="shared" si="262"/>
        <v>June</v>
      </c>
      <c r="X2766">
        <f t="shared" si="263"/>
        <v>6</v>
      </c>
      <c r="Y2766" t="str">
        <f t="shared" si="264"/>
        <v>Q2</v>
      </c>
      <c r="Z2766">
        <f t="shared" si="265"/>
        <v>3</v>
      </c>
      <c r="AA2766" s="2">
        <f t="shared" si="266"/>
        <v>1.1111111111111112E-2</v>
      </c>
    </row>
    <row r="2767" spans="1:27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  <c r="V2767">
        <f t="shared" si="261"/>
        <v>2024</v>
      </c>
      <c r="W2767" t="str">
        <f t="shared" si="262"/>
        <v>June</v>
      </c>
      <c r="X2767">
        <f t="shared" si="263"/>
        <v>6</v>
      </c>
      <c r="Y2767" t="str">
        <f t="shared" si="264"/>
        <v>Q2</v>
      </c>
      <c r="Z2767">
        <f t="shared" si="265"/>
        <v>6</v>
      </c>
      <c r="AA2767" s="2">
        <f t="shared" si="266"/>
        <v>8.7500000000000008E-2</v>
      </c>
    </row>
    <row r="2768" spans="1:27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  <c r="V2768">
        <f t="shared" si="261"/>
        <v>2024</v>
      </c>
      <c r="W2768" t="str">
        <f t="shared" si="262"/>
        <v>June</v>
      </c>
      <c r="X2768">
        <f t="shared" si="263"/>
        <v>6</v>
      </c>
      <c r="Y2768" t="str">
        <f t="shared" si="264"/>
        <v>Q2</v>
      </c>
      <c r="Z2768">
        <f t="shared" si="265"/>
        <v>5</v>
      </c>
      <c r="AA2768" s="2">
        <f t="shared" si="266"/>
        <v>0.44999999999999996</v>
      </c>
    </row>
    <row r="2769" spans="1:27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  <c r="V2769">
        <f t="shared" si="261"/>
        <v>2024</v>
      </c>
      <c r="W2769" t="str">
        <f t="shared" si="262"/>
        <v>June</v>
      </c>
      <c r="X2769">
        <f t="shared" si="263"/>
        <v>6</v>
      </c>
      <c r="Y2769" t="str">
        <f t="shared" si="264"/>
        <v>Q2</v>
      </c>
      <c r="Z2769">
        <f t="shared" si="265"/>
        <v>4</v>
      </c>
      <c r="AA2769" s="2">
        <f t="shared" si="266"/>
        <v>0.26999999999999996</v>
      </c>
    </row>
    <row r="2770" spans="1:27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  <c r="V2770">
        <f t="shared" si="261"/>
        <v>2024</v>
      </c>
      <c r="W2770" t="str">
        <f t="shared" si="262"/>
        <v>July</v>
      </c>
      <c r="X2770">
        <f t="shared" si="263"/>
        <v>7</v>
      </c>
      <c r="Y2770" t="str">
        <f t="shared" si="264"/>
        <v>Q3</v>
      </c>
      <c r="Z2770">
        <f t="shared" si="265"/>
        <v>4</v>
      </c>
      <c r="AA2770" s="2">
        <f t="shared" si="266"/>
        <v>-0.24285714285714285</v>
      </c>
    </row>
    <row r="2771" spans="1:27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  <c r="V2771">
        <f t="shared" si="261"/>
        <v>2024</v>
      </c>
      <c r="W2771" t="str">
        <f t="shared" si="262"/>
        <v>July</v>
      </c>
      <c r="X2771">
        <f t="shared" si="263"/>
        <v>7</v>
      </c>
      <c r="Y2771" t="str">
        <f t="shared" si="264"/>
        <v>Q3</v>
      </c>
      <c r="Z2771">
        <f t="shared" si="265"/>
        <v>4</v>
      </c>
      <c r="AA2771" s="2">
        <f t="shared" si="266"/>
        <v>-1.4285714285714336E-2</v>
      </c>
    </row>
    <row r="2772" spans="1:27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  <c r="V2772">
        <f t="shared" si="261"/>
        <v>2024</v>
      </c>
      <c r="W2772" t="str">
        <f t="shared" si="262"/>
        <v>July</v>
      </c>
      <c r="X2772">
        <f t="shared" si="263"/>
        <v>7</v>
      </c>
      <c r="Y2772" t="str">
        <f t="shared" si="264"/>
        <v>Q3</v>
      </c>
      <c r="Z2772">
        <f t="shared" si="265"/>
        <v>2</v>
      </c>
      <c r="AA2772" s="2">
        <f t="shared" si="266"/>
        <v>0.28749999999999998</v>
      </c>
    </row>
    <row r="2773" spans="1:27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  <c r="V2773">
        <f t="shared" si="261"/>
        <v>2024</v>
      </c>
      <c r="W2773" t="str">
        <f t="shared" si="262"/>
        <v>July</v>
      </c>
      <c r="X2773">
        <f t="shared" si="263"/>
        <v>7</v>
      </c>
      <c r="Y2773" t="str">
        <f t="shared" si="264"/>
        <v>Q3</v>
      </c>
      <c r="Z2773">
        <f t="shared" si="265"/>
        <v>0</v>
      </c>
      <c r="AA2773" s="2">
        <f t="shared" si="266"/>
        <v>-2.6</v>
      </c>
    </row>
    <row r="2774" spans="1:27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  <c r="V2774">
        <f t="shared" si="261"/>
        <v>2024</v>
      </c>
      <c r="W2774" t="str">
        <f t="shared" si="262"/>
        <v>July</v>
      </c>
      <c r="X2774">
        <f t="shared" si="263"/>
        <v>7</v>
      </c>
      <c r="Y2774" t="str">
        <f t="shared" si="264"/>
        <v>Q3</v>
      </c>
      <c r="Z2774">
        <f t="shared" si="265"/>
        <v>2</v>
      </c>
      <c r="AA2774" s="2">
        <f t="shared" si="266"/>
        <v>-0.8</v>
      </c>
    </row>
    <row r="2775" spans="1:27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  <c r="V2775">
        <f t="shared" si="261"/>
        <v>2024</v>
      </c>
      <c r="W2775" t="str">
        <f t="shared" si="262"/>
        <v>July</v>
      </c>
      <c r="X2775">
        <f t="shared" si="263"/>
        <v>7</v>
      </c>
      <c r="Y2775" t="str">
        <f t="shared" si="264"/>
        <v>Q3</v>
      </c>
      <c r="Z2775">
        <f t="shared" si="265"/>
        <v>7</v>
      </c>
      <c r="AA2775" s="2">
        <f t="shared" si="266"/>
        <v>0.33750000000000002</v>
      </c>
    </row>
    <row r="2776" spans="1:27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  <c r="V2776">
        <f t="shared" si="261"/>
        <v>2024</v>
      </c>
      <c r="W2776" t="str">
        <f t="shared" si="262"/>
        <v>July</v>
      </c>
      <c r="X2776">
        <f t="shared" si="263"/>
        <v>7</v>
      </c>
      <c r="Y2776" t="str">
        <f t="shared" si="264"/>
        <v>Q3</v>
      </c>
      <c r="Z2776">
        <f t="shared" si="265"/>
        <v>4</v>
      </c>
      <c r="AA2776" s="2">
        <f t="shared" si="266"/>
        <v>0.33750000000000002</v>
      </c>
    </row>
    <row r="2777" spans="1:27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  <c r="V2777">
        <f t="shared" si="261"/>
        <v>2024</v>
      </c>
      <c r="W2777" t="str">
        <f t="shared" si="262"/>
        <v>July</v>
      </c>
      <c r="X2777">
        <f t="shared" si="263"/>
        <v>7</v>
      </c>
      <c r="Y2777" t="str">
        <f t="shared" si="264"/>
        <v>Q3</v>
      </c>
      <c r="Z2777">
        <f t="shared" si="265"/>
        <v>2</v>
      </c>
      <c r="AA2777" s="2">
        <f t="shared" si="266"/>
        <v>0.35000000000000003</v>
      </c>
    </row>
    <row r="2778" spans="1:27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  <c r="V2778">
        <f t="shared" si="261"/>
        <v>2024</v>
      </c>
      <c r="W2778" t="str">
        <f t="shared" si="262"/>
        <v>July</v>
      </c>
      <c r="X2778">
        <f t="shared" si="263"/>
        <v>7</v>
      </c>
      <c r="Y2778" t="str">
        <f t="shared" si="264"/>
        <v>Q3</v>
      </c>
      <c r="Z2778">
        <f t="shared" si="265"/>
        <v>7</v>
      </c>
      <c r="AA2778" s="2">
        <f t="shared" si="266"/>
        <v>0.36249999999999999</v>
      </c>
    </row>
    <row r="2779" spans="1:27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  <c r="V2779">
        <f t="shared" si="261"/>
        <v>2024</v>
      </c>
      <c r="W2779" t="str">
        <f t="shared" si="262"/>
        <v>July</v>
      </c>
      <c r="X2779">
        <f t="shared" si="263"/>
        <v>7</v>
      </c>
      <c r="Y2779" t="str">
        <f t="shared" si="264"/>
        <v>Q3</v>
      </c>
      <c r="Z2779">
        <f t="shared" si="265"/>
        <v>1</v>
      </c>
      <c r="AA2779" s="2">
        <f t="shared" si="266"/>
        <v>0.48000000000000004</v>
      </c>
    </row>
    <row r="2780" spans="1:27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  <c r="V2780">
        <f t="shared" si="261"/>
        <v>2024</v>
      </c>
      <c r="W2780" t="str">
        <f t="shared" si="262"/>
        <v>July</v>
      </c>
      <c r="X2780">
        <f t="shared" si="263"/>
        <v>7</v>
      </c>
      <c r="Y2780" t="str">
        <f t="shared" si="264"/>
        <v>Q3</v>
      </c>
      <c r="Z2780">
        <f t="shared" si="265"/>
        <v>4</v>
      </c>
      <c r="AA2780" s="2">
        <f t="shared" si="266"/>
        <v>0.11249999999999977</v>
      </c>
    </row>
    <row r="2781" spans="1:27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  <c r="V2781">
        <f t="shared" si="261"/>
        <v>2024</v>
      </c>
      <c r="W2781" t="str">
        <f t="shared" si="262"/>
        <v>July</v>
      </c>
      <c r="X2781">
        <f t="shared" si="263"/>
        <v>7</v>
      </c>
      <c r="Y2781" t="str">
        <f t="shared" si="264"/>
        <v>Q3</v>
      </c>
      <c r="Z2781">
        <f t="shared" si="265"/>
        <v>4</v>
      </c>
      <c r="AA2781" s="2">
        <f t="shared" si="266"/>
        <v>8.7500000000000008E-2</v>
      </c>
    </row>
    <row r="2782" spans="1:27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  <c r="V2782">
        <f t="shared" si="261"/>
        <v>2024</v>
      </c>
      <c r="W2782" t="str">
        <f t="shared" si="262"/>
        <v>July</v>
      </c>
      <c r="X2782">
        <f t="shared" si="263"/>
        <v>7</v>
      </c>
      <c r="Y2782" t="str">
        <f t="shared" si="264"/>
        <v>Q3</v>
      </c>
      <c r="Z2782">
        <f t="shared" si="265"/>
        <v>2</v>
      </c>
      <c r="AA2782" s="2">
        <f t="shared" si="266"/>
        <v>0.11249999999999986</v>
      </c>
    </row>
    <row r="2783" spans="1:27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  <c r="V2783">
        <f t="shared" si="261"/>
        <v>2024</v>
      </c>
      <c r="W2783" t="str">
        <f t="shared" si="262"/>
        <v>July</v>
      </c>
      <c r="X2783">
        <f t="shared" si="263"/>
        <v>7</v>
      </c>
      <c r="Y2783" t="str">
        <f t="shared" si="264"/>
        <v>Q3</v>
      </c>
      <c r="Z2783">
        <f t="shared" si="265"/>
        <v>6</v>
      </c>
      <c r="AA2783" s="2">
        <f t="shared" si="266"/>
        <v>7.0000000000000007E-2</v>
      </c>
    </row>
    <row r="2784" spans="1:27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  <c r="V2784">
        <f t="shared" si="261"/>
        <v>2024</v>
      </c>
      <c r="W2784" t="str">
        <f t="shared" si="262"/>
        <v>July</v>
      </c>
      <c r="X2784">
        <f t="shared" si="263"/>
        <v>7</v>
      </c>
      <c r="Y2784" t="str">
        <f t="shared" si="264"/>
        <v>Q3</v>
      </c>
      <c r="Z2784">
        <f t="shared" si="265"/>
        <v>2</v>
      </c>
      <c r="AA2784" s="2">
        <f t="shared" si="266"/>
        <v>-0.17500000000000002</v>
      </c>
    </row>
    <row r="2785" spans="1:27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  <c r="V2785">
        <f t="shared" si="261"/>
        <v>2024</v>
      </c>
      <c r="W2785" t="str">
        <f t="shared" si="262"/>
        <v>July</v>
      </c>
      <c r="X2785">
        <f t="shared" si="263"/>
        <v>7</v>
      </c>
      <c r="Y2785" t="str">
        <f t="shared" si="264"/>
        <v>Q3</v>
      </c>
      <c r="Z2785">
        <f t="shared" si="265"/>
        <v>2</v>
      </c>
      <c r="AA2785" s="2">
        <f t="shared" si="266"/>
        <v>0.2</v>
      </c>
    </row>
    <row r="2786" spans="1:27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  <c r="V2786">
        <f t="shared" si="261"/>
        <v>2024</v>
      </c>
      <c r="W2786" t="str">
        <f t="shared" si="262"/>
        <v>July</v>
      </c>
      <c r="X2786">
        <f t="shared" si="263"/>
        <v>7</v>
      </c>
      <c r="Y2786" t="str">
        <f t="shared" si="264"/>
        <v>Q3</v>
      </c>
      <c r="Z2786">
        <f t="shared" si="265"/>
        <v>6</v>
      </c>
      <c r="AA2786" s="2">
        <f t="shared" si="266"/>
        <v>0.49000000000000005</v>
      </c>
    </row>
    <row r="2787" spans="1:27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  <c r="V2787">
        <f t="shared" si="261"/>
        <v>2024</v>
      </c>
      <c r="W2787" t="str">
        <f t="shared" si="262"/>
        <v>July</v>
      </c>
      <c r="X2787">
        <f t="shared" si="263"/>
        <v>7</v>
      </c>
      <c r="Y2787" t="str">
        <f t="shared" si="264"/>
        <v>Q3</v>
      </c>
      <c r="Z2787">
        <f t="shared" si="265"/>
        <v>2</v>
      </c>
      <c r="AA2787" s="2">
        <f t="shared" si="266"/>
        <v>0.36249999999999999</v>
      </c>
    </row>
    <row r="2788" spans="1:27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  <c r="V2788">
        <f t="shared" si="261"/>
        <v>2024</v>
      </c>
      <c r="W2788" t="str">
        <f t="shared" si="262"/>
        <v>July</v>
      </c>
      <c r="X2788">
        <f t="shared" si="263"/>
        <v>7</v>
      </c>
      <c r="Y2788" t="str">
        <f t="shared" si="264"/>
        <v>Q3</v>
      </c>
      <c r="Z2788">
        <f t="shared" si="265"/>
        <v>4</v>
      </c>
      <c r="AA2788" s="2">
        <f t="shared" si="266"/>
        <v>0.29000000000000004</v>
      </c>
    </row>
    <row r="2789" spans="1:27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  <c r="V2789">
        <f t="shared" si="261"/>
        <v>2024</v>
      </c>
      <c r="W2789" t="str">
        <f t="shared" si="262"/>
        <v>July</v>
      </c>
      <c r="X2789">
        <f t="shared" si="263"/>
        <v>7</v>
      </c>
      <c r="Y2789" t="str">
        <f t="shared" si="264"/>
        <v>Q3</v>
      </c>
      <c r="Z2789">
        <f t="shared" si="265"/>
        <v>4</v>
      </c>
      <c r="AA2789" s="2">
        <f t="shared" si="266"/>
        <v>0.32500000000000001</v>
      </c>
    </row>
    <row r="2790" spans="1:27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  <c r="V2790">
        <f t="shared" si="261"/>
        <v>2024</v>
      </c>
      <c r="W2790" t="str">
        <f t="shared" si="262"/>
        <v>July</v>
      </c>
      <c r="X2790">
        <f t="shared" si="263"/>
        <v>7</v>
      </c>
      <c r="Y2790" t="str">
        <f t="shared" si="264"/>
        <v>Q3</v>
      </c>
      <c r="Z2790">
        <f t="shared" si="265"/>
        <v>5</v>
      </c>
      <c r="AA2790" s="2">
        <f t="shared" si="266"/>
        <v>0.26</v>
      </c>
    </row>
    <row r="2791" spans="1:27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  <c r="V2791">
        <f t="shared" si="261"/>
        <v>2024</v>
      </c>
      <c r="W2791" t="str">
        <f t="shared" si="262"/>
        <v>July</v>
      </c>
      <c r="X2791">
        <f t="shared" si="263"/>
        <v>7</v>
      </c>
      <c r="Y2791" t="str">
        <f t="shared" si="264"/>
        <v>Q3</v>
      </c>
      <c r="Z2791">
        <f t="shared" si="265"/>
        <v>5</v>
      </c>
      <c r="AA2791" s="2">
        <f t="shared" si="266"/>
        <v>0.1499999999999998</v>
      </c>
    </row>
    <row r="2792" spans="1:27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  <c r="V2792">
        <f t="shared" si="261"/>
        <v>2024</v>
      </c>
      <c r="W2792" t="str">
        <f t="shared" si="262"/>
        <v>July</v>
      </c>
      <c r="X2792">
        <f t="shared" si="263"/>
        <v>7</v>
      </c>
      <c r="Y2792" t="str">
        <f t="shared" si="264"/>
        <v>Q3</v>
      </c>
      <c r="Z2792">
        <f t="shared" si="265"/>
        <v>6</v>
      </c>
      <c r="AA2792" s="2">
        <f t="shared" si="266"/>
        <v>0.1499999999999998</v>
      </c>
    </row>
    <row r="2793" spans="1:27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  <c r="V2793">
        <f t="shared" si="261"/>
        <v>2024</v>
      </c>
      <c r="W2793" t="str">
        <f t="shared" si="262"/>
        <v>July</v>
      </c>
      <c r="X2793">
        <f t="shared" si="263"/>
        <v>7</v>
      </c>
      <c r="Y2793" t="str">
        <f t="shared" si="264"/>
        <v>Q3</v>
      </c>
      <c r="Z2793">
        <f t="shared" si="265"/>
        <v>5</v>
      </c>
      <c r="AA2793" s="2">
        <f t="shared" si="266"/>
        <v>0.47</v>
      </c>
    </row>
    <row r="2794" spans="1:27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  <c r="V2794">
        <f t="shared" si="261"/>
        <v>2024</v>
      </c>
      <c r="W2794" t="str">
        <f t="shared" si="262"/>
        <v>July</v>
      </c>
      <c r="X2794">
        <f t="shared" si="263"/>
        <v>7</v>
      </c>
      <c r="Y2794" t="str">
        <f t="shared" si="264"/>
        <v>Q3</v>
      </c>
      <c r="Z2794">
        <f t="shared" si="265"/>
        <v>5</v>
      </c>
      <c r="AA2794" s="2">
        <f t="shared" si="266"/>
        <v>-0.79999999999999993</v>
      </c>
    </row>
    <row r="2795" spans="1:27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  <c r="V2795">
        <f t="shared" si="261"/>
        <v>2024</v>
      </c>
      <c r="W2795" t="str">
        <f t="shared" si="262"/>
        <v>July</v>
      </c>
      <c r="X2795">
        <f t="shared" si="263"/>
        <v>7</v>
      </c>
      <c r="Y2795" t="str">
        <f t="shared" si="264"/>
        <v>Q3</v>
      </c>
      <c r="Z2795">
        <f t="shared" si="265"/>
        <v>6</v>
      </c>
      <c r="AA2795" s="2">
        <f t="shared" si="266"/>
        <v>0.36249999999999999</v>
      </c>
    </row>
    <row r="2796" spans="1:27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  <c r="V2796">
        <f t="shared" si="261"/>
        <v>2024</v>
      </c>
      <c r="W2796" t="str">
        <f t="shared" si="262"/>
        <v>July</v>
      </c>
      <c r="X2796">
        <f t="shared" si="263"/>
        <v>7</v>
      </c>
      <c r="Y2796" t="str">
        <f t="shared" si="264"/>
        <v>Q3</v>
      </c>
      <c r="Z2796">
        <f t="shared" si="265"/>
        <v>5</v>
      </c>
      <c r="AA2796" s="2">
        <f t="shared" si="266"/>
        <v>-6.25E-2</v>
      </c>
    </row>
    <row r="2797" spans="1:27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  <c r="V2797">
        <f t="shared" si="261"/>
        <v>2024</v>
      </c>
      <c r="W2797" t="str">
        <f t="shared" si="262"/>
        <v>July</v>
      </c>
      <c r="X2797">
        <f t="shared" si="263"/>
        <v>7</v>
      </c>
      <c r="Y2797" t="str">
        <f t="shared" si="264"/>
        <v>Q3</v>
      </c>
      <c r="Z2797">
        <f t="shared" si="265"/>
        <v>5</v>
      </c>
      <c r="AA2797" s="2">
        <f t="shared" si="266"/>
        <v>6.25E-2</v>
      </c>
    </row>
    <row r="2798" spans="1:27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  <c r="V2798">
        <f t="shared" si="261"/>
        <v>2024</v>
      </c>
      <c r="W2798" t="str">
        <f t="shared" si="262"/>
        <v>July</v>
      </c>
      <c r="X2798">
        <f t="shared" si="263"/>
        <v>7</v>
      </c>
      <c r="Y2798" t="str">
        <f t="shared" si="264"/>
        <v>Q3</v>
      </c>
      <c r="Z2798">
        <f t="shared" si="265"/>
        <v>5</v>
      </c>
      <c r="AA2798" s="2">
        <f t="shared" si="266"/>
        <v>0.2</v>
      </c>
    </row>
    <row r="2799" spans="1:27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  <c r="V2799">
        <f t="shared" si="261"/>
        <v>2024</v>
      </c>
      <c r="W2799" t="str">
        <f t="shared" si="262"/>
        <v>July</v>
      </c>
      <c r="X2799">
        <f t="shared" si="263"/>
        <v>7</v>
      </c>
      <c r="Y2799" t="str">
        <f t="shared" si="264"/>
        <v>Q3</v>
      </c>
      <c r="Z2799">
        <f t="shared" si="265"/>
        <v>5</v>
      </c>
      <c r="AA2799" s="2">
        <f t="shared" si="266"/>
        <v>-9.9999999999999992E-2</v>
      </c>
    </row>
    <row r="2800" spans="1:27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  <c r="V2800">
        <f t="shared" si="261"/>
        <v>2024</v>
      </c>
      <c r="W2800" t="str">
        <f t="shared" si="262"/>
        <v>July</v>
      </c>
      <c r="X2800">
        <f t="shared" si="263"/>
        <v>7</v>
      </c>
      <c r="Y2800" t="str">
        <f t="shared" si="264"/>
        <v>Q3</v>
      </c>
      <c r="Z2800">
        <f t="shared" si="265"/>
        <v>4</v>
      </c>
      <c r="AA2800" s="2">
        <f t="shared" si="266"/>
        <v>0.41000000000000003</v>
      </c>
    </row>
    <row r="2801" spans="1:27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  <c r="V2801">
        <f t="shared" ref="V2801:V2864" si="267">YEAR(C2801)</f>
        <v>2024</v>
      </c>
      <c r="W2801" t="str">
        <f t="shared" si="262"/>
        <v>July</v>
      </c>
      <c r="X2801">
        <f t="shared" si="263"/>
        <v>7</v>
      </c>
      <c r="Y2801" t="str">
        <f t="shared" si="264"/>
        <v>Q3</v>
      </c>
      <c r="Z2801">
        <f t="shared" si="265"/>
        <v>4</v>
      </c>
      <c r="AA2801" s="2">
        <f t="shared" si="266"/>
        <v>0.48</v>
      </c>
    </row>
    <row r="2802" spans="1:27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  <c r="V2802">
        <f t="shared" si="267"/>
        <v>2024</v>
      </c>
      <c r="W2802" t="str">
        <f t="shared" si="262"/>
        <v>July</v>
      </c>
      <c r="X2802">
        <f t="shared" si="263"/>
        <v>7</v>
      </c>
      <c r="Y2802" t="str">
        <f t="shared" si="264"/>
        <v>Q3</v>
      </c>
      <c r="Z2802">
        <f t="shared" si="265"/>
        <v>6</v>
      </c>
      <c r="AA2802" s="2">
        <f t="shared" si="266"/>
        <v>0.26</v>
      </c>
    </row>
    <row r="2803" spans="1:27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  <c r="V2803">
        <f t="shared" si="267"/>
        <v>2024</v>
      </c>
      <c r="W2803" t="str">
        <f t="shared" si="262"/>
        <v>July</v>
      </c>
      <c r="X2803">
        <f t="shared" si="263"/>
        <v>7</v>
      </c>
      <c r="Y2803" t="str">
        <f t="shared" si="264"/>
        <v>Q3</v>
      </c>
      <c r="Z2803">
        <f t="shared" si="265"/>
        <v>4</v>
      </c>
      <c r="AA2803" s="2">
        <f t="shared" si="266"/>
        <v>0.26</v>
      </c>
    </row>
    <row r="2804" spans="1:27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  <c r="V2804">
        <f t="shared" si="267"/>
        <v>2024</v>
      </c>
      <c r="W2804" t="str">
        <f t="shared" si="262"/>
        <v>July</v>
      </c>
      <c r="X2804">
        <f t="shared" si="263"/>
        <v>7</v>
      </c>
      <c r="Y2804" t="str">
        <f t="shared" si="264"/>
        <v>Q3</v>
      </c>
      <c r="Z2804">
        <f t="shared" si="265"/>
        <v>4</v>
      </c>
      <c r="AA2804" s="2">
        <f t="shared" si="266"/>
        <v>0.02</v>
      </c>
    </row>
    <row r="2805" spans="1:27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  <c r="V2805">
        <f t="shared" si="267"/>
        <v>2024</v>
      </c>
      <c r="W2805" t="str">
        <f t="shared" si="262"/>
        <v>July</v>
      </c>
      <c r="X2805">
        <f t="shared" si="263"/>
        <v>7</v>
      </c>
      <c r="Y2805" t="str">
        <f t="shared" si="264"/>
        <v>Q3</v>
      </c>
      <c r="Z2805">
        <f t="shared" si="265"/>
        <v>0</v>
      </c>
      <c r="AA2805" s="2">
        <f t="shared" si="266"/>
        <v>0.31249999999999994</v>
      </c>
    </row>
    <row r="2806" spans="1:27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  <c r="V2806">
        <f t="shared" si="267"/>
        <v>2024</v>
      </c>
      <c r="W2806" t="str">
        <f t="shared" si="262"/>
        <v>July</v>
      </c>
      <c r="X2806">
        <f t="shared" si="263"/>
        <v>7</v>
      </c>
      <c r="Y2806" t="str">
        <f t="shared" si="264"/>
        <v>Q3</v>
      </c>
      <c r="Z2806">
        <f t="shared" si="265"/>
        <v>5</v>
      </c>
      <c r="AA2806" s="2">
        <f t="shared" si="266"/>
        <v>0.10999999999999999</v>
      </c>
    </row>
    <row r="2807" spans="1:27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  <c r="V2807">
        <f t="shared" si="267"/>
        <v>2024</v>
      </c>
      <c r="W2807" t="str">
        <f t="shared" si="262"/>
        <v>July</v>
      </c>
      <c r="X2807">
        <f t="shared" si="263"/>
        <v>7</v>
      </c>
      <c r="Y2807" t="str">
        <f t="shared" si="264"/>
        <v>Q3</v>
      </c>
      <c r="Z2807">
        <f t="shared" si="265"/>
        <v>4</v>
      </c>
      <c r="AA2807" s="2">
        <f t="shared" si="266"/>
        <v>-2.5</v>
      </c>
    </row>
    <row r="2808" spans="1:27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  <c r="V2808">
        <f t="shared" si="267"/>
        <v>2024</v>
      </c>
      <c r="W2808" t="str">
        <f t="shared" si="262"/>
        <v>July</v>
      </c>
      <c r="X2808">
        <f t="shared" si="263"/>
        <v>7</v>
      </c>
      <c r="Y2808" t="str">
        <f t="shared" si="264"/>
        <v>Q3</v>
      </c>
      <c r="Z2808">
        <f t="shared" si="265"/>
        <v>5</v>
      </c>
      <c r="AA2808" s="2">
        <f t="shared" si="266"/>
        <v>0.16249999999999981</v>
      </c>
    </row>
    <row r="2809" spans="1:27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  <c r="V2809">
        <f t="shared" si="267"/>
        <v>2024</v>
      </c>
      <c r="W2809" t="str">
        <f t="shared" si="262"/>
        <v>July</v>
      </c>
      <c r="X2809">
        <f t="shared" si="263"/>
        <v>7</v>
      </c>
      <c r="Y2809" t="str">
        <f t="shared" si="264"/>
        <v>Q3</v>
      </c>
      <c r="Z2809">
        <f t="shared" si="265"/>
        <v>5</v>
      </c>
      <c r="AA2809" s="2">
        <f t="shared" si="266"/>
        <v>0.41</v>
      </c>
    </row>
    <row r="2810" spans="1:27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  <c r="V2810">
        <f t="shared" si="267"/>
        <v>2024</v>
      </c>
      <c r="W2810" t="str">
        <f t="shared" si="262"/>
        <v>July</v>
      </c>
      <c r="X2810">
        <f t="shared" si="263"/>
        <v>7</v>
      </c>
      <c r="Y2810" t="str">
        <f t="shared" si="264"/>
        <v>Q3</v>
      </c>
      <c r="Z2810">
        <f t="shared" si="265"/>
        <v>4</v>
      </c>
      <c r="AA2810" s="2">
        <f t="shared" si="266"/>
        <v>0.48000000000000004</v>
      </c>
    </row>
    <row r="2811" spans="1:27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  <c r="V2811">
        <f t="shared" si="267"/>
        <v>2024</v>
      </c>
      <c r="W2811" t="str">
        <f t="shared" si="262"/>
        <v>July</v>
      </c>
      <c r="X2811">
        <f t="shared" si="263"/>
        <v>7</v>
      </c>
      <c r="Y2811" t="str">
        <f t="shared" si="264"/>
        <v>Q3</v>
      </c>
      <c r="Z2811">
        <f t="shared" si="265"/>
        <v>5</v>
      </c>
      <c r="AA2811" s="2">
        <f t="shared" si="266"/>
        <v>0.48999999999999994</v>
      </c>
    </row>
    <row r="2812" spans="1:27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  <c r="V2812">
        <f t="shared" si="267"/>
        <v>2024</v>
      </c>
      <c r="W2812" t="str">
        <f t="shared" si="262"/>
        <v>July</v>
      </c>
      <c r="X2812">
        <f t="shared" si="263"/>
        <v>7</v>
      </c>
      <c r="Y2812" t="str">
        <f t="shared" si="264"/>
        <v>Q3</v>
      </c>
      <c r="Z2812">
        <f t="shared" si="265"/>
        <v>5</v>
      </c>
      <c r="AA2812" s="2">
        <f t="shared" si="266"/>
        <v>0.5</v>
      </c>
    </row>
    <row r="2813" spans="1:27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  <c r="V2813">
        <f t="shared" si="267"/>
        <v>2024</v>
      </c>
      <c r="W2813" t="str">
        <f t="shared" si="262"/>
        <v>July</v>
      </c>
      <c r="X2813">
        <f t="shared" si="263"/>
        <v>7</v>
      </c>
      <c r="Y2813" t="str">
        <f t="shared" si="264"/>
        <v>Q3</v>
      </c>
      <c r="Z2813">
        <f t="shared" si="265"/>
        <v>5</v>
      </c>
      <c r="AA2813" s="2">
        <f t="shared" si="266"/>
        <v>0.45999999999999991</v>
      </c>
    </row>
    <row r="2814" spans="1:27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  <c r="V2814">
        <f t="shared" si="267"/>
        <v>2024</v>
      </c>
      <c r="W2814" t="str">
        <f t="shared" si="262"/>
        <v>July</v>
      </c>
      <c r="X2814">
        <f t="shared" si="263"/>
        <v>7</v>
      </c>
      <c r="Y2814" t="str">
        <f t="shared" si="264"/>
        <v>Q3</v>
      </c>
      <c r="Z2814">
        <f t="shared" si="265"/>
        <v>5</v>
      </c>
      <c r="AA2814" s="2">
        <f t="shared" si="266"/>
        <v>0.32</v>
      </c>
    </row>
    <row r="2815" spans="1:27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  <c r="V2815">
        <f t="shared" si="267"/>
        <v>2024</v>
      </c>
      <c r="W2815" t="str">
        <f t="shared" si="262"/>
        <v>July</v>
      </c>
      <c r="X2815">
        <f t="shared" si="263"/>
        <v>7</v>
      </c>
      <c r="Y2815" t="str">
        <f t="shared" si="264"/>
        <v>Q3</v>
      </c>
      <c r="Z2815">
        <f t="shared" si="265"/>
        <v>5</v>
      </c>
      <c r="AA2815" s="2">
        <f t="shared" si="266"/>
        <v>0.45999999999999996</v>
      </c>
    </row>
    <row r="2816" spans="1:27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  <c r="V2816">
        <f t="shared" si="267"/>
        <v>2024</v>
      </c>
      <c r="W2816" t="str">
        <f t="shared" si="262"/>
        <v>July</v>
      </c>
      <c r="X2816">
        <f t="shared" si="263"/>
        <v>7</v>
      </c>
      <c r="Y2816" t="str">
        <f t="shared" si="264"/>
        <v>Q3</v>
      </c>
      <c r="Z2816">
        <f t="shared" si="265"/>
        <v>4</v>
      </c>
      <c r="AA2816" s="2">
        <f t="shared" si="266"/>
        <v>0.46</v>
      </c>
    </row>
    <row r="2817" spans="1:27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  <c r="V2817">
        <f t="shared" si="267"/>
        <v>2024</v>
      </c>
      <c r="W2817" t="str">
        <f t="shared" si="262"/>
        <v>July</v>
      </c>
      <c r="X2817">
        <f t="shared" si="263"/>
        <v>7</v>
      </c>
      <c r="Y2817" t="str">
        <f t="shared" si="264"/>
        <v>Q3</v>
      </c>
      <c r="Z2817">
        <f t="shared" si="265"/>
        <v>5</v>
      </c>
      <c r="AA2817" s="2">
        <f t="shared" si="266"/>
        <v>0.28999999999999998</v>
      </c>
    </row>
    <row r="2818" spans="1:27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  <c r="V2818">
        <f t="shared" si="267"/>
        <v>2024</v>
      </c>
      <c r="W2818" t="str">
        <f t="shared" si="262"/>
        <v>July</v>
      </c>
      <c r="X2818">
        <f t="shared" si="263"/>
        <v>7</v>
      </c>
      <c r="Y2818" t="str">
        <f t="shared" si="264"/>
        <v>Q3</v>
      </c>
      <c r="Z2818">
        <f t="shared" si="265"/>
        <v>5</v>
      </c>
      <c r="AA2818" s="2">
        <f t="shared" si="266"/>
        <v>0.45</v>
      </c>
    </row>
    <row r="2819" spans="1:27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  <c r="V2819">
        <f t="shared" si="267"/>
        <v>2024</v>
      </c>
      <c r="W2819" t="str">
        <f t="shared" ref="W2819:W2882" si="268">TEXT(C2819,"mmmm")</f>
        <v>July</v>
      </c>
      <c r="X2819">
        <f t="shared" ref="X2819:X2882" si="269">MONTH(C2819)</f>
        <v>7</v>
      </c>
      <c r="Y2819" t="str">
        <f t="shared" ref="Y2819:Y2882" si="270">"Q"&amp;ROUNDUP(MONTH(C2819)/3,0)</f>
        <v>Q3</v>
      </c>
      <c r="Z2819">
        <f t="shared" ref="Z2819:Z2882" si="271">D2819-C2819</f>
        <v>5</v>
      </c>
      <c r="AA2819" s="2">
        <f t="shared" ref="AA2819:AA2882" si="272">IF(R2819=0,0,U2819/R2819)</f>
        <v>0.15</v>
      </c>
    </row>
    <row r="2820" spans="1:27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  <c r="V2820">
        <f t="shared" si="267"/>
        <v>2024</v>
      </c>
      <c r="W2820" t="str">
        <f t="shared" si="268"/>
        <v>July</v>
      </c>
      <c r="X2820">
        <f t="shared" si="269"/>
        <v>7</v>
      </c>
      <c r="Y2820" t="str">
        <f t="shared" si="270"/>
        <v>Q3</v>
      </c>
      <c r="Z2820">
        <f t="shared" si="271"/>
        <v>0</v>
      </c>
      <c r="AA2820" s="2">
        <f t="shared" si="272"/>
        <v>-0.66666666666666674</v>
      </c>
    </row>
    <row r="2821" spans="1:27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  <c r="V2821">
        <f t="shared" si="267"/>
        <v>2024</v>
      </c>
      <c r="W2821" t="str">
        <f t="shared" si="268"/>
        <v>July</v>
      </c>
      <c r="X2821">
        <f t="shared" si="269"/>
        <v>7</v>
      </c>
      <c r="Y2821" t="str">
        <f t="shared" si="270"/>
        <v>Q3</v>
      </c>
      <c r="Z2821">
        <f t="shared" si="271"/>
        <v>4</v>
      </c>
      <c r="AA2821" s="2">
        <f t="shared" si="272"/>
        <v>0.32500000000000001</v>
      </c>
    </row>
    <row r="2822" spans="1:27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  <c r="V2822">
        <f t="shared" si="267"/>
        <v>2024</v>
      </c>
      <c r="W2822" t="str">
        <f t="shared" si="268"/>
        <v>July</v>
      </c>
      <c r="X2822">
        <f t="shared" si="269"/>
        <v>7</v>
      </c>
      <c r="Y2822" t="str">
        <f t="shared" si="270"/>
        <v>Q3</v>
      </c>
      <c r="Z2822">
        <f t="shared" si="271"/>
        <v>2</v>
      </c>
      <c r="AA2822" s="2">
        <f t="shared" si="272"/>
        <v>-0.2142857142857143</v>
      </c>
    </row>
    <row r="2823" spans="1:27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  <c r="V2823">
        <f t="shared" si="267"/>
        <v>2024</v>
      </c>
      <c r="W2823" t="str">
        <f t="shared" si="268"/>
        <v>July</v>
      </c>
      <c r="X2823">
        <f t="shared" si="269"/>
        <v>7</v>
      </c>
      <c r="Y2823" t="str">
        <f t="shared" si="270"/>
        <v>Q3</v>
      </c>
      <c r="Z2823">
        <f t="shared" si="271"/>
        <v>2</v>
      </c>
      <c r="AA2823" s="2">
        <f t="shared" si="272"/>
        <v>0.13749999999999998</v>
      </c>
    </row>
    <row r="2824" spans="1:27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  <c r="V2824">
        <f t="shared" si="267"/>
        <v>2024</v>
      </c>
      <c r="W2824" t="str">
        <f t="shared" si="268"/>
        <v>July</v>
      </c>
      <c r="X2824">
        <f t="shared" si="269"/>
        <v>7</v>
      </c>
      <c r="Y2824" t="str">
        <f t="shared" si="270"/>
        <v>Q3</v>
      </c>
      <c r="Z2824">
        <f t="shared" si="271"/>
        <v>2</v>
      </c>
      <c r="AA2824" s="2">
        <f t="shared" si="272"/>
        <v>0.125</v>
      </c>
    </row>
    <row r="2825" spans="1:27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  <c r="V2825">
        <f t="shared" si="267"/>
        <v>2024</v>
      </c>
      <c r="W2825" t="str">
        <f t="shared" si="268"/>
        <v>July</v>
      </c>
      <c r="X2825">
        <f t="shared" si="269"/>
        <v>7</v>
      </c>
      <c r="Y2825" t="str">
        <f t="shared" si="270"/>
        <v>Q3</v>
      </c>
      <c r="Z2825">
        <f t="shared" si="271"/>
        <v>1</v>
      </c>
      <c r="AA2825" s="2">
        <f t="shared" si="272"/>
        <v>-0.18571428571428572</v>
      </c>
    </row>
    <row r="2826" spans="1:27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  <c r="V2826">
        <f t="shared" si="267"/>
        <v>2024</v>
      </c>
      <c r="W2826" t="str">
        <f t="shared" si="268"/>
        <v>July</v>
      </c>
      <c r="X2826">
        <f t="shared" si="269"/>
        <v>7</v>
      </c>
      <c r="Y2826" t="str">
        <f t="shared" si="270"/>
        <v>Q3</v>
      </c>
      <c r="Z2826">
        <f t="shared" si="271"/>
        <v>2</v>
      </c>
      <c r="AA2826" s="2">
        <f t="shared" si="272"/>
        <v>7.4999999999999997E-2</v>
      </c>
    </row>
    <row r="2827" spans="1:27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  <c r="V2827">
        <f t="shared" si="267"/>
        <v>2024</v>
      </c>
      <c r="W2827" t="str">
        <f t="shared" si="268"/>
        <v>July</v>
      </c>
      <c r="X2827">
        <f t="shared" si="269"/>
        <v>7</v>
      </c>
      <c r="Y2827" t="str">
        <f t="shared" si="270"/>
        <v>Q3</v>
      </c>
      <c r="Z2827">
        <f t="shared" si="271"/>
        <v>2</v>
      </c>
      <c r="AA2827" s="2">
        <f t="shared" si="272"/>
        <v>0.35</v>
      </c>
    </row>
    <row r="2828" spans="1:27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  <c r="V2828">
        <f t="shared" si="267"/>
        <v>2024</v>
      </c>
      <c r="W2828" t="str">
        <f t="shared" si="268"/>
        <v>July</v>
      </c>
      <c r="X2828">
        <f t="shared" si="269"/>
        <v>7</v>
      </c>
      <c r="Y2828" t="str">
        <f t="shared" si="270"/>
        <v>Q3</v>
      </c>
      <c r="Z2828">
        <f t="shared" si="271"/>
        <v>2</v>
      </c>
      <c r="AA2828" s="2">
        <f t="shared" si="272"/>
        <v>-0.73333333333333328</v>
      </c>
    </row>
    <row r="2829" spans="1:27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  <c r="V2829">
        <f t="shared" si="267"/>
        <v>2024</v>
      </c>
      <c r="W2829" t="str">
        <f t="shared" si="268"/>
        <v>July</v>
      </c>
      <c r="X2829">
        <f t="shared" si="269"/>
        <v>7</v>
      </c>
      <c r="Y2829" t="str">
        <f t="shared" si="270"/>
        <v>Q3</v>
      </c>
      <c r="Z2829">
        <f t="shared" si="271"/>
        <v>2</v>
      </c>
      <c r="AA2829" s="2">
        <f t="shared" si="272"/>
        <v>-0.8</v>
      </c>
    </row>
    <row r="2830" spans="1:27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  <c r="V2830">
        <f t="shared" si="267"/>
        <v>2024</v>
      </c>
      <c r="W2830" t="str">
        <f t="shared" si="268"/>
        <v>July</v>
      </c>
      <c r="X2830">
        <f t="shared" si="269"/>
        <v>7</v>
      </c>
      <c r="Y2830" t="str">
        <f t="shared" si="270"/>
        <v>Q3</v>
      </c>
      <c r="Z2830">
        <f t="shared" si="271"/>
        <v>1</v>
      </c>
      <c r="AA2830" s="2">
        <f t="shared" si="272"/>
        <v>0.47000000000000003</v>
      </c>
    </row>
    <row r="2831" spans="1:27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  <c r="V2831">
        <f t="shared" si="267"/>
        <v>2024</v>
      </c>
      <c r="W2831" t="str">
        <f t="shared" si="268"/>
        <v>July</v>
      </c>
      <c r="X2831">
        <f t="shared" si="269"/>
        <v>7</v>
      </c>
      <c r="Y2831" t="str">
        <f t="shared" si="270"/>
        <v>Q3</v>
      </c>
      <c r="Z2831">
        <f t="shared" si="271"/>
        <v>2</v>
      </c>
      <c r="AA2831" s="2">
        <f t="shared" si="272"/>
        <v>0.45</v>
      </c>
    </row>
    <row r="2832" spans="1:27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  <c r="V2832">
        <f t="shared" si="267"/>
        <v>2024</v>
      </c>
      <c r="W2832" t="str">
        <f t="shared" si="268"/>
        <v>July</v>
      </c>
      <c r="X2832">
        <f t="shared" si="269"/>
        <v>7</v>
      </c>
      <c r="Y2832" t="str">
        <f t="shared" si="270"/>
        <v>Q3</v>
      </c>
      <c r="Z2832">
        <f t="shared" si="271"/>
        <v>1</v>
      </c>
      <c r="AA2832" s="2">
        <f t="shared" si="272"/>
        <v>0.27</v>
      </c>
    </row>
    <row r="2833" spans="1:27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  <c r="V2833">
        <f t="shared" si="267"/>
        <v>2024</v>
      </c>
      <c r="W2833" t="str">
        <f t="shared" si="268"/>
        <v>July</v>
      </c>
      <c r="X2833">
        <f t="shared" si="269"/>
        <v>7</v>
      </c>
      <c r="Y2833" t="str">
        <f t="shared" si="270"/>
        <v>Q3</v>
      </c>
      <c r="Z2833">
        <f t="shared" si="271"/>
        <v>5</v>
      </c>
      <c r="AA2833" s="2">
        <f t="shared" si="272"/>
        <v>-1.4285714285714336E-2</v>
      </c>
    </row>
    <row r="2834" spans="1:27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  <c r="V2834">
        <f t="shared" si="267"/>
        <v>2024</v>
      </c>
      <c r="W2834" t="str">
        <f t="shared" si="268"/>
        <v>July</v>
      </c>
      <c r="X2834">
        <f t="shared" si="269"/>
        <v>7</v>
      </c>
      <c r="Y2834" t="str">
        <f t="shared" si="270"/>
        <v>Q3</v>
      </c>
      <c r="Z2834">
        <f t="shared" si="271"/>
        <v>5</v>
      </c>
      <c r="AA2834" s="2">
        <f t="shared" si="272"/>
        <v>-0.27499999999999997</v>
      </c>
    </row>
    <row r="2835" spans="1:27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  <c r="V2835">
        <f t="shared" si="267"/>
        <v>2024</v>
      </c>
      <c r="W2835" t="str">
        <f t="shared" si="268"/>
        <v>July</v>
      </c>
      <c r="X2835">
        <f t="shared" si="269"/>
        <v>7</v>
      </c>
      <c r="Y2835" t="str">
        <f t="shared" si="270"/>
        <v>Q3</v>
      </c>
      <c r="Z2835">
        <f t="shared" si="271"/>
        <v>5</v>
      </c>
      <c r="AA2835" s="2">
        <f t="shared" si="272"/>
        <v>0.1</v>
      </c>
    </row>
    <row r="2836" spans="1:27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  <c r="V2836">
        <f t="shared" si="267"/>
        <v>2024</v>
      </c>
      <c r="W2836" t="str">
        <f t="shared" si="268"/>
        <v>July</v>
      </c>
      <c r="X2836">
        <f t="shared" si="269"/>
        <v>7</v>
      </c>
      <c r="Y2836" t="str">
        <f t="shared" si="270"/>
        <v>Q3</v>
      </c>
      <c r="Z2836">
        <f t="shared" si="271"/>
        <v>5</v>
      </c>
      <c r="AA2836" s="2">
        <f t="shared" si="272"/>
        <v>-1.55</v>
      </c>
    </row>
    <row r="2837" spans="1:27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  <c r="V2837">
        <f t="shared" si="267"/>
        <v>2024</v>
      </c>
      <c r="W2837" t="str">
        <f t="shared" si="268"/>
        <v>July</v>
      </c>
      <c r="X2837">
        <f t="shared" si="269"/>
        <v>7</v>
      </c>
      <c r="Y2837" t="str">
        <f t="shared" si="270"/>
        <v>Q3</v>
      </c>
      <c r="Z2837">
        <f t="shared" si="271"/>
        <v>5</v>
      </c>
      <c r="AA2837" s="2">
        <f t="shared" si="272"/>
        <v>9.9999999999999992E-2</v>
      </c>
    </row>
    <row r="2838" spans="1:27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  <c r="V2838">
        <f t="shared" si="267"/>
        <v>2024</v>
      </c>
      <c r="W2838" t="str">
        <f t="shared" si="268"/>
        <v>July</v>
      </c>
      <c r="X2838">
        <f t="shared" si="269"/>
        <v>7</v>
      </c>
      <c r="Y2838" t="str">
        <f t="shared" si="270"/>
        <v>Q3</v>
      </c>
      <c r="Z2838">
        <f t="shared" si="271"/>
        <v>6</v>
      </c>
      <c r="AA2838" s="2">
        <f t="shared" si="272"/>
        <v>9.9999999999999992E-2</v>
      </c>
    </row>
    <row r="2839" spans="1:27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  <c r="V2839">
        <f t="shared" si="267"/>
        <v>2024</v>
      </c>
      <c r="W2839" t="str">
        <f t="shared" si="268"/>
        <v>July</v>
      </c>
      <c r="X2839">
        <f t="shared" si="269"/>
        <v>7</v>
      </c>
      <c r="Y2839" t="str">
        <f t="shared" si="270"/>
        <v>Q3</v>
      </c>
      <c r="Z2839">
        <f t="shared" si="271"/>
        <v>5</v>
      </c>
      <c r="AA2839" s="2">
        <f t="shared" si="272"/>
        <v>0.11250000000000002</v>
      </c>
    </row>
    <row r="2840" spans="1:27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  <c r="V2840">
        <f t="shared" si="267"/>
        <v>2024</v>
      </c>
      <c r="W2840" t="str">
        <f t="shared" si="268"/>
        <v>July</v>
      </c>
      <c r="X2840">
        <f t="shared" si="269"/>
        <v>7</v>
      </c>
      <c r="Y2840" t="str">
        <f t="shared" si="270"/>
        <v>Q3</v>
      </c>
      <c r="Z2840">
        <f t="shared" si="271"/>
        <v>5</v>
      </c>
      <c r="AA2840" s="2">
        <f t="shared" si="272"/>
        <v>7.5000000000000011E-2</v>
      </c>
    </row>
    <row r="2841" spans="1:27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  <c r="V2841">
        <f t="shared" si="267"/>
        <v>2024</v>
      </c>
      <c r="W2841" t="str">
        <f t="shared" si="268"/>
        <v>July</v>
      </c>
      <c r="X2841">
        <f t="shared" si="269"/>
        <v>7</v>
      </c>
      <c r="Y2841" t="str">
        <f t="shared" si="270"/>
        <v>Q3</v>
      </c>
      <c r="Z2841">
        <f t="shared" si="271"/>
        <v>2</v>
      </c>
      <c r="AA2841" s="2">
        <f t="shared" si="272"/>
        <v>0.16666666666666666</v>
      </c>
    </row>
    <row r="2842" spans="1:27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  <c r="V2842">
        <f t="shared" si="267"/>
        <v>2024</v>
      </c>
      <c r="W2842" t="str">
        <f t="shared" si="268"/>
        <v>July</v>
      </c>
      <c r="X2842">
        <f t="shared" si="269"/>
        <v>7</v>
      </c>
      <c r="Y2842" t="str">
        <f t="shared" si="270"/>
        <v>Q3</v>
      </c>
      <c r="Z2842">
        <f t="shared" si="271"/>
        <v>2</v>
      </c>
      <c r="AA2842" s="2">
        <f t="shared" si="272"/>
        <v>0.36250000000000004</v>
      </c>
    </row>
    <row r="2843" spans="1:27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  <c r="V2843">
        <f t="shared" si="267"/>
        <v>2024</v>
      </c>
      <c r="W2843" t="str">
        <f t="shared" si="268"/>
        <v>July</v>
      </c>
      <c r="X2843">
        <f t="shared" si="269"/>
        <v>7</v>
      </c>
      <c r="Y2843" t="str">
        <f t="shared" si="270"/>
        <v>Q3</v>
      </c>
      <c r="Z2843">
        <f t="shared" si="271"/>
        <v>2</v>
      </c>
      <c r="AA2843" s="2">
        <f t="shared" si="272"/>
        <v>-1.5999999999999999</v>
      </c>
    </row>
    <row r="2844" spans="1:27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  <c r="V2844">
        <f t="shared" si="267"/>
        <v>2024</v>
      </c>
      <c r="W2844" t="str">
        <f t="shared" si="268"/>
        <v>July</v>
      </c>
      <c r="X2844">
        <f t="shared" si="269"/>
        <v>7</v>
      </c>
      <c r="Y2844" t="str">
        <f t="shared" si="270"/>
        <v>Q3</v>
      </c>
      <c r="Z2844">
        <f t="shared" si="271"/>
        <v>2</v>
      </c>
      <c r="AA2844" s="2">
        <f t="shared" si="272"/>
        <v>0.48000000000000004</v>
      </c>
    </row>
    <row r="2845" spans="1:27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  <c r="V2845">
        <f t="shared" si="267"/>
        <v>2024</v>
      </c>
      <c r="W2845" t="str">
        <f t="shared" si="268"/>
        <v>July</v>
      </c>
      <c r="X2845">
        <f t="shared" si="269"/>
        <v>7</v>
      </c>
      <c r="Y2845" t="str">
        <f t="shared" si="270"/>
        <v>Q3</v>
      </c>
      <c r="Z2845">
        <f t="shared" si="271"/>
        <v>2</v>
      </c>
      <c r="AA2845" s="2">
        <f t="shared" si="272"/>
        <v>0.46999999999999992</v>
      </c>
    </row>
    <row r="2846" spans="1:27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  <c r="V2846">
        <f t="shared" si="267"/>
        <v>2024</v>
      </c>
      <c r="W2846" t="str">
        <f t="shared" si="268"/>
        <v>July</v>
      </c>
      <c r="X2846">
        <f t="shared" si="269"/>
        <v>7</v>
      </c>
      <c r="Y2846" t="str">
        <f t="shared" si="270"/>
        <v>Q3</v>
      </c>
      <c r="Z2846">
        <f t="shared" si="271"/>
        <v>5</v>
      </c>
      <c r="AA2846" s="2">
        <f t="shared" si="272"/>
        <v>-1.5</v>
      </c>
    </row>
    <row r="2847" spans="1:27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  <c r="V2847">
        <f t="shared" si="267"/>
        <v>2024</v>
      </c>
      <c r="W2847" t="str">
        <f t="shared" si="268"/>
        <v>July</v>
      </c>
      <c r="X2847">
        <f t="shared" si="269"/>
        <v>7</v>
      </c>
      <c r="Y2847" t="str">
        <f t="shared" si="270"/>
        <v>Q3</v>
      </c>
      <c r="Z2847">
        <f t="shared" si="271"/>
        <v>5</v>
      </c>
      <c r="AA2847" s="2">
        <f t="shared" si="272"/>
        <v>0.1125</v>
      </c>
    </row>
    <row r="2848" spans="1:27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  <c r="V2848">
        <f t="shared" si="267"/>
        <v>2024</v>
      </c>
      <c r="W2848" t="str">
        <f t="shared" si="268"/>
        <v>July</v>
      </c>
      <c r="X2848">
        <f t="shared" si="269"/>
        <v>7</v>
      </c>
      <c r="Y2848" t="str">
        <f t="shared" si="270"/>
        <v>Q3</v>
      </c>
      <c r="Z2848">
        <f t="shared" si="271"/>
        <v>5</v>
      </c>
      <c r="AA2848" s="2">
        <f t="shared" si="272"/>
        <v>0.36249999999999999</v>
      </c>
    </row>
    <row r="2849" spans="1:27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  <c r="V2849">
        <f t="shared" si="267"/>
        <v>2024</v>
      </c>
      <c r="W2849" t="str">
        <f t="shared" si="268"/>
        <v>July</v>
      </c>
      <c r="X2849">
        <f t="shared" si="269"/>
        <v>7</v>
      </c>
      <c r="Y2849" t="str">
        <f t="shared" si="270"/>
        <v>Q3</v>
      </c>
      <c r="Z2849">
        <f t="shared" si="271"/>
        <v>5</v>
      </c>
      <c r="AA2849" s="2">
        <f t="shared" si="272"/>
        <v>-0.23750000000000002</v>
      </c>
    </row>
    <row r="2850" spans="1:27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  <c r="V2850">
        <f t="shared" si="267"/>
        <v>2024</v>
      </c>
      <c r="W2850" t="str">
        <f t="shared" si="268"/>
        <v>July</v>
      </c>
      <c r="X2850">
        <f t="shared" si="269"/>
        <v>7</v>
      </c>
      <c r="Y2850" t="str">
        <f t="shared" si="270"/>
        <v>Q3</v>
      </c>
      <c r="Z2850">
        <f t="shared" si="271"/>
        <v>0</v>
      </c>
      <c r="AA2850" s="2">
        <f t="shared" si="272"/>
        <v>-0.16250000000000001</v>
      </c>
    </row>
    <row r="2851" spans="1:27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  <c r="V2851">
        <f t="shared" si="267"/>
        <v>2024</v>
      </c>
      <c r="W2851" t="str">
        <f t="shared" si="268"/>
        <v>July</v>
      </c>
      <c r="X2851">
        <f t="shared" si="269"/>
        <v>7</v>
      </c>
      <c r="Y2851" t="str">
        <f t="shared" si="270"/>
        <v>Q3</v>
      </c>
      <c r="Z2851">
        <f t="shared" si="271"/>
        <v>0</v>
      </c>
      <c r="AA2851" s="2">
        <f t="shared" si="272"/>
        <v>0.11249999999999999</v>
      </c>
    </row>
    <row r="2852" spans="1:27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  <c r="V2852">
        <f t="shared" si="267"/>
        <v>2024</v>
      </c>
      <c r="W2852" t="str">
        <f t="shared" si="268"/>
        <v>July</v>
      </c>
      <c r="X2852">
        <f t="shared" si="269"/>
        <v>7</v>
      </c>
      <c r="Y2852" t="str">
        <f t="shared" si="270"/>
        <v>Q3</v>
      </c>
      <c r="Z2852">
        <f t="shared" si="271"/>
        <v>4</v>
      </c>
      <c r="AA2852" s="2">
        <f t="shared" si="272"/>
        <v>0.29000000000000004</v>
      </c>
    </row>
    <row r="2853" spans="1:27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  <c r="V2853">
        <f t="shared" si="267"/>
        <v>2024</v>
      </c>
      <c r="W2853" t="str">
        <f t="shared" si="268"/>
        <v>July</v>
      </c>
      <c r="X2853">
        <f t="shared" si="269"/>
        <v>7</v>
      </c>
      <c r="Y2853" t="str">
        <f t="shared" si="270"/>
        <v>Q3</v>
      </c>
      <c r="Z2853">
        <f t="shared" si="271"/>
        <v>4</v>
      </c>
      <c r="AA2853" s="2">
        <f t="shared" si="272"/>
        <v>0.45999999999999996</v>
      </c>
    </row>
    <row r="2854" spans="1:27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  <c r="V2854">
        <f t="shared" si="267"/>
        <v>2024</v>
      </c>
      <c r="W2854" t="str">
        <f t="shared" si="268"/>
        <v>July</v>
      </c>
      <c r="X2854">
        <f t="shared" si="269"/>
        <v>7</v>
      </c>
      <c r="Y2854" t="str">
        <f t="shared" si="270"/>
        <v>Q3</v>
      </c>
      <c r="Z2854">
        <f t="shared" si="271"/>
        <v>4</v>
      </c>
      <c r="AA2854" s="2">
        <f t="shared" si="272"/>
        <v>0.47</v>
      </c>
    </row>
    <row r="2855" spans="1:27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  <c r="V2855">
        <f t="shared" si="267"/>
        <v>2024</v>
      </c>
      <c r="W2855" t="str">
        <f t="shared" si="268"/>
        <v>July</v>
      </c>
      <c r="X2855">
        <f t="shared" si="269"/>
        <v>7</v>
      </c>
      <c r="Y2855" t="str">
        <f t="shared" si="270"/>
        <v>Q3</v>
      </c>
      <c r="Z2855">
        <f t="shared" si="271"/>
        <v>3</v>
      </c>
      <c r="AA2855" s="2">
        <f t="shared" si="272"/>
        <v>0.49000000000000005</v>
      </c>
    </row>
    <row r="2856" spans="1:27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  <c r="V2856">
        <f t="shared" si="267"/>
        <v>2024</v>
      </c>
      <c r="W2856" t="str">
        <f t="shared" si="268"/>
        <v>July</v>
      </c>
      <c r="X2856">
        <f t="shared" si="269"/>
        <v>7</v>
      </c>
      <c r="Y2856" t="str">
        <f t="shared" si="270"/>
        <v>Q3</v>
      </c>
      <c r="Z2856">
        <f t="shared" si="271"/>
        <v>3</v>
      </c>
      <c r="AA2856" s="2">
        <f t="shared" si="272"/>
        <v>0.32</v>
      </c>
    </row>
    <row r="2857" spans="1:27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  <c r="V2857">
        <f t="shared" si="267"/>
        <v>2024</v>
      </c>
      <c r="W2857" t="str">
        <f t="shared" si="268"/>
        <v>July</v>
      </c>
      <c r="X2857">
        <f t="shared" si="269"/>
        <v>7</v>
      </c>
      <c r="Y2857" t="str">
        <f t="shared" si="270"/>
        <v>Q3</v>
      </c>
      <c r="Z2857">
        <f t="shared" si="271"/>
        <v>2</v>
      </c>
      <c r="AA2857" s="2">
        <f t="shared" si="272"/>
        <v>-7.0588235294117646E-2</v>
      </c>
    </row>
    <row r="2858" spans="1:27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  <c r="V2858">
        <f t="shared" si="267"/>
        <v>2024</v>
      </c>
      <c r="W2858" t="str">
        <f t="shared" si="268"/>
        <v>July</v>
      </c>
      <c r="X2858">
        <f t="shared" si="269"/>
        <v>7</v>
      </c>
      <c r="Y2858" t="str">
        <f t="shared" si="270"/>
        <v>Q3</v>
      </c>
      <c r="Z2858">
        <f t="shared" si="271"/>
        <v>3</v>
      </c>
      <c r="AA2858" s="2">
        <f t="shared" si="272"/>
        <v>2.5000000000000001E-2</v>
      </c>
    </row>
    <row r="2859" spans="1:27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  <c r="V2859">
        <f t="shared" si="267"/>
        <v>2024</v>
      </c>
      <c r="W2859" t="str">
        <f t="shared" si="268"/>
        <v>July</v>
      </c>
      <c r="X2859">
        <f t="shared" si="269"/>
        <v>7</v>
      </c>
      <c r="Y2859" t="str">
        <f t="shared" si="270"/>
        <v>Q3</v>
      </c>
      <c r="Z2859">
        <f t="shared" si="271"/>
        <v>7</v>
      </c>
      <c r="AA2859" s="2">
        <f t="shared" si="272"/>
        <v>0.23749999999999999</v>
      </c>
    </row>
    <row r="2860" spans="1:27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  <c r="V2860">
        <f t="shared" si="267"/>
        <v>2024</v>
      </c>
      <c r="W2860" t="str">
        <f t="shared" si="268"/>
        <v>July</v>
      </c>
      <c r="X2860">
        <f t="shared" si="269"/>
        <v>7</v>
      </c>
      <c r="Y2860" t="str">
        <f t="shared" si="270"/>
        <v>Q3</v>
      </c>
      <c r="Z2860">
        <f t="shared" si="271"/>
        <v>7</v>
      </c>
      <c r="AA2860" s="2">
        <f t="shared" si="272"/>
        <v>0.32500000000000001</v>
      </c>
    </row>
    <row r="2861" spans="1:27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  <c r="V2861">
        <f t="shared" si="267"/>
        <v>2024</v>
      </c>
      <c r="W2861" t="str">
        <f t="shared" si="268"/>
        <v>July</v>
      </c>
      <c r="X2861">
        <f t="shared" si="269"/>
        <v>7</v>
      </c>
      <c r="Y2861" t="str">
        <f t="shared" si="270"/>
        <v>Q3</v>
      </c>
      <c r="Z2861">
        <f t="shared" si="271"/>
        <v>2</v>
      </c>
      <c r="AA2861" s="2">
        <f t="shared" si="272"/>
        <v>0.29000000000000004</v>
      </c>
    </row>
    <row r="2862" spans="1:27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  <c r="V2862">
        <f t="shared" si="267"/>
        <v>2024</v>
      </c>
      <c r="W2862" t="str">
        <f t="shared" si="268"/>
        <v>July</v>
      </c>
      <c r="X2862">
        <f t="shared" si="269"/>
        <v>7</v>
      </c>
      <c r="Y2862" t="str">
        <f t="shared" si="270"/>
        <v>Q3</v>
      </c>
      <c r="Z2862">
        <f t="shared" si="271"/>
        <v>3</v>
      </c>
      <c r="AA2862" s="2">
        <f t="shared" si="272"/>
        <v>0.28000000000000003</v>
      </c>
    </row>
    <row r="2863" spans="1:27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  <c r="V2863">
        <f t="shared" si="267"/>
        <v>2024</v>
      </c>
      <c r="W2863" t="str">
        <f t="shared" si="268"/>
        <v>July</v>
      </c>
      <c r="X2863">
        <f t="shared" si="269"/>
        <v>7</v>
      </c>
      <c r="Y2863" t="str">
        <f t="shared" si="270"/>
        <v>Q3</v>
      </c>
      <c r="Z2863">
        <f t="shared" si="271"/>
        <v>2</v>
      </c>
      <c r="AA2863" s="2">
        <f t="shared" si="272"/>
        <v>0.36249999999999999</v>
      </c>
    </row>
    <row r="2864" spans="1:27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  <c r="V2864">
        <f t="shared" si="267"/>
        <v>2024</v>
      </c>
      <c r="W2864" t="str">
        <f t="shared" si="268"/>
        <v>July</v>
      </c>
      <c r="X2864">
        <f t="shared" si="269"/>
        <v>7</v>
      </c>
      <c r="Y2864" t="str">
        <f t="shared" si="270"/>
        <v>Q3</v>
      </c>
      <c r="Z2864">
        <f t="shared" si="271"/>
        <v>4</v>
      </c>
      <c r="AA2864" s="2">
        <f t="shared" si="272"/>
        <v>0.33999999999999997</v>
      </c>
    </row>
    <row r="2865" spans="1:27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  <c r="V2865">
        <f t="shared" ref="V2865:V2928" si="273">YEAR(C2865)</f>
        <v>2024</v>
      </c>
      <c r="W2865" t="str">
        <f t="shared" si="268"/>
        <v>July</v>
      </c>
      <c r="X2865">
        <f t="shared" si="269"/>
        <v>7</v>
      </c>
      <c r="Y2865" t="str">
        <f t="shared" si="270"/>
        <v>Q3</v>
      </c>
      <c r="Z2865">
        <f t="shared" si="271"/>
        <v>2</v>
      </c>
      <c r="AA2865" s="2">
        <f t="shared" si="272"/>
        <v>0.27</v>
      </c>
    </row>
    <row r="2866" spans="1:27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  <c r="V2866">
        <f t="shared" si="273"/>
        <v>2024</v>
      </c>
      <c r="W2866" t="str">
        <f t="shared" si="268"/>
        <v>July</v>
      </c>
      <c r="X2866">
        <f t="shared" si="269"/>
        <v>7</v>
      </c>
      <c r="Y2866" t="str">
        <f t="shared" si="270"/>
        <v>Q3</v>
      </c>
      <c r="Z2866">
        <f t="shared" si="271"/>
        <v>1</v>
      </c>
      <c r="AA2866" s="2">
        <f t="shared" si="272"/>
        <v>-0.66666666666666674</v>
      </c>
    </row>
    <row r="2867" spans="1:27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  <c r="V2867">
        <f t="shared" si="273"/>
        <v>2024</v>
      </c>
      <c r="W2867" t="str">
        <f t="shared" si="268"/>
        <v>July</v>
      </c>
      <c r="X2867">
        <f t="shared" si="269"/>
        <v>7</v>
      </c>
      <c r="Y2867" t="str">
        <f t="shared" si="270"/>
        <v>Q3</v>
      </c>
      <c r="Z2867">
        <f t="shared" si="271"/>
        <v>7</v>
      </c>
      <c r="AA2867" s="2">
        <f t="shared" si="272"/>
        <v>-5.7142857142857037E-2</v>
      </c>
    </row>
    <row r="2868" spans="1:27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  <c r="V2868">
        <f t="shared" si="273"/>
        <v>2024</v>
      </c>
      <c r="W2868" t="str">
        <f t="shared" si="268"/>
        <v>July</v>
      </c>
      <c r="X2868">
        <f t="shared" si="269"/>
        <v>7</v>
      </c>
      <c r="Y2868" t="str">
        <f t="shared" si="270"/>
        <v>Q3</v>
      </c>
      <c r="Z2868">
        <f t="shared" si="271"/>
        <v>7</v>
      </c>
      <c r="AA2868" s="2">
        <f t="shared" si="272"/>
        <v>-0.32857142857142857</v>
      </c>
    </row>
    <row r="2869" spans="1:27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  <c r="V2869">
        <f t="shared" si="273"/>
        <v>2024</v>
      </c>
      <c r="W2869" t="str">
        <f t="shared" si="268"/>
        <v>July</v>
      </c>
      <c r="X2869">
        <f t="shared" si="269"/>
        <v>7</v>
      </c>
      <c r="Y2869" t="str">
        <f t="shared" si="270"/>
        <v>Q3</v>
      </c>
      <c r="Z2869">
        <f t="shared" si="271"/>
        <v>7</v>
      </c>
      <c r="AA2869" s="2">
        <f t="shared" si="272"/>
        <v>-1.5500000000000003</v>
      </c>
    </row>
    <row r="2870" spans="1:27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  <c r="V2870">
        <f t="shared" si="273"/>
        <v>2024</v>
      </c>
      <c r="W2870" t="str">
        <f t="shared" si="268"/>
        <v>July</v>
      </c>
      <c r="X2870">
        <f t="shared" si="269"/>
        <v>7</v>
      </c>
      <c r="Y2870" t="str">
        <f t="shared" si="270"/>
        <v>Q3</v>
      </c>
      <c r="Z2870">
        <f t="shared" si="271"/>
        <v>5</v>
      </c>
      <c r="AA2870" s="2">
        <f t="shared" si="272"/>
        <v>0.45999999999999996</v>
      </c>
    </row>
    <row r="2871" spans="1:27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  <c r="V2871">
        <f t="shared" si="273"/>
        <v>2024</v>
      </c>
      <c r="W2871" t="str">
        <f t="shared" si="268"/>
        <v>July</v>
      </c>
      <c r="X2871">
        <f t="shared" si="269"/>
        <v>7</v>
      </c>
      <c r="Y2871" t="str">
        <f t="shared" si="270"/>
        <v>Q3</v>
      </c>
      <c r="Z2871">
        <f t="shared" si="271"/>
        <v>5</v>
      </c>
      <c r="AA2871" s="2">
        <f t="shared" si="272"/>
        <v>0.45000000000000007</v>
      </c>
    </row>
    <row r="2872" spans="1:27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  <c r="V2872">
        <f t="shared" si="273"/>
        <v>2024</v>
      </c>
      <c r="W2872" t="str">
        <f t="shared" si="268"/>
        <v>July</v>
      </c>
      <c r="X2872">
        <f t="shared" si="269"/>
        <v>7</v>
      </c>
      <c r="Y2872" t="str">
        <f t="shared" si="270"/>
        <v>Q3</v>
      </c>
      <c r="Z2872">
        <f t="shared" si="271"/>
        <v>5</v>
      </c>
      <c r="AA2872" s="2">
        <f t="shared" si="272"/>
        <v>0.47000000000000003</v>
      </c>
    </row>
    <row r="2873" spans="1:27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  <c r="V2873">
        <f t="shared" si="273"/>
        <v>2024</v>
      </c>
      <c r="W2873" t="str">
        <f t="shared" si="268"/>
        <v>July</v>
      </c>
      <c r="X2873">
        <f t="shared" si="269"/>
        <v>7</v>
      </c>
      <c r="Y2873" t="str">
        <f t="shared" si="270"/>
        <v>Q3</v>
      </c>
      <c r="Z2873">
        <f t="shared" si="271"/>
        <v>5</v>
      </c>
      <c r="AA2873" s="2">
        <f t="shared" si="272"/>
        <v>0.27999999999999997</v>
      </c>
    </row>
    <row r="2874" spans="1:27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  <c r="V2874">
        <f t="shared" si="273"/>
        <v>2024</v>
      </c>
      <c r="W2874" t="str">
        <f t="shared" si="268"/>
        <v>July</v>
      </c>
      <c r="X2874">
        <f t="shared" si="269"/>
        <v>7</v>
      </c>
      <c r="Y2874" t="str">
        <f t="shared" si="270"/>
        <v>Q3</v>
      </c>
      <c r="Z2874">
        <f t="shared" si="271"/>
        <v>5</v>
      </c>
      <c r="AA2874" s="2">
        <f t="shared" si="272"/>
        <v>0.26999999999999996</v>
      </c>
    </row>
    <row r="2875" spans="1:27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  <c r="V2875">
        <f t="shared" si="273"/>
        <v>2024</v>
      </c>
      <c r="W2875" t="str">
        <f t="shared" si="268"/>
        <v>July</v>
      </c>
      <c r="X2875">
        <f t="shared" si="269"/>
        <v>7</v>
      </c>
      <c r="Y2875" t="str">
        <f t="shared" si="270"/>
        <v>Q3</v>
      </c>
      <c r="Z2875">
        <f t="shared" si="271"/>
        <v>5</v>
      </c>
      <c r="AA2875" s="2">
        <f t="shared" si="272"/>
        <v>0.15</v>
      </c>
    </row>
    <row r="2876" spans="1:27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  <c r="V2876">
        <f t="shared" si="273"/>
        <v>2024</v>
      </c>
      <c r="W2876" t="str">
        <f t="shared" si="268"/>
        <v>July</v>
      </c>
      <c r="X2876">
        <f t="shared" si="269"/>
        <v>7</v>
      </c>
      <c r="Y2876" t="str">
        <f t="shared" si="270"/>
        <v>Q3</v>
      </c>
      <c r="Z2876">
        <f t="shared" si="271"/>
        <v>7</v>
      </c>
      <c r="AA2876" s="2">
        <f t="shared" si="272"/>
        <v>8.7499999999999994E-2</v>
      </c>
    </row>
    <row r="2877" spans="1:27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  <c r="V2877">
        <f t="shared" si="273"/>
        <v>2024</v>
      </c>
      <c r="W2877" t="str">
        <f t="shared" si="268"/>
        <v>July</v>
      </c>
      <c r="X2877">
        <f t="shared" si="269"/>
        <v>7</v>
      </c>
      <c r="Y2877" t="str">
        <f t="shared" si="270"/>
        <v>Q3</v>
      </c>
      <c r="Z2877">
        <f t="shared" si="271"/>
        <v>4</v>
      </c>
      <c r="AA2877" s="2">
        <f t="shared" si="272"/>
        <v>0.39</v>
      </c>
    </row>
    <row r="2878" spans="1:27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  <c r="V2878">
        <f t="shared" si="273"/>
        <v>2024</v>
      </c>
      <c r="W2878" t="str">
        <f t="shared" si="268"/>
        <v>July</v>
      </c>
      <c r="X2878">
        <f t="shared" si="269"/>
        <v>7</v>
      </c>
      <c r="Y2878" t="str">
        <f t="shared" si="270"/>
        <v>Q3</v>
      </c>
      <c r="Z2878">
        <f t="shared" si="271"/>
        <v>4</v>
      </c>
      <c r="AA2878" s="2">
        <f t="shared" si="272"/>
        <v>0.3</v>
      </c>
    </row>
    <row r="2879" spans="1:27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  <c r="V2879">
        <f t="shared" si="273"/>
        <v>2024</v>
      </c>
      <c r="W2879" t="str">
        <f t="shared" si="268"/>
        <v>July</v>
      </c>
      <c r="X2879">
        <f t="shared" si="269"/>
        <v>7</v>
      </c>
      <c r="Y2879" t="str">
        <f t="shared" si="270"/>
        <v>Q3</v>
      </c>
      <c r="Z2879">
        <f t="shared" si="271"/>
        <v>3</v>
      </c>
      <c r="AA2879" s="2">
        <f t="shared" si="272"/>
        <v>0.35</v>
      </c>
    </row>
    <row r="2880" spans="1:27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  <c r="V2880">
        <f t="shared" si="273"/>
        <v>2024</v>
      </c>
      <c r="W2880" t="str">
        <f t="shared" si="268"/>
        <v>July</v>
      </c>
      <c r="X2880">
        <f t="shared" si="269"/>
        <v>7</v>
      </c>
      <c r="Y2880" t="str">
        <f t="shared" si="270"/>
        <v>Q3</v>
      </c>
      <c r="Z2880">
        <f t="shared" si="271"/>
        <v>4</v>
      </c>
      <c r="AA2880" s="2">
        <f t="shared" si="272"/>
        <v>0.28999999999999998</v>
      </c>
    </row>
    <row r="2881" spans="1:27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  <c r="V2881">
        <f t="shared" si="273"/>
        <v>2024</v>
      </c>
      <c r="W2881" t="str">
        <f t="shared" si="268"/>
        <v>July</v>
      </c>
      <c r="X2881">
        <f t="shared" si="269"/>
        <v>7</v>
      </c>
      <c r="Y2881" t="str">
        <f t="shared" si="270"/>
        <v>Q3</v>
      </c>
      <c r="Z2881">
        <f t="shared" si="271"/>
        <v>4</v>
      </c>
      <c r="AA2881" s="2">
        <f t="shared" si="272"/>
        <v>0.45999999999999996</v>
      </c>
    </row>
    <row r="2882" spans="1:27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  <c r="V2882">
        <f t="shared" si="273"/>
        <v>2024</v>
      </c>
      <c r="W2882" t="str">
        <f t="shared" si="268"/>
        <v>July</v>
      </c>
      <c r="X2882">
        <f t="shared" si="269"/>
        <v>7</v>
      </c>
      <c r="Y2882" t="str">
        <f t="shared" si="270"/>
        <v>Q3</v>
      </c>
      <c r="Z2882">
        <f t="shared" si="271"/>
        <v>4</v>
      </c>
      <c r="AA2882" s="2">
        <f t="shared" si="272"/>
        <v>0.45999999999999996</v>
      </c>
    </row>
    <row r="2883" spans="1:27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  <c r="V2883">
        <f t="shared" si="273"/>
        <v>2024</v>
      </c>
      <c r="W2883" t="str">
        <f t="shared" ref="W2883:W2946" si="274">TEXT(C2883,"mmmm")</f>
        <v>July</v>
      </c>
      <c r="X2883">
        <f t="shared" ref="X2883:X2946" si="275">MONTH(C2883)</f>
        <v>7</v>
      </c>
      <c r="Y2883" t="str">
        <f t="shared" ref="Y2883:Y2946" si="276">"Q"&amp;ROUNDUP(MONTH(C2883)/3,0)</f>
        <v>Q3</v>
      </c>
      <c r="Z2883">
        <f t="shared" ref="Z2883:Z2946" si="277">D2883-C2883</f>
        <v>4</v>
      </c>
      <c r="AA2883" s="2">
        <f t="shared" ref="AA2883:AA2946" si="278">IF(R2883=0,0,U2883/R2883)</f>
        <v>0.23</v>
      </c>
    </row>
    <row r="2884" spans="1:27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  <c r="V2884">
        <f t="shared" si="273"/>
        <v>2024</v>
      </c>
      <c r="W2884" t="str">
        <f t="shared" si="274"/>
        <v>July</v>
      </c>
      <c r="X2884">
        <f t="shared" si="275"/>
        <v>7</v>
      </c>
      <c r="Y2884" t="str">
        <f t="shared" si="276"/>
        <v>Q3</v>
      </c>
      <c r="Z2884">
        <f t="shared" si="277"/>
        <v>2</v>
      </c>
      <c r="AA2884" s="2">
        <f t="shared" si="278"/>
        <v>0.08</v>
      </c>
    </row>
    <row r="2885" spans="1:27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  <c r="V2885">
        <f t="shared" si="273"/>
        <v>2024</v>
      </c>
      <c r="W2885" t="str">
        <f t="shared" si="274"/>
        <v>July</v>
      </c>
      <c r="X2885">
        <f t="shared" si="275"/>
        <v>7</v>
      </c>
      <c r="Y2885" t="str">
        <f t="shared" si="276"/>
        <v>Q3</v>
      </c>
      <c r="Z2885">
        <f t="shared" si="277"/>
        <v>2</v>
      </c>
      <c r="AA2885" s="2">
        <f t="shared" si="278"/>
        <v>4.9999999999999996E-2</v>
      </c>
    </row>
    <row r="2886" spans="1:27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  <c r="V2886">
        <f t="shared" si="273"/>
        <v>2024</v>
      </c>
      <c r="W2886" t="str">
        <f t="shared" si="274"/>
        <v>July</v>
      </c>
      <c r="X2886">
        <f t="shared" si="275"/>
        <v>7</v>
      </c>
      <c r="Y2886" t="str">
        <f t="shared" si="276"/>
        <v>Q3</v>
      </c>
      <c r="Z2886">
        <f t="shared" si="277"/>
        <v>4</v>
      </c>
      <c r="AA2886" s="2">
        <f t="shared" si="278"/>
        <v>0.11000000000000001</v>
      </c>
    </row>
    <row r="2887" spans="1:27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  <c r="V2887">
        <f t="shared" si="273"/>
        <v>2024</v>
      </c>
      <c r="W2887" t="str">
        <f t="shared" si="274"/>
        <v>July</v>
      </c>
      <c r="X2887">
        <f t="shared" si="275"/>
        <v>7</v>
      </c>
      <c r="Y2887" t="str">
        <f t="shared" si="276"/>
        <v>Q3</v>
      </c>
      <c r="Z2887">
        <f t="shared" si="277"/>
        <v>4</v>
      </c>
      <c r="AA2887" s="2">
        <f t="shared" si="278"/>
        <v>-0.73333333333333328</v>
      </c>
    </row>
    <row r="2888" spans="1:27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  <c r="V2888">
        <f t="shared" si="273"/>
        <v>2024</v>
      </c>
      <c r="W2888" t="str">
        <f t="shared" si="274"/>
        <v>July</v>
      </c>
      <c r="X2888">
        <f t="shared" si="275"/>
        <v>7</v>
      </c>
      <c r="Y2888" t="str">
        <f t="shared" si="276"/>
        <v>Q3</v>
      </c>
      <c r="Z2888">
        <f t="shared" si="277"/>
        <v>4</v>
      </c>
      <c r="AA2888" s="2">
        <f t="shared" si="278"/>
        <v>0.5</v>
      </c>
    </row>
    <row r="2889" spans="1:27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  <c r="V2889">
        <f t="shared" si="273"/>
        <v>2024</v>
      </c>
      <c r="W2889" t="str">
        <f t="shared" si="274"/>
        <v>July</v>
      </c>
      <c r="X2889">
        <f t="shared" si="275"/>
        <v>7</v>
      </c>
      <c r="Y2889" t="str">
        <f t="shared" si="276"/>
        <v>Q3</v>
      </c>
      <c r="Z2889">
        <f t="shared" si="277"/>
        <v>2</v>
      </c>
      <c r="AA2889" s="2">
        <f t="shared" si="278"/>
        <v>4.9999999999999996E-2</v>
      </c>
    </row>
    <row r="2890" spans="1:27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  <c r="V2890">
        <f t="shared" si="273"/>
        <v>2024</v>
      </c>
      <c r="W2890" t="str">
        <f t="shared" si="274"/>
        <v>July</v>
      </c>
      <c r="X2890">
        <f t="shared" si="275"/>
        <v>7</v>
      </c>
      <c r="Y2890" t="str">
        <f t="shared" si="276"/>
        <v>Q3</v>
      </c>
      <c r="Z2890">
        <f t="shared" si="277"/>
        <v>2</v>
      </c>
      <c r="AA2890" s="2">
        <f t="shared" si="278"/>
        <v>0.47999999999999993</v>
      </c>
    </row>
    <row r="2891" spans="1:27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  <c r="V2891">
        <f t="shared" si="273"/>
        <v>2024</v>
      </c>
      <c r="W2891" t="str">
        <f t="shared" si="274"/>
        <v>July</v>
      </c>
      <c r="X2891">
        <f t="shared" si="275"/>
        <v>7</v>
      </c>
      <c r="Y2891" t="str">
        <f t="shared" si="276"/>
        <v>Q3</v>
      </c>
      <c r="Z2891">
        <f t="shared" si="277"/>
        <v>5</v>
      </c>
      <c r="AA2891" s="2">
        <f t="shared" si="278"/>
        <v>6.25E-2</v>
      </c>
    </row>
    <row r="2892" spans="1:27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  <c r="V2892">
        <f t="shared" si="273"/>
        <v>2024</v>
      </c>
      <c r="W2892" t="str">
        <f t="shared" si="274"/>
        <v>July</v>
      </c>
      <c r="X2892">
        <f t="shared" si="275"/>
        <v>7</v>
      </c>
      <c r="Y2892" t="str">
        <f t="shared" si="276"/>
        <v>Q3</v>
      </c>
      <c r="Z2892">
        <f t="shared" si="277"/>
        <v>5</v>
      </c>
      <c r="AA2892" s="2">
        <f t="shared" si="278"/>
        <v>5.000000000000001E-2</v>
      </c>
    </row>
    <row r="2893" spans="1:27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  <c r="V2893">
        <f t="shared" si="273"/>
        <v>2024</v>
      </c>
      <c r="W2893" t="str">
        <f t="shared" si="274"/>
        <v>July</v>
      </c>
      <c r="X2893">
        <f t="shared" si="275"/>
        <v>7</v>
      </c>
      <c r="Y2893" t="str">
        <f t="shared" si="276"/>
        <v>Q3</v>
      </c>
      <c r="Z2893">
        <f t="shared" si="277"/>
        <v>2</v>
      </c>
      <c r="AA2893" s="2">
        <f t="shared" si="278"/>
        <v>-0.51999999999999991</v>
      </c>
    </row>
    <row r="2894" spans="1:27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  <c r="V2894">
        <f t="shared" si="273"/>
        <v>2024</v>
      </c>
      <c r="W2894" t="str">
        <f t="shared" si="274"/>
        <v>July</v>
      </c>
      <c r="X2894">
        <f t="shared" si="275"/>
        <v>7</v>
      </c>
      <c r="Y2894" t="str">
        <f t="shared" si="276"/>
        <v>Q3</v>
      </c>
      <c r="Z2894">
        <f t="shared" si="277"/>
        <v>5</v>
      </c>
      <c r="AA2894" s="2">
        <f t="shared" si="278"/>
        <v>0.26</v>
      </c>
    </row>
    <row r="2895" spans="1:27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  <c r="V2895">
        <f t="shared" si="273"/>
        <v>2024</v>
      </c>
      <c r="W2895" t="str">
        <f t="shared" si="274"/>
        <v>July</v>
      </c>
      <c r="X2895">
        <f t="shared" si="275"/>
        <v>7</v>
      </c>
      <c r="Y2895" t="str">
        <f t="shared" si="276"/>
        <v>Q3</v>
      </c>
      <c r="Z2895">
        <f t="shared" si="277"/>
        <v>5</v>
      </c>
      <c r="AA2895" s="2">
        <f t="shared" si="278"/>
        <v>0.33750000000000002</v>
      </c>
    </row>
    <row r="2896" spans="1:27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  <c r="V2896">
        <f t="shared" si="273"/>
        <v>2024</v>
      </c>
      <c r="W2896" t="str">
        <f t="shared" si="274"/>
        <v>July</v>
      </c>
      <c r="X2896">
        <f t="shared" si="275"/>
        <v>7</v>
      </c>
      <c r="Y2896" t="str">
        <f t="shared" si="276"/>
        <v>Q3</v>
      </c>
      <c r="Z2896">
        <f t="shared" si="277"/>
        <v>5</v>
      </c>
      <c r="AA2896" s="2">
        <f t="shared" si="278"/>
        <v>0.36249999999999999</v>
      </c>
    </row>
    <row r="2897" spans="1:27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  <c r="V2897">
        <f t="shared" si="273"/>
        <v>2024</v>
      </c>
      <c r="W2897" t="str">
        <f t="shared" si="274"/>
        <v>July</v>
      </c>
      <c r="X2897">
        <f t="shared" si="275"/>
        <v>7</v>
      </c>
      <c r="Y2897" t="str">
        <f t="shared" si="276"/>
        <v>Q3</v>
      </c>
      <c r="Z2897">
        <f t="shared" si="277"/>
        <v>7</v>
      </c>
      <c r="AA2897" s="2">
        <f t="shared" si="278"/>
        <v>0.47</v>
      </c>
    </row>
    <row r="2898" spans="1:27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  <c r="V2898">
        <f t="shared" si="273"/>
        <v>2024</v>
      </c>
      <c r="W2898" t="str">
        <f t="shared" si="274"/>
        <v>July</v>
      </c>
      <c r="X2898">
        <f t="shared" si="275"/>
        <v>7</v>
      </c>
      <c r="Y2898" t="str">
        <f t="shared" si="276"/>
        <v>Q3</v>
      </c>
      <c r="Z2898">
        <f t="shared" si="277"/>
        <v>0</v>
      </c>
      <c r="AA2898" s="2">
        <f t="shared" si="278"/>
        <v>0.35</v>
      </c>
    </row>
    <row r="2899" spans="1:27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  <c r="V2899">
        <f t="shared" si="273"/>
        <v>2024</v>
      </c>
      <c r="W2899" t="str">
        <f t="shared" si="274"/>
        <v>July</v>
      </c>
      <c r="X2899">
        <f t="shared" si="275"/>
        <v>7</v>
      </c>
      <c r="Y2899" t="str">
        <f t="shared" si="276"/>
        <v>Q3</v>
      </c>
      <c r="Z2899">
        <f t="shared" si="277"/>
        <v>6</v>
      </c>
      <c r="AA2899" s="2">
        <f t="shared" si="278"/>
        <v>1.0000000000000002E-2</v>
      </c>
    </row>
    <row r="2900" spans="1:27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  <c r="V2900">
        <f t="shared" si="273"/>
        <v>2024</v>
      </c>
      <c r="W2900" t="str">
        <f t="shared" si="274"/>
        <v>July</v>
      </c>
      <c r="X2900">
        <f t="shared" si="275"/>
        <v>7</v>
      </c>
      <c r="Y2900" t="str">
        <f t="shared" si="276"/>
        <v>Q3</v>
      </c>
      <c r="Z2900">
        <f t="shared" si="277"/>
        <v>2</v>
      </c>
      <c r="AA2900" s="2">
        <f t="shared" si="278"/>
        <v>0.25</v>
      </c>
    </row>
    <row r="2901" spans="1:27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  <c r="V2901">
        <f t="shared" si="273"/>
        <v>2024</v>
      </c>
      <c r="W2901" t="str">
        <f t="shared" si="274"/>
        <v>July</v>
      </c>
      <c r="X2901">
        <f t="shared" si="275"/>
        <v>7</v>
      </c>
      <c r="Y2901" t="str">
        <f t="shared" si="276"/>
        <v>Q3</v>
      </c>
      <c r="Z2901">
        <f t="shared" si="277"/>
        <v>1</v>
      </c>
      <c r="AA2901" s="2">
        <f t="shared" si="278"/>
        <v>0.43999999999999995</v>
      </c>
    </row>
    <row r="2902" spans="1:27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  <c r="V2902">
        <f t="shared" si="273"/>
        <v>2024</v>
      </c>
      <c r="W2902" t="str">
        <f t="shared" si="274"/>
        <v>July</v>
      </c>
      <c r="X2902">
        <f t="shared" si="275"/>
        <v>7</v>
      </c>
      <c r="Y2902" t="str">
        <f t="shared" si="276"/>
        <v>Q3</v>
      </c>
      <c r="Z2902">
        <f t="shared" si="277"/>
        <v>1</v>
      </c>
      <c r="AA2902" s="2">
        <f t="shared" si="278"/>
        <v>0.375</v>
      </c>
    </row>
    <row r="2903" spans="1:27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  <c r="V2903">
        <f t="shared" si="273"/>
        <v>2024</v>
      </c>
      <c r="W2903" t="str">
        <f t="shared" si="274"/>
        <v>July</v>
      </c>
      <c r="X2903">
        <f t="shared" si="275"/>
        <v>7</v>
      </c>
      <c r="Y2903" t="str">
        <f t="shared" si="276"/>
        <v>Q3</v>
      </c>
      <c r="Z2903">
        <f t="shared" si="277"/>
        <v>4</v>
      </c>
      <c r="AA2903" s="2">
        <f t="shared" si="278"/>
        <v>9.9999999999999992E-2</v>
      </c>
    </row>
    <row r="2904" spans="1:27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  <c r="V2904">
        <f t="shared" si="273"/>
        <v>2024</v>
      </c>
      <c r="W2904" t="str">
        <f t="shared" si="274"/>
        <v>July</v>
      </c>
      <c r="X2904">
        <f t="shared" si="275"/>
        <v>7</v>
      </c>
      <c r="Y2904" t="str">
        <f t="shared" si="276"/>
        <v>Q3</v>
      </c>
      <c r="Z2904">
        <f t="shared" si="277"/>
        <v>1</v>
      </c>
      <c r="AA2904" s="2">
        <f t="shared" si="278"/>
        <v>0.44</v>
      </c>
    </row>
    <row r="2905" spans="1:27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  <c r="V2905">
        <f t="shared" si="273"/>
        <v>2024</v>
      </c>
      <c r="W2905" t="str">
        <f t="shared" si="274"/>
        <v>July</v>
      </c>
      <c r="X2905">
        <f t="shared" si="275"/>
        <v>7</v>
      </c>
      <c r="Y2905" t="str">
        <f t="shared" si="276"/>
        <v>Q3</v>
      </c>
      <c r="Z2905">
        <f t="shared" si="277"/>
        <v>0</v>
      </c>
      <c r="AA2905" s="2">
        <f t="shared" si="278"/>
        <v>-0.26666666666666672</v>
      </c>
    </row>
    <row r="2906" spans="1:27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  <c r="V2906">
        <f t="shared" si="273"/>
        <v>2024</v>
      </c>
      <c r="W2906" t="str">
        <f t="shared" si="274"/>
        <v>July</v>
      </c>
      <c r="X2906">
        <f t="shared" si="275"/>
        <v>7</v>
      </c>
      <c r="Y2906" t="str">
        <f t="shared" si="276"/>
        <v>Q3</v>
      </c>
      <c r="Z2906">
        <f t="shared" si="277"/>
        <v>0</v>
      </c>
      <c r="AA2906" s="2">
        <f t="shared" si="278"/>
        <v>0.48000000000000004</v>
      </c>
    </row>
    <row r="2907" spans="1:27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  <c r="V2907">
        <f t="shared" si="273"/>
        <v>2024</v>
      </c>
      <c r="W2907" t="str">
        <f t="shared" si="274"/>
        <v>July</v>
      </c>
      <c r="X2907">
        <f t="shared" si="275"/>
        <v>7</v>
      </c>
      <c r="Y2907" t="str">
        <f t="shared" si="276"/>
        <v>Q3</v>
      </c>
      <c r="Z2907">
        <f t="shared" si="277"/>
        <v>6</v>
      </c>
      <c r="AA2907" s="2">
        <f t="shared" si="278"/>
        <v>0.3</v>
      </c>
    </row>
    <row r="2908" spans="1:27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  <c r="V2908">
        <f t="shared" si="273"/>
        <v>2024</v>
      </c>
      <c r="W2908" t="str">
        <f t="shared" si="274"/>
        <v>July</v>
      </c>
      <c r="X2908">
        <f t="shared" si="275"/>
        <v>7</v>
      </c>
      <c r="Y2908" t="str">
        <f t="shared" si="276"/>
        <v>Q3</v>
      </c>
      <c r="Z2908">
        <f t="shared" si="277"/>
        <v>0</v>
      </c>
      <c r="AA2908" s="2">
        <f t="shared" si="278"/>
        <v>0.32999999999999996</v>
      </c>
    </row>
    <row r="2909" spans="1:27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  <c r="V2909">
        <f t="shared" si="273"/>
        <v>2024</v>
      </c>
      <c r="W2909" t="str">
        <f t="shared" si="274"/>
        <v>July</v>
      </c>
      <c r="X2909">
        <f t="shared" si="275"/>
        <v>7</v>
      </c>
      <c r="Y2909" t="str">
        <f t="shared" si="276"/>
        <v>Q3</v>
      </c>
      <c r="Z2909">
        <f t="shared" si="277"/>
        <v>6</v>
      </c>
      <c r="AA2909" s="2">
        <f t="shared" si="278"/>
        <v>0.44000000000000006</v>
      </c>
    </row>
    <row r="2910" spans="1:27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  <c r="V2910">
        <f t="shared" si="273"/>
        <v>2024</v>
      </c>
      <c r="W2910" t="str">
        <f t="shared" si="274"/>
        <v>August</v>
      </c>
      <c r="X2910">
        <f t="shared" si="275"/>
        <v>8</v>
      </c>
      <c r="Y2910" t="str">
        <f t="shared" si="276"/>
        <v>Q3</v>
      </c>
      <c r="Z2910">
        <f t="shared" si="277"/>
        <v>6</v>
      </c>
      <c r="AA2910" s="2">
        <f t="shared" si="278"/>
        <v>-0.17500000000000002</v>
      </c>
    </row>
    <row r="2911" spans="1:27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  <c r="V2911">
        <f t="shared" si="273"/>
        <v>2024</v>
      </c>
      <c r="W2911" t="str">
        <f t="shared" si="274"/>
        <v>August</v>
      </c>
      <c r="X2911">
        <f t="shared" si="275"/>
        <v>8</v>
      </c>
      <c r="Y2911" t="str">
        <f t="shared" si="276"/>
        <v>Q3</v>
      </c>
      <c r="Z2911">
        <f t="shared" si="277"/>
        <v>6</v>
      </c>
      <c r="AA2911" s="2">
        <f t="shared" si="278"/>
        <v>0.5</v>
      </c>
    </row>
    <row r="2912" spans="1:27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  <c r="V2912">
        <f t="shared" si="273"/>
        <v>2024</v>
      </c>
      <c r="W2912" t="str">
        <f t="shared" si="274"/>
        <v>August</v>
      </c>
      <c r="X2912">
        <f t="shared" si="275"/>
        <v>8</v>
      </c>
      <c r="Y2912" t="str">
        <f t="shared" si="276"/>
        <v>Q3</v>
      </c>
      <c r="Z2912">
        <f t="shared" si="277"/>
        <v>3</v>
      </c>
      <c r="AA2912" s="2">
        <f t="shared" si="278"/>
        <v>0.13999999999999999</v>
      </c>
    </row>
    <row r="2913" spans="1:27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  <c r="V2913">
        <f t="shared" si="273"/>
        <v>2024</v>
      </c>
      <c r="W2913" t="str">
        <f t="shared" si="274"/>
        <v>August</v>
      </c>
      <c r="X2913">
        <f t="shared" si="275"/>
        <v>8</v>
      </c>
      <c r="Y2913" t="str">
        <f t="shared" si="276"/>
        <v>Q3</v>
      </c>
      <c r="Z2913">
        <f t="shared" si="277"/>
        <v>4</v>
      </c>
      <c r="AA2913" s="2">
        <f t="shared" si="278"/>
        <v>-0.67999999999999994</v>
      </c>
    </row>
    <row r="2914" spans="1:27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  <c r="V2914">
        <f t="shared" si="273"/>
        <v>2024</v>
      </c>
      <c r="W2914" t="str">
        <f t="shared" si="274"/>
        <v>August</v>
      </c>
      <c r="X2914">
        <f t="shared" si="275"/>
        <v>8</v>
      </c>
      <c r="Y2914" t="str">
        <f t="shared" si="276"/>
        <v>Q3</v>
      </c>
      <c r="Z2914">
        <f t="shared" si="277"/>
        <v>4</v>
      </c>
      <c r="AA2914" s="2">
        <f t="shared" si="278"/>
        <v>0.33749999999999997</v>
      </c>
    </row>
    <row r="2915" spans="1:27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  <c r="V2915">
        <f t="shared" si="273"/>
        <v>2024</v>
      </c>
      <c r="W2915" t="str">
        <f t="shared" si="274"/>
        <v>August</v>
      </c>
      <c r="X2915">
        <f t="shared" si="275"/>
        <v>8</v>
      </c>
      <c r="Y2915" t="str">
        <f t="shared" si="276"/>
        <v>Q3</v>
      </c>
      <c r="Z2915">
        <f t="shared" si="277"/>
        <v>3</v>
      </c>
      <c r="AA2915" s="2">
        <f t="shared" si="278"/>
        <v>0.48999999999999994</v>
      </c>
    </row>
    <row r="2916" spans="1:27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  <c r="V2916">
        <f t="shared" si="273"/>
        <v>2024</v>
      </c>
      <c r="W2916" t="str">
        <f t="shared" si="274"/>
        <v>August</v>
      </c>
      <c r="X2916">
        <f t="shared" si="275"/>
        <v>8</v>
      </c>
      <c r="Y2916" t="str">
        <f t="shared" si="276"/>
        <v>Q3</v>
      </c>
      <c r="Z2916">
        <f t="shared" si="277"/>
        <v>3</v>
      </c>
      <c r="AA2916" s="2">
        <f t="shared" si="278"/>
        <v>0.42000000000000004</v>
      </c>
    </row>
    <row r="2917" spans="1:27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  <c r="V2917">
        <f t="shared" si="273"/>
        <v>2024</v>
      </c>
      <c r="W2917" t="str">
        <f t="shared" si="274"/>
        <v>August</v>
      </c>
      <c r="X2917">
        <f t="shared" si="275"/>
        <v>8</v>
      </c>
      <c r="Y2917" t="str">
        <f t="shared" si="276"/>
        <v>Q3</v>
      </c>
      <c r="Z2917">
        <f t="shared" si="277"/>
        <v>4</v>
      </c>
      <c r="AA2917" s="2">
        <f t="shared" si="278"/>
        <v>7.5000000000000011E-2</v>
      </c>
    </row>
    <row r="2918" spans="1:27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  <c r="V2918">
        <f t="shared" si="273"/>
        <v>2024</v>
      </c>
      <c r="W2918" t="str">
        <f t="shared" si="274"/>
        <v>August</v>
      </c>
      <c r="X2918">
        <f t="shared" si="275"/>
        <v>8</v>
      </c>
      <c r="Y2918" t="str">
        <f t="shared" si="276"/>
        <v>Q3</v>
      </c>
      <c r="Z2918">
        <f t="shared" si="277"/>
        <v>3</v>
      </c>
      <c r="AA2918" s="2">
        <f t="shared" si="278"/>
        <v>3.0000000000000002E-2</v>
      </c>
    </row>
    <row r="2919" spans="1:27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  <c r="V2919">
        <f t="shared" si="273"/>
        <v>2024</v>
      </c>
      <c r="W2919" t="str">
        <f t="shared" si="274"/>
        <v>August</v>
      </c>
      <c r="X2919">
        <f t="shared" si="275"/>
        <v>8</v>
      </c>
      <c r="Y2919" t="str">
        <f t="shared" si="276"/>
        <v>Q3</v>
      </c>
      <c r="Z2919">
        <f t="shared" si="277"/>
        <v>6</v>
      </c>
      <c r="AA2919" s="2">
        <f t="shared" si="278"/>
        <v>-0.77500000000000002</v>
      </c>
    </row>
    <row r="2920" spans="1:27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  <c r="V2920">
        <f t="shared" si="273"/>
        <v>2024</v>
      </c>
      <c r="W2920" t="str">
        <f t="shared" si="274"/>
        <v>August</v>
      </c>
      <c r="X2920">
        <f t="shared" si="275"/>
        <v>8</v>
      </c>
      <c r="Y2920" t="str">
        <f t="shared" si="276"/>
        <v>Q3</v>
      </c>
      <c r="Z2920">
        <f t="shared" si="277"/>
        <v>6</v>
      </c>
      <c r="AA2920" s="2">
        <f t="shared" si="278"/>
        <v>-1.5999999999999996</v>
      </c>
    </row>
    <row r="2921" spans="1:27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  <c r="V2921">
        <f t="shared" si="273"/>
        <v>2024</v>
      </c>
      <c r="W2921" t="str">
        <f t="shared" si="274"/>
        <v>August</v>
      </c>
      <c r="X2921">
        <f t="shared" si="275"/>
        <v>8</v>
      </c>
      <c r="Y2921" t="str">
        <f t="shared" si="276"/>
        <v>Q3</v>
      </c>
      <c r="Z2921">
        <f t="shared" si="277"/>
        <v>6</v>
      </c>
      <c r="AA2921" s="2">
        <f t="shared" si="278"/>
        <v>-3.7500000000000297E-2</v>
      </c>
    </row>
    <row r="2922" spans="1:27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  <c r="V2922">
        <f t="shared" si="273"/>
        <v>2024</v>
      </c>
      <c r="W2922" t="str">
        <f t="shared" si="274"/>
        <v>August</v>
      </c>
      <c r="X2922">
        <f t="shared" si="275"/>
        <v>8</v>
      </c>
      <c r="Y2922" t="str">
        <f t="shared" si="276"/>
        <v>Q3</v>
      </c>
      <c r="Z2922">
        <f t="shared" si="277"/>
        <v>6</v>
      </c>
      <c r="AA2922" s="2">
        <f t="shared" si="278"/>
        <v>-0.21249999999999999</v>
      </c>
    </row>
    <row r="2923" spans="1:27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  <c r="V2923">
        <f t="shared" si="273"/>
        <v>2024</v>
      </c>
      <c r="W2923" t="str">
        <f t="shared" si="274"/>
        <v>August</v>
      </c>
      <c r="X2923">
        <f t="shared" si="275"/>
        <v>8</v>
      </c>
      <c r="Y2923" t="str">
        <f t="shared" si="276"/>
        <v>Q3</v>
      </c>
      <c r="Z2923">
        <f t="shared" si="277"/>
        <v>4</v>
      </c>
      <c r="AA2923" s="2">
        <f t="shared" si="278"/>
        <v>-0.30882352941176466</v>
      </c>
    </row>
    <row r="2924" spans="1:27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  <c r="V2924">
        <f t="shared" si="273"/>
        <v>2024</v>
      </c>
      <c r="W2924" t="str">
        <f t="shared" si="274"/>
        <v>August</v>
      </c>
      <c r="X2924">
        <f t="shared" si="275"/>
        <v>8</v>
      </c>
      <c r="Y2924" t="str">
        <f t="shared" si="276"/>
        <v>Q3</v>
      </c>
      <c r="Z2924">
        <f t="shared" si="277"/>
        <v>4</v>
      </c>
      <c r="AA2924" s="2">
        <f t="shared" si="278"/>
        <v>-1.5500000000000016</v>
      </c>
    </row>
    <row r="2925" spans="1:27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  <c r="V2925">
        <f t="shared" si="273"/>
        <v>2024</v>
      </c>
      <c r="W2925" t="str">
        <f t="shared" si="274"/>
        <v>August</v>
      </c>
      <c r="X2925">
        <f t="shared" si="275"/>
        <v>8</v>
      </c>
      <c r="Y2925" t="str">
        <f t="shared" si="276"/>
        <v>Q3</v>
      </c>
      <c r="Z2925">
        <f t="shared" si="277"/>
        <v>4</v>
      </c>
      <c r="AA2925" s="2">
        <f t="shared" si="278"/>
        <v>0.375</v>
      </c>
    </row>
    <row r="2926" spans="1:27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  <c r="V2926">
        <f t="shared" si="273"/>
        <v>2024</v>
      </c>
      <c r="W2926" t="str">
        <f t="shared" si="274"/>
        <v>August</v>
      </c>
      <c r="X2926">
        <f t="shared" si="275"/>
        <v>8</v>
      </c>
      <c r="Y2926" t="str">
        <f t="shared" si="276"/>
        <v>Q3</v>
      </c>
      <c r="Z2926">
        <f t="shared" si="277"/>
        <v>4</v>
      </c>
      <c r="AA2926" s="2">
        <f t="shared" si="278"/>
        <v>0.33749999999999997</v>
      </c>
    </row>
    <row r="2927" spans="1:27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  <c r="V2927">
        <f t="shared" si="273"/>
        <v>2024</v>
      </c>
      <c r="W2927" t="str">
        <f t="shared" si="274"/>
        <v>August</v>
      </c>
      <c r="X2927">
        <f t="shared" si="275"/>
        <v>8</v>
      </c>
      <c r="Y2927" t="str">
        <f t="shared" si="276"/>
        <v>Q3</v>
      </c>
      <c r="Z2927">
        <f t="shared" si="277"/>
        <v>2</v>
      </c>
      <c r="AA2927" s="2">
        <f t="shared" si="278"/>
        <v>0.36249999999999999</v>
      </c>
    </row>
    <row r="2928" spans="1:27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  <c r="V2928">
        <f t="shared" si="273"/>
        <v>2024</v>
      </c>
      <c r="W2928" t="str">
        <f t="shared" si="274"/>
        <v>August</v>
      </c>
      <c r="X2928">
        <f t="shared" si="275"/>
        <v>8</v>
      </c>
      <c r="Y2928" t="str">
        <f t="shared" si="276"/>
        <v>Q3</v>
      </c>
      <c r="Z2928">
        <f t="shared" si="277"/>
        <v>1</v>
      </c>
      <c r="AA2928" s="2">
        <f t="shared" si="278"/>
        <v>0.16</v>
      </c>
    </row>
    <row r="2929" spans="1:27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  <c r="V2929">
        <f t="shared" ref="V2929:V2992" si="279">YEAR(C2929)</f>
        <v>2024</v>
      </c>
      <c r="W2929" t="str">
        <f t="shared" si="274"/>
        <v>August</v>
      </c>
      <c r="X2929">
        <f t="shared" si="275"/>
        <v>8</v>
      </c>
      <c r="Y2929" t="str">
        <f t="shared" si="276"/>
        <v>Q3</v>
      </c>
      <c r="Z2929">
        <f t="shared" si="277"/>
        <v>2</v>
      </c>
      <c r="AA2929" s="2">
        <f t="shared" si="278"/>
        <v>0.26</v>
      </c>
    </row>
    <row r="2930" spans="1:27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  <c r="V2930">
        <f t="shared" si="279"/>
        <v>2024</v>
      </c>
      <c r="W2930" t="str">
        <f t="shared" si="274"/>
        <v>August</v>
      </c>
      <c r="X2930">
        <f t="shared" si="275"/>
        <v>8</v>
      </c>
      <c r="Y2930" t="str">
        <f t="shared" si="276"/>
        <v>Q3</v>
      </c>
      <c r="Z2930">
        <f t="shared" si="277"/>
        <v>5</v>
      </c>
      <c r="AA2930" s="2">
        <f t="shared" si="278"/>
        <v>0.1</v>
      </c>
    </row>
    <row r="2931" spans="1:27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  <c r="V2931">
        <f t="shared" si="279"/>
        <v>2024</v>
      </c>
      <c r="W2931" t="str">
        <f t="shared" si="274"/>
        <v>August</v>
      </c>
      <c r="X2931">
        <f t="shared" si="275"/>
        <v>8</v>
      </c>
      <c r="Y2931" t="str">
        <f t="shared" si="276"/>
        <v>Q3</v>
      </c>
      <c r="Z2931">
        <f t="shared" si="277"/>
        <v>5</v>
      </c>
      <c r="AA2931" s="2">
        <f t="shared" si="278"/>
        <v>0.33749999999999997</v>
      </c>
    </row>
    <row r="2932" spans="1:27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  <c r="V2932">
        <f t="shared" si="279"/>
        <v>2024</v>
      </c>
      <c r="W2932" t="str">
        <f t="shared" si="274"/>
        <v>August</v>
      </c>
      <c r="X2932">
        <f t="shared" si="275"/>
        <v>8</v>
      </c>
      <c r="Y2932" t="str">
        <f t="shared" si="276"/>
        <v>Q3</v>
      </c>
      <c r="Z2932">
        <f t="shared" si="277"/>
        <v>1</v>
      </c>
      <c r="AA2932" s="2">
        <f t="shared" si="278"/>
        <v>0.46</v>
      </c>
    </row>
    <row r="2933" spans="1:27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  <c r="V2933">
        <f t="shared" si="279"/>
        <v>2024</v>
      </c>
      <c r="W2933" t="str">
        <f t="shared" si="274"/>
        <v>August</v>
      </c>
      <c r="X2933">
        <f t="shared" si="275"/>
        <v>8</v>
      </c>
      <c r="Y2933" t="str">
        <f t="shared" si="276"/>
        <v>Q3</v>
      </c>
      <c r="Z2933">
        <f t="shared" si="277"/>
        <v>4</v>
      </c>
      <c r="AA2933" s="2">
        <f t="shared" si="278"/>
        <v>0.33750000000000002</v>
      </c>
    </row>
    <row r="2934" spans="1:27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  <c r="V2934">
        <f t="shared" si="279"/>
        <v>2024</v>
      </c>
      <c r="W2934" t="str">
        <f t="shared" si="274"/>
        <v>August</v>
      </c>
      <c r="X2934">
        <f t="shared" si="275"/>
        <v>8</v>
      </c>
      <c r="Y2934" t="str">
        <f t="shared" si="276"/>
        <v>Q3</v>
      </c>
      <c r="Z2934">
        <f t="shared" si="277"/>
        <v>2</v>
      </c>
      <c r="AA2934" s="2">
        <f t="shared" si="278"/>
        <v>0.47000000000000003</v>
      </c>
    </row>
    <row r="2935" spans="1:27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  <c r="V2935">
        <f t="shared" si="279"/>
        <v>2024</v>
      </c>
      <c r="W2935" t="str">
        <f t="shared" si="274"/>
        <v>August</v>
      </c>
      <c r="X2935">
        <f t="shared" si="275"/>
        <v>8</v>
      </c>
      <c r="Y2935" t="str">
        <f t="shared" si="276"/>
        <v>Q3</v>
      </c>
      <c r="Z2935">
        <f t="shared" si="277"/>
        <v>2</v>
      </c>
      <c r="AA2935" s="2">
        <f t="shared" si="278"/>
        <v>0.3</v>
      </c>
    </row>
    <row r="2936" spans="1:27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  <c r="V2936">
        <f t="shared" si="279"/>
        <v>2024</v>
      </c>
      <c r="W2936" t="str">
        <f t="shared" si="274"/>
        <v>August</v>
      </c>
      <c r="X2936">
        <f t="shared" si="275"/>
        <v>8</v>
      </c>
      <c r="Y2936" t="str">
        <f t="shared" si="276"/>
        <v>Q3</v>
      </c>
      <c r="Z2936">
        <f t="shared" si="277"/>
        <v>0</v>
      </c>
      <c r="AA2936" s="2">
        <f t="shared" si="278"/>
        <v>7.5000000000000011E-2</v>
      </c>
    </row>
    <row r="2937" spans="1:27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  <c r="V2937">
        <f t="shared" si="279"/>
        <v>2024</v>
      </c>
      <c r="W2937" t="str">
        <f t="shared" si="274"/>
        <v>August</v>
      </c>
      <c r="X2937">
        <f t="shared" si="275"/>
        <v>8</v>
      </c>
      <c r="Y2937" t="str">
        <f t="shared" si="276"/>
        <v>Q3</v>
      </c>
      <c r="Z2937">
        <f t="shared" si="277"/>
        <v>2</v>
      </c>
      <c r="AA2937" s="2">
        <f t="shared" si="278"/>
        <v>0.28999999999999998</v>
      </c>
    </row>
    <row r="2938" spans="1:27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  <c r="V2938">
        <f t="shared" si="279"/>
        <v>2024</v>
      </c>
      <c r="W2938" t="str">
        <f t="shared" si="274"/>
        <v>August</v>
      </c>
      <c r="X2938">
        <f t="shared" si="275"/>
        <v>8</v>
      </c>
      <c r="Y2938" t="str">
        <f t="shared" si="276"/>
        <v>Q3</v>
      </c>
      <c r="Z2938">
        <f t="shared" si="277"/>
        <v>2</v>
      </c>
      <c r="AA2938" s="2">
        <f t="shared" si="278"/>
        <v>0.30000000000000004</v>
      </c>
    </row>
    <row r="2939" spans="1:27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  <c r="V2939">
        <f t="shared" si="279"/>
        <v>2024</v>
      </c>
      <c r="W2939" t="str">
        <f t="shared" si="274"/>
        <v>August</v>
      </c>
      <c r="X2939">
        <f t="shared" si="275"/>
        <v>8</v>
      </c>
      <c r="Y2939" t="str">
        <f t="shared" si="276"/>
        <v>Q3</v>
      </c>
      <c r="Z2939">
        <f t="shared" si="277"/>
        <v>2</v>
      </c>
      <c r="AA2939" s="2">
        <f t="shared" si="278"/>
        <v>0.47</v>
      </c>
    </row>
    <row r="2940" spans="1:27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  <c r="V2940">
        <f t="shared" si="279"/>
        <v>2024</v>
      </c>
      <c r="W2940" t="str">
        <f t="shared" si="274"/>
        <v>August</v>
      </c>
      <c r="X2940">
        <f t="shared" si="275"/>
        <v>8</v>
      </c>
      <c r="Y2940" t="str">
        <f t="shared" si="276"/>
        <v>Q3</v>
      </c>
      <c r="Z2940">
        <f t="shared" si="277"/>
        <v>0</v>
      </c>
      <c r="AA2940" s="2">
        <f t="shared" si="278"/>
        <v>0.375</v>
      </c>
    </row>
    <row r="2941" spans="1:27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  <c r="V2941">
        <f t="shared" si="279"/>
        <v>2024</v>
      </c>
      <c r="W2941" t="str">
        <f t="shared" si="274"/>
        <v>August</v>
      </c>
      <c r="X2941">
        <f t="shared" si="275"/>
        <v>8</v>
      </c>
      <c r="Y2941" t="str">
        <f t="shared" si="276"/>
        <v>Q3</v>
      </c>
      <c r="Z2941">
        <f t="shared" si="277"/>
        <v>0</v>
      </c>
      <c r="AA2941" s="2">
        <f t="shared" si="278"/>
        <v>0.33750000000000002</v>
      </c>
    </row>
    <row r="2942" spans="1:27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  <c r="V2942">
        <f t="shared" si="279"/>
        <v>2024</v>
      </c>
      <c r="W2942" t="str">
        <f t="shared" si="274"/>
        <v>August</v>
      </c>
      <c r="X2942">
        <f t="shared" si="275"/>
        <v>8</v>
      </c>
      <c r="Y2942" t="str">
        <f t="shared" si="276"/>
        <v>Q3</v>
      </c>
      <c r="Z2942">
        <f t="shared" si="277"/>
        <v>4</v>
      </c>
      <c r="AA2942" s="2">
        <f t="shared" si="278"/>
        <v>0.36</v>
      </c>
    </row>
    <row r="2943" spans="1:27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  <c r="V2943">
        <f t="shared" si="279"/>
        <v>2024</v>
      </c>
      <c r="W2943" t="str">
        <f t="shared" si="274"/>
        <v>August</v>
      </c>
      <c r="X2943">
        <f t="shared" si="275"/>
        <v>8</v>
      </c>
      <c r="Y2943" t="str">
        <f t="shared" si="276"/>
        <v>Q3</v>
      </c>
      <c r="Z2943">
        <f t="shared" si="277"/>
        <v>2</v>
      </c>
      <c r="AA2943" s="2">
        <f t="shared" si="278"/>
        <v>0.375</v>
      </c>
    </row>
    <row r="2944" spans="1:27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  <c r="V2944">
        <f t="shared" si="279"/>
        <v>2024</v>
      </c>
      <c r="W2944" t="str">
        <f t="shared" si="274"/>
        <v>August</v>
      </c>
      <c r="X2944">
        <f t="shared" si="275"/>
        <v>8</v>
      </c>
      <c r="Y2944" t="str">
        <f t="shared" si="276"/>
        <v>Q3</v>
      </c>
      <c r="Z2944">
        <f t="shared" si="277"/>
        <v>2</v>
      </c>
      <c r="AA2944" s="2">
        <f t="shared" si="278"/>
        <v>0.33750000000000002</v>
      </c>
    </row>
    <row r="2945" spans="1:27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  <c r="V2945">
        <f t="shared" si="279"/>
        <v>2024</v>
      </c>
      <c r="W2945" t="str">
        <f t="shared" si="274"/>
        <v>August</v>
      </c>
      <c r="X2945">
        <f t="shared" si="275"/>
        <v>8</v>
      </c>
      <c r="Y2945" t="str">
        <f t="shared" si="276"/>
        <v>Q3</v>
      </c>
      <c r="Z2945">
        <f t="shared" si="277"/>
        <v>2</v>
      </c>
      <c r="AA2945" s="2">
        <f t="shared" si="278"/>
        <v>7.5000000000000011E-2</v>
      </c>
    </row>
    <row r="2946" spans="1:27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  <c r="V2946">
        <f t="shared" si="279"/>
        <v>2024</v>
      </c>
      <c r="W2946" t="str">
        <f t="shared" si="274"/>
        <v>August</v>
      </c>
      <c r="X2946">
        <f t="shared" si="275"/>
        <v>8</v>
      </c>
      <c r="Y2946" t="str">
        <f t="shared" si="276"/>
        <v>Q3</v>
      </c>
      <c r="Z2946">
        <f t="shared" si="277"/>
        <v>4</v>
      </c>
      <c r="AA2946" s="2">
        <f t="shared" si="278"/>
        <v>7.0000000000000007E-2</v>
      </c>
    </row>
    <row r="2947" spans="1:27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  <c r="V2947">
        <f t="shared" si="279"/>
        <v>2024</v>
      </c>
      <c r="W2947" t="str">
        <f t="shared" ref="W2947:W3010" si="280">TEXT(C2947,"mmmm")</f>
        <v>August</v>
      </c>
      <c r="X2947">
        <f t="shared" ref="X2947:X3010" si="281">MONTH(C2947)</f>
        <v>8</v>
      </c>
      <c r="Y2947" t="str">
        <f t="shared" ref="Y2947:Y3010" si="282">"Q"&amp;ROUNDUP(MONTH(C2947)/3,0)</f>
        <v>Q3</v>
      </c>
      <c r="Z2947">
        <f t="shared" ref="Z2947:Z3010" si="283">D2947-C2947</f>
        <v>7</v>
      </c>
      <c r="AA2947" s="2">
        <f t="shared" ref="AA2947:AA3010" si="284">IF(R2947=0,0,U2947/R2947)</f>
        <v>0.44000000000000006</v>
      </c>
    </row>
    <row r="2948" spans="1:27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  <c r="V2948">
        <f t="shared" si="279"/>
        <v>2024</v>
      </c>
      <c r="W2948" t="str">
        <f t="shared" si="280"/>
        <v>August</v>
      </c>
      <c r="X2948">
        <f t="shared" si="281"/>
        <v>8</v>
      </c>
      <c r="Y2948" t="str">
        <f t="shared" si="282"/>
        <v>Q3</v>
      </c>
      <c r="Z2948">
        <f t="shared" si="283"/>
        <v>3</v>
      </c>
      <c r="AA2948" s="2">
        <f t="shared" si="284"/>
        <v>0.48</v>
      </c>
    </row>
    <row r="2949" spans="1:27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  <c r="V2949">
        <f t="shared" si="279"/>
        <v>2024</v>
      </c>
      <c r="W2949" t="str">
        <f t="shared" si="280"/>
        <v>August</v>
      </c>
      <c r="X2949">
        <f t="shared" si="281"/>
        <v>8</v>
      </c>
      <c r="Y2949" t="str">
        <f t="shared" si="282"/>
        <v>Q3</v>
      </c>
      <c r="Z2949">
        <f t="shared" si="283"/>
        <v>3</v>
      </c>
      <c r="AA2949" s="2">
        <f t="shared" si="284"/>
        <v>0.39</v>
      </c>
    </row>
    <row r="2950" spans="1:27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  <c r="V2950">
        <f t="shared" si="279"/>
        <v>2024</v>
      </c>
      <c r="W2950" t="str">
        <f t="shared" si="280"/>
        <v>August</v>
      </c>
      <c r="X2950">
        <f t="shared" si="281"/>
        <v>8</v>
      </c>
      <c r="Y2950" t="str">
        <f t="shared" si="282"/>
        <v>Q3</v>
      </c>
      <c r="Z2950">
        <f t="shared" si="283"/>
        <v>3</v>
      </c>
      <c r="AA2950" s="2">
        <f t="shared" si="284"/>
        <v>-0.4</v>
      </c>
    </row>
    <row r="2951" spans="1:27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  <c r="V2951">
        <f t="shared" si="279"/>
        <v>2024</v>
      </c>
      <c r="W2951" t="str">
        <f t="shared" si="280"/>
        <v>August</v>
      </c>
      <c r="X2951">
        <f t="shared" si="281"/>
        <v>8</v>
      </c>
      <c r="Y2951" t="str">
        <f t="shared" si="282"/>
        <v>Q3</v>
      </c>
      <c r="Z2951">
        <f t="shared" si="283"/>
        <v>7</v>
      </c>
      <c r="AA2951" s="2">
        <f t="shared" si="284"/>
        <v>0.21999999999999997</v>
      </c>
    </row>
    <row r="2952" spans="1:27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  <c r="V2952">
        <f t="shared" si="279"/>
        <v>2024</v>
      </c>
      <c r="W2952" t="str">
        <f t="shared" si="280"/>
        <v>August</v>
      </c>
      <c r="X2952">
        <f t="shared" si="281"/>
        <v>8</v>
      </c>
      <c r="Y2952" t="str">
        <f t="shared" si="282"/>
        <v>Q3</v>
      </c>
      <c r="Z2952">
        <f t="shared" si="283"/>
        <v>7</v>
      </c>
      <c r="AA2952" s="2">
        <f t="shared" si="284"/>
        <v>0.43999999999999995</v>
      </c>
    </row>
    <row r="2953" spans="1:27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  <c r="V2953">
        <f t="shared" si="279"/>
        <v>2024</v>
      </c>
      <c r="W2953" t="str">
        <f t="shared" si="280"/>
        <v>August</v>
      </c>
      <c r="X2953">
        <f t="shared" si="281"/>
        <v>8</v>
      </c>
      <c r="Y2953" t="str">
        <f t="shared" si="282"/>
        <v>Q3</v>
      </c>
      <c r="Z2953">
        <f t="shared" si="283"/>
        <v>3</v>
      </c>
      <c r="AA2953" s="2">
        <f t="shared" si="284"/>
        <v>0.375</v>
      </c>
    </row>
    <row r="2954" spans="1:27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  <c r="V2954">
        <f t="shared" si="279"/>
        <v>2024</v>
      </c>
      <c r="W2954" t="str">
        <f t="shared" si="280"/>
        <v>August</v>
      </c>
      <c r="X2954">
        <f t="shared" si="281"/>
        <v>8</v>
      </c>
      <c r="Y2954" t="str">
        <f t="shared" si="282"/>
        <v>Q3</v>
      </c>
      <c r="Z2954">
        <f t="shared" si="283"/>
        <v>3</v>
      </c>
      <c r="AA2954" s="2">
        <f t="shared" si="284"/>
        <v>0.47</v>
      </c>
    </row>
    <row r="2955" spans="1:27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  <c r="V2955">
        <f t="shared" si="279"/>
        <v>2024</v>
      </c>
      <c r="W2955" t="str">
        <f t="shared" si="280"/>
        <v>August</v>
      </c>
      <c r="X2955">
        <f t="shared" si="281"/>
        <v>8</v>
      </c>
      <c r="Y2955" t="str">
        <f t="shared" si="282"/>
        <v>Q3</v>
      </c>
      <c r="Z2955">
        <f t="shared" si="283"/>
        <v>5</v>
      </c>
      <c r="AA2955" s="2">
        <f t="shared" si="284"/>
        <v>0.36250000000000004</v>
      </c>
    </row>
    <row r="2956" spans="1:27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  <c r="V2956">
        <f t="shared" si="279"/>
        <v>2024</v>
      </c>
      <c r="W2956" t="str">
        <f t="shared" si="280"/>
        <v>August</v>
      </c>
      <c r="X2956">
        <f t="shared" si="281"/>
        <v>8</v>
      </c>
      <c r="Y2956" t="str">
        <f t="shared" si="282"/>
        <v>Q3</v>
      </c>
      <c r="Z2956">
        <f t="shared" si="283"/>
        <v>3</v>
      </c>
      <c r="AA2956" s="2">
        <f t="shared" si="284"/>
        <v>0.48000000000000004</v>
      </c>
    </row>
    <row r="2957" spans="1:27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  <c r="V2957">
        <f t="shared" si="279"/>
        <v>2024</v>
      </c>
      <c r="W2957" t="str">
        <f t="shared" si="280"/>
        <v>August</v>
      </c>
      <c r="X2957">
        <f t="shared" si="281"/>
        <v>8</v>
      </c>
      <c r="Y2957" t="str">
        <f t="shared" si="282"/>
        <v>Q3</v>
      </c>
      <c r="Z2957">
        <f t="shared" si="283"/>
        <v>7</v>
      </c>
      <c r="AA2957" s="2">
        <f t="shared" si="284"/>
        <v>0.48</v>
      </c>
    </row>
    <row r="2958" spans="1:27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  <c r="V2958">
        <f t="shared" si="279"/>
        <v>2024</v>
      </c>
      <c r="W2958" t="str">
        <f t="shared" si="280"/>
        <v>August</v>
      </c>
      <c r="X2958">
        <f t="shared" si="281"/>
        <v>8</v>
      </c>
      <c r="Y2958" t="str">
        <f t="shared" si="282"/>
        <v>Q3</v>
      </c>
      <c r="Z2958">
        <f t="shared" si="283"/>
        <v>3</v>
      </c>
      <c r="AA2958" s="2">
        <f t="shared" si="284"/>
        <v>6.9999999999999993E-2</v>
      </c>
    </row>
    <row r="2959" spans="1:27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  <c r="V2959">
        <f t="shared" si="279"/>
        <v>2024</v>
      </c>
      <c r="W2959" t="str">
        <f t="shared" si="280"/>
        <v>August</v>
      </c>
      <c r="X2959">
        <f t="shared" si="281"/>
        <v>8</v>
      </c>
      <c r="Y2959" t="str">
        <f t="shared" si="282"/>
        <v>Q3</v>
      </c>
      <c r="Z2959">
        <f t="shared" si="283"/>
        <v>7</v>
      </c>
      <c r="AA2959" s="2">
        <f t="shared" si="284"/>
        <v>9.9999999999999534E-3</v>
      </c>
    </row>
    <row r="2960" spans="1:27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  <c r="V2960">
        <f t="shared" si="279"/>
        <v>2024</v>
      </c>
      <c r="W2960" t="str">
        <f t="shared" si="280"/>
        <v>August</v>
      </c>
      <c r="X2960">
        <f t="shared" si="281"/>
        <v>8</v>
      </c>
      <c r="Y2960" t="str">
        <f t="shared" si="282"/>
        <v>Q3</v>
      </c>
      <c r="Z2960">
        <f t="shared" si="283"/>
        <v>3</v>
      </c>
      <c r="AA2960" s="2">
        <f t="shared" si="284"/>
        <v>0.13999999999999999</v>
      </c>
    </row>
    <row r="2961" spans="1:27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  <c r="V2961">
        <f t="shared" si="279"/>
        <v>2024</v>
      </c>
      <c r="W2961" t="str">
        <f t="shared" si="280"/>
        <v>August</v>
      </c>
      <c r="X2961">
        <f t="shared" si="281"/>
        <v>8</v>
      </c>
      <c r="Y2961" t="str">
        <f t="shared" si="282"/>
        <v>Q3</v>
      </c>
      <c r="Z2961">
        <f t="shared" si="283"/>
        <v>3</v>
      </c>
      <c r="AA2961" s="2">
        <f t="shared" si="284"/>
        <v>0.28000000000000003</v>
      </c>
    </row>
    <row r="2962" spans="1:27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  <c r="V2962">
        <f t="shared" si="279"/>
        <v>2024</v>
      </c>
      <c r="W2962" t="str">
        <f t="shared" si="280"/>
        <v>August</v>
      </c>
      <c r="X2962">
        <f t="shared" si="281"/>
        <v>8</v>
      </c>
      <c r="Y2962" t="str">
        <f t="shared" si="282"/>
        <v>Q3</v>
      </c>
      <c r="Z2962">
        <f t="shared" si="283"/>
        <v>3</v>
      </c>
      <c r="AA2962" s="2">
        <f t="shared" si="284"/>
        <v>0.28999999999999998</v>
      </c>
    </row>
    <row r="2963" spans="1:27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  <c r="V2963">
        <f t="shared" si="279"/>
        <v>2024</v>
      </c>
      <c r="W2963" t="str">
        <f t="shared" si="280"/>
        <v>August</v>
      </c>
      <c r="X2963">
        <f t="shared" si="281"/>
        <v>8</v>
      </c>
      <c r="Y2963" t="str">
        <f t="shared" si="282"/>
        <v>Q3</v>
      </c>
      <c r="Z2963">
        <f t="shared" si="283"/>
        <v>6</v>
      </c>
      <c r="AA2963" s="2">
        <f t="shared" si="284"/>
        <v>0.11249999999999999</v>
      </c>
    </row>
    <row r="2964" spans="1:27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  <c r="V2964">
        <f t="shared" si="279"/>
        <v>2024</v>
      </c>
      <c r="W2964" t="str">
        <f t="shared" si="280"/>
        <v>August</v>
      </c>
      <c r="X2964">
        <f t="shared" si="281"/>
        <v>8</v>
      </c>
      <c r="Y2964" t="str">
        <f t="shared" si="282"/>
        <v>Q3</v>
      </c>
      <c r="Z2964">
        <f t="shared" si="283"/>
        <v>6</v>
      </c>
      <c r="AA2964" s="2">
        <f t="shared" si="284"/>
        <v>0.42</v>
      </c>
    </row>
    <row r="2965" spans="1:27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  <c r="V2965">
        <f t="shared" si="279"/>
        <v>2024</v>
      </c>
      <c r="W2965" t="str">
        <f t="shared" si="280"/>
        <v>August</v>
      </c>
      <c r="X2965">
        <f t="shared" si="281"/>
        <v>8</v>
      </c>
      <c r="Y2965" t="str">
        <f t="shared" si="282"/>
        <v>Q3</v>
      </c>
      <c r="Z2965">
        <f t="shared" si="283"/>
        <v>4</v>
      </c>
      <c r="AA2965" s="2">
        <f t="shared" si="284"/>
        <v>0.45</v>
      </c>
    </row>
    <row r="2966" spans="1:27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  <c r="V2966">
        <f t="shared" si="279"/>
        <v>2024</v>
      </c>
      <c r="W2966" t="str">
        <f t="shared" si="280"/>
        <v>August</v>
      </c>
      <c r="X2966">
        <f t="shared" si="281"/>
        <v>8</v>
      </c>
      <c r="Y2966" t="str">
        <f t="shared" si="282"/>
        <v>Q3</v>
      </c>
      <c r="Z2966">
        <f t="shared" si="283"/>
        <v>6</v>
      </c>
      <c r="AA2966" s="2">
        <f t="shared" si="284"/>
        <v>0.48000000000000004</v>
      </c>
    </row>
    <row r="2967" spans="1:27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  <c r="V2967">
        <f t="shared" si="279"/>
        <v>2024</v>
      </c>
      <c r="W2967" t="str">
        <f t="shared" si="280"/>
        <v>August</v>
      </c>
      <c r="X2967">
        <f t="shared" si="281"/>
        <v>8</v>
      </c>
      <c r="Y2967" t="str">
        <f t="shared" si="282"/>
        <v>Q3</v>
      </c>
      <c r="Z2967">
        <f t="shared" si="283"/>
        <v>6</v>
      </c>
      <c r="AA2967" s="2">
        <f t="shared" si="284"/>
        <v>0.48000000000000004</v>
      </c>
    </row>
    <row r="2968" spans="1:27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  <c r="V2968">
        <f t="shared" si="279"/>
        <v>2024</v>
      </c>
      <c r="W2968" t="str">
        <f t="shared" si="280"/>
        <v>August</v>
      </c>
      <c r="X2968">
        <f t="shared" si="281"/>
        <v>8</v>
      </c>
      <c r="Y2968" t="str">
        <f t="shared" si="282"/>
        <v>Q3</v>
      </c>
      <c r="Z2968">
        <f t="shared" si="283"/>
        <v>6</v>
      </c>
      <c r="AA2968" s="2">
        <f t="shared" si="284"/>
        <v>8.7499999999999994E-2</v>
      </c>
    </row>
    <row r="2969" spans="1:27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  <c r="V2969">
        <f t="shared" si="279"/>
        <v>2024</v>
      </c>
      <c r="W2969" t="str">
        <f t="shared" si="280"/>
        <v>August</v>
      </c>
      <c r="X2969">
        <f t="shared" si="281"/>
        <v>8</v>
      </c>
      <c r="Y2969" t="str">
        <f t="shared" si="282"/>
        <v>Q3</v>
      </c>
      <c r="Z2969">
        <f t="shared" si="283"/>
        <v>6</v>
      </c>
      <c r="AA2969" s="2">
        <f t="shared" si="284"/>
        <v>-0.22500000000000003</v>
      </c>
    </row>
    <row r="2970" spans="1:27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  <c r="V2970">
        <f t="shared" si="279"/>
        <v>2024</v>
      </c>
      <c r="W2970" t="str">
        <f t="shared" si="280"/>
        <v>August</v>
      </c>
      <c r="X2970">
        <f t="shared" si="281"/>
        <v>8</v>
      </c>
      <c r="Y2970" t="str">
        <f t="shared" si="282"/>
        <v>Q3</v>
      </c>
      <c r="Z2970">
        <f t="shared" si="283"/>
        <v>5</v>
      </c>
      <c r="AA2970" s="2">
        <f t="shared" si="284"/>
        <v>0.26250000000000001</v>
      </c>
    </row>
    <row r="2971" spans="1:27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  <c r="V2971">
        <f t="shared" si="279"/>
        <v>2024</v>
      </c>
      <c r="W2971" t="str">
        <f t="shared" si="280"/>
        <v>August</v>
      </c>
      <c r="X2971">
        <f t="shared" si="281"/>
        <v>8</v>
      </c>
      <c r="Y2971" t="str">
        <f t="shared" si="282"/>
        <v>Q3</v>
      </c>
      <c r="Z2971">
        <f t="shared" si="283"/>
        <v>4</v>
      </c>
      <c r="AA2971" s="2">
        <f t="shared" si="284"/>
        <v>0.25999999999999995</v>
      </c>
    </row>
    <row r="2972" spans="1:27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  <c r="V2972">
        <f t="shared" si="279"/>
        <v>2024</v>
      </c>
      <c r="W2972" t="str">
        <f t="shared" si="280"/>
        <v>August</v>
      </c>
      <c r="X2972">
        <f t="shared" si="281"/>
        <v>8</v>
      </c>
      <c r="Y2972" t="str">
        <f t="shared" si="282"/>
        <v>Q3</v>
      </c>
      <c r="Z2972">
        <f t="shared" si="283"/>
        <v>4</v>
      </c>
      <c r="AA2972" s="2">
        <f t="shared" si="284"/>
        <v>0.25</v>
      </c>
    </row>
    <row r="2973" spans="1:27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  <c r="V2973">
        <f t="shared" si="279"/>
        <v>2024</v>
      </c>
      <c r="W2973" t="str">
        <f t="shared" si="280"/>
        <v>August</v>
      </c>
      <c r="X2973">
        <f t="shared" si="281"/>
        <v>8</v>
      </c>
      <c r="Y2973" t="str">
        <f t="shared" si="282"/>
        <v>Q3</v>
      </c>
      <c r="Z2973">
        <f t="shared" si="283"/>
        <v>0</v>
      </c>
      <c r="AA2973" s="2">
        <f t="shared" si="284"/>
        <v>0.33</v>
      </c>
    </row>
    <row r="2974" spans="1:27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  <c r="V2974">
        <f t="shared" si="279"/>
        <v>2024</v>
      </c>
      <c r="W2974" t="str">
        <f t="shared" si="280"/>
        <v>August</v>
      </c>
      <c r="X2974">
        <f t="shared" si="281"/>
        <v>8</v>
      </c>
      <c r="Y2974" t="str">
        <f t="shared" si="282"/>
        <v>Q3</v>
      </c>
      <c r="Z2974">
        <f t="shared" si="283"/>
        <v>2</v>
      </c>
      <c r="AA2974" s="2">
        <f t="shared" si="284"/>
        <v>0.125</v>
      </c>
    </row>
    <row r="2975" spans="1:27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  <c r="V2975">
        <f t="shared" si="279"/>
        <v>2024</v>
      </c>
      <c r="W2975" t="str">
        <f t="shared" si="280"/>
        <v>August</v>
      </c>
      <c r="X2975">
        <f t="shared" si="281"/>
        <v>8</v>
      </c>
      <c r="Y2975" t="str">
        <f t="shared" si="282"/>
        <v>Q3</v>
      </c>
      <c r="Z2975">
        <f t="shared" si="283"/>
        <v>7</v>
      </c>
      <c r="AA2975" s="2">
        <f t="shared" si="284"/>
        <v>0.26</v>
      </c>
    </row>
    <row r="2976" spans="1:27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  <c r="V2976">
        <f t="shared" si="279"/>
        <v>2024</v>
      </c>
      <c r="W2976" t="str">
        <f t="shared" si="280"/>
        <v>August</v>
      </c>
      <c r="X2976">
        <f t="shared" si="281"/>
        <v>8</v>
      </c>
      <c r="Y2976" t="str">
        <f t="shared" si="282"/>
        <v>Q3</v>
      </c>
      <c r="Z2976">
        <f t="shared" si="283"/>
        <v>4</v>
      </c>
      <c r="AA2976" s="2">
        <f t="shared" si="284"/>
        <v>0.49</v>
      </c>
    </row>
    <row r="2977" spans="1:27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  <c r="V2977">
        <f t="shared" si="279"/>
        <v>2024</v>
      </c>
      <c r="W2977" t="str">
        <f t="shared" si="280"/>
        <v>August</v>
      </c>
      <c r="X2977">
        <f t="shared" si="281"/>
        <v>8</v>
      </c>
      <c r="Y2977" t="str">
        <f t="shared" si="282"/>
        <v>Q3</v>
      </c>
      <c r="Z2977">
        <f t="shared" si="283"/>
        <v>4</v>
      </c>
      <c r="AA2977" s="2">
        <f t="shared" si="284"/>
        <v>0.48</v>
      </c>
    </row>
    <row r="2978" spans="1:27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  <c r="V2978">
        <f t="shared" si="279"/>
        <v>2024</v>
      </c>
      <c r="W2978" t="str">
        <f t="shared" si="280"/>
        <v>August</v>
      </c>
      <c r="X2978">
        <f t="shared" si="281"/>
        <v>8</v>
      </c>
      <c r="Y2978" t="str">
        <f t="shared" si="282"/>
        <v>Q3</v>
      </c>
      <c r="Z2978">
        <f t="shared" si="283"/>
        <v>3</v>
      </c>
      <c r="AA2978" s="2">
        <f t="shared" si="284"/>
        <v>3.7500000000000006E-2</v>
      </c>
    </row>
    <row r="2979" spans="1:27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  <c r="V2979">
        <f t="shared" si="279"/>
        <v>2024</v>
      </c>
      <c r="W2979" t="str">
        <f t="shared" si="280"/>
        <v>August</v>
      </c>
      <c r="X2979">
        <f t="shared" si="281"/>
        <v>8</v>
      </c>
      <c r="Y2979" t="str">
        <f t="shared" si="282"/>
        <v>Q3</v>
      </c>
      <c r="Z2979">
        <f t="shared" si="283"/>
        <v>4</v>
      </c>
      <c r="AA2979" s="2">
        <f t="shared" si="284"/>
        <v>0.26999999999999996</v>
      </c>
    </row>
    <row r="2980" spans="1:27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  <c r="V2980">
        <f t="shared" si="279"/>
        <v>2024</v>
      </c>
      <c r="W2980" t="str">
        <f t="shared" si="280"/>
        <v>August</v>
      </c>
      <c r="X2980">
        <f t="shared" si="281"/>
        <v>8</v>
      </c>
      <c r="Y2980" t="str">
        <f t="shared" si="282"/>
        <v>Q3</v>
      </c>
      <c r="Z2980">
        <f t="shared" si="283"/>
        <v>4</v>
      </c>
      <c r="AA2980" s="2">
        <f t="shared" si="284"/>
        <v>0.19</v>
      </c>
    </row>
    <row r="2981" spans="1:27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  <c r="V2981">
        <f t="shared" si="279"/>
        <v>2024</v>
      </c>
      <c r="W2981" t="str">
        <f t="shared" si="280"/>
        <v>August</v>
      </c>
      <c r="X2981">
        <f t="shared" si="281"/>
        <v>8</v>
      </c>
      <c r="Y2981" t="str">
        <f t="shared" si="282"/>
        <v>Q3</v>
      </c>
      <c r="Z2981">
        <f t="shared" si="283"/>
        <v>4</v>
      </c>
      <c r="AA2981" s="2">
        <f t="shared" si="284"/>
        <v>0.26999999999999996</v>
      </c>
    </row>
    <row r="2982" spans="1:27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  <c r="V2982">
        <f t="shared" si="279"/>
        <v>2024</v>
      </c>
      <c r="W2982" t="str">
        <f t="shared" si="280"/>
        <v>August</v>
      </c>
      <c r="X2982">
        <f t="shared" si="281"/>
        <v>8</v>
      </c>
      <c r="Y2982" t="str">
        <f t="shared" si="282"/>
        <v>Q3</v>
      </c>
      <c r="Z2982">
        <f t="shared" si="283"/>
        <v>4</v>
      </c>
      <c r="AA2982" s="2">
        <f t="shared" si="284"/>
        <v>-0.67999999999999994</v>
      </c>
    </row>
    <row r="2983" spans="1:27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  <c r="V2983">
        <f t="shared" si="279"/>
        <v>2024</v>
      </c>
      <c r="W2983" t="str">
        <f t="shared" si="280"/>
        <v>August</v>
      </c>
      <c r="X2983">
        <f t="shared" si="281"/>
        <v>8</v>
      </c>
      <c r="Y2983" t="str">
        <f t="shared" si="282"/>
        <v>Q3</v>
      </c>
      <c r="Z2983">
        <f t="shared" si="283"/>
        <v>4</v>
      </c>
      <c r="AA2983" s="2">
        <f t="shared" si="284"/>
        <v>0</v>
      </c>
    </row>
    <row r="2984" spans="1:27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  <c r="V2984">
        <f t="shared" si="279"/>
        <v>2024</v>
      </c>
      <c r="W2984" t="str">
        <f t="shared" si="280"/>
        <v>August</v>
      </c>
      <c r="X2984">
        <f t="shared" si="281"/>
        <v>8</v>
      </c>
      <c r="Y2984" t="str">
        <f t="shared" si="282"/>
        <v>Q3</v>
      </c>
      <c r="Z2984">
        <f t="shared" si="283"/>
        <v>6</v>
      </c>
      <c r="AA2984" s="2">
        <f t="shared" si="284"/>
        <v>0.1125</v>
      </c>
    </row>
    <row r="2985" spans="1:27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  <c r="V2985">
        <f t="shared" si="279"/>
        <v>2024</v>
      </c>
      <c r="W2985" t="str">
        <f t="shared" si="280"/>
        <v>August</v>
      </c>
      <c r="X2985">
        <f t="shared" si="281"/>
        <v>8</v>
      </c>
      <c r="Y2985" t="str">
        <f t="shared" si="282"/>
        <v>Q3</v>
      </c>
      <c r="Z2985">
        <f t="shared" si="283"/>
        <v>4</v>
      </c>
      <c r="AA2985" s="2">
        <f t="shared" si="284"/>
        <v>-0.73333333333333328</v>
      </c>
    </row>
    <row r="2986" spans="1:27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  <c r="V2986">
        <f t="shared" si="279"/>
        <v>2024</v>
      </c>
      <c r="W2986" t="str">
        <f t="shared" si="280"/>
        <v>August</v>
      </c>
      <c r="X2986">
        <f t="shared" si="281"/>
        <v>8</v>
      </c>
      <c r="Y2986" t="str">
        <f t="shared" si="282"/>
        <v>Q3</v>
      </c>
      <c r="Z2986">
        <f t="shared" si="283"/>
        <v>4</v>
      </c>
      <c r="AA2986" s="2">
        <f t="shared" si="284"/>
        <v>-0.7</v>
      </c>
    </row>
    <row r="2987" spans="1:27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  <c r="V2987">
        <f t="shared" si="279"/>
        <v>2024</v>
      </c>
      <c r="W2987" t="str">
        <f t="shared" si="280"/>
        <v>August</v>
      </c>
      <c r="X2987">
        <f t="shared" si="281"/>
        <v>8</v>
      </c>
      <c r="Y2987" t="str">
        <f t="shared" si="282"/>
        <v>Q3</v>
      </c>
      <c r="Z2987">
        <f t="shared" si="283"/>
        <v>6</v>
      </c>
      <c r="AA2987" s="2">
        <f t="shared" si="284"/>
        <v>0.35</v>
      </c>
    </row>
    <row r="2988" spans="1:27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  <c r="V2988">
        <f t="shared" si="279"/>
        <v>2024</v>
      </c>
      <c r="W2988" t="str">
        <f t="shared" si="280"/>
        <v>August</v>
      </c>
      <c r="X2988">
        <f t="shared" si="281"/>
        <v>8</v>
      </c>
      <c r="Y2988" t="str">
        <f t="shared" si="282"/>
        <v>Q3</v>
      </c>
      <c r="Z2988">
        <f t="shared" si="283"/>
        <v>4</v>
      </c>
      <c r="AA2988" s="2">
        <f t="shared" si="284"/>
        <v>0.3125</v>
      </c>
    </row>
    <row r="2989" spans="1:27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  <c r="V2989">
        <f t="shared" si="279"/>
        <v>2024</v>
      </c>
      <c r="W2989" t="str">
        <f t="shared" si="280"/>
        <v>August</v>
      </c>
      <c r="X2989">
        <f t="shared" si="281"/>
        <v>8</v>
      </c>
      <c r="Y2989" t="str">
        <f t="shared" si="282"/>
        <v>Q3</v>
      </c>
      <c r="Z2989">
        <f t="shared" si="283"/>
        <v>6</v>
      </c>
      <c r="AA2989" s="2">
        <f t="shared" si="284"/>
        <v>0.33750000000000002</v>
      </c>
    </row>
    <row r="2990" spans="1:27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  <c r="V2990">
        <f t="shared" si="279"/>
        <v>2024</v>
      </c>
      <c r="W2990" t="str">
        <f t="shared" si="280"/>
        <v>August</v>
      </c>
      <c r="X2990">
        <f t="shared" si="281"/>
        <v>8</v>
      </c>
      <c r="Y2990" t="str">
        <f t="shared" si="282"/>
        <v>Q3</v>
      </c>
      <c r="Z2990">
        <f t="shared" si="283"/>
        <v>4</v>
      </c>
      <c r="AA2990" s="2">
        <f t="shared" si="284"/>
        <v>0.35</v>
      </c>
    </row>
    <row r="2991" spans="1:27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  <c r="V2991">
        <f t="shared" si="279"/>
        <v>2024</v>
      </c>
      <c r="W2991" t="str">
        <f t="shared" si="280"/>
        <v>August</v>
      </c>
      <c r="X2991">
        <f t="shared" si="281"/>
        <v>8</v>
      </c>
      <c r="Y2991" t="str">
        <f t="shared" si="282"/>
        <v>Q3</v>
      </c>
      <c r="Z2991">
        <f t="shared" si="283"/>
        <v>4</v>
      </c>
      <c r="AA2991" s="2">
        <f t="shared" si="284"/>
        <v>7.4999999999999997E-2</v>
      </c>
    </row>
    <row r="2992" spans="1:27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  <c r="V2992">
        <f t="shared" si="279"/>
        <v>2024</v>
      </c>
      <c r="W2992" t="str">
        <f t="shared" si="280"/>
        <v>August</v>
      </c>
      <c r="X2992">
        <f t="shared" si="281"/>
        <v>8</v>
      </c>
      <c r="Y2992" t="str">
        <f t="shared" si="282"/>
        <v>Q3</v>
      </c>
      <c r="Z2992">
        <f t="shared" si="283"/>
        <v>4</v>
      </c>
      <c r="AA2992" s="2">
        <f t="shared" si="284"/>
        <v>-0.17500000000000002</v>
      </c>
    </row>
    <row r="2993" spans="1:27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  <c r="V2993">
        <f t="shared" ref="V2993:V3056" si="285">YEAR(C2993)</f>
        <v>2024</v>
      </c>
      <c r="W2993" t="str">
        <f t="shared" si="280"/>
        <v>August</v>
      </c>
      <c r="X2993">
        <f t="shared" si="281"/>
        <v>8</v>
      </c>
      <c r="Y2993" t="str">
        <f t="shared" si="282"/>
        <v>Q3</v>
      </c>
      <c r="Z2993">
        <f t="shared" si="283"/>
        <v>6</v>
      </c>
      <c r="AA2993" s="2">
        <f t="shared" si="284"/>
        <v>0.11249999999999999</v>
      </c>
    </row>
    <row r="2994" spans="1:27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  <c r="V2994">
        <f t="shared" si="285"/>
        <v>2024</v>
      </c>
      <c r="W2994" t="str">
        <f t="shared" si="280"/>
        <v>August</v>
      </c>
      <c r="X2994">
        <f t="shared" si="281"/>
        <v>8</v>
      </c>
      <c r="Y2994" t="str">
        <f t="shared" si="282"/>
        <v>Q3</v>
      </c>
      <c r="Z2994">
        <f t="shared" si="283"/>
        <v>4</v>
      </c>
      <c r="AA2994" s="2">
        <f t="shared" si="284"/>
        <v>-0.21666666666666665</v>
      </c>
    </row>
    <row r="2995" spans="1:27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  <c r="V2995">
        <f t="shared" si="285"/>
        <v>2024</v>
      </c>
      <c r="W2995" t="str">
        <f t="shared" si="280"/>
        <v>August</v>
      </c>
      <c r="X2995">
        <f t="shared" si="281"/>
        <v>8</v>
      </c>
      <c r="Y2995" t="str">
        <f t="shared" si="282"/>
        <v>Q3</v>
      </c>
      <c r="Z2995">
        <f t="shared" si="283"/>
        <v>6</v>
      </c>
      <c r="AA2995" s="2">
        <f t="shared" si="284"/>
        <v>0.11249999999999999</v>
      </c>
    </row>
    <row r="2996" spans="1:27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  <c r="V2996">
        <f t="shared" si="285"/>
        <v>2024</v>
      </c>
      <c r="W2996" t="str">
        <f t="shared" si="280"/>
        <v>August</v>
      </c>
      <c r="X2996">
        <f t="shared" si="281"/>
        <v>8</v>
      </c>
      <c r="Y2996" t="str">
        <f t="shared" si="282"/>
        <v>Q3</v>
      </c>
      <c r="Z2996">
        <f t="shared" si="283"/>
        <v>4</v>
      </c>
      <c r="AA2996" s="2">
        <f t="shared" si="284"/>
        <v>0.44999999999999996</v>
      </c>
    </row>
    <row r="2997" spans="1:27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  <c r="V2997">
        <f t="shared" si="285"/>
        <v>2024</v>
      </c>
      <c r="W2997" t="str">
        <f t="shared" si="280"/>
        <v>August</v>
      </c>
      <c r="X2997">
        <f t="shared" si="281"/>
        <v>8</v>
      </c>
      <c r="Y2997" t="str">
        <f t="shared" si="282"/>
        <v>Q3</v>
      </c>
      <c r="Z2997">
        <f t="shared" si="283"/>
        <v>6</v>
      </c>
      <c r="AA2997" s="2">
        <f t="shared" si="284"/>
        <v>0.35000000000000003</v>
      </c>
    </row>
    <row r="2998" spans="1:27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  <c r="V2998">
        <f t="shared" si="285"/>
        <v>2024</v>
      </c>
      <c r="W2998" t="str">
        <f t="shared" si="280"/>
        <v>August</v>
      </c>
      <c r="X2998">
        <f t="shared" si="281"/>
        <v>8</v>
      </c>
      <c r="Y2998" t="str">
        <f t="shared" si="282"/>
        <v>Q3</v>
      </c>
      <c r="Z2998">
        <f t="shared" si="283"/>
        <v>6</v>
      </c>
      <c r="AA2998" s="2">
        <f t="shared" si="284"/>
        <v>-0.125</v>
      </c>
    </row>
    <row r="2999" spans="1:27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  <c r="V2999">
        <f t="shared" si="285"/>
        <v>2024</v>
      </c>
      <c r="W2999" t="str">
        <f t="shared" si="280"/>
        <v>August</v>
      </c>
      <c r="X2999">
        <f t="shared" si="281"/>
        <v>8</v>
      </c>
      <c r="Y2999" t="str">
        <f t="shared" si="282"/>
        <v>Q3</v>
      </c>
      <c r="Z2999">
        <f t="shared" si="283"/>
        <v>6</v>
      </c>
      <c r="AA2999" s="2">
        <f t="shared" si="284"/>
        <v>-0.17500000000000002</v>
      </c>
    </row>
    <row r="3000" spans="1:27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  <c r="V3000">
        <f t="shared" si="285"/>
        <v>2024</v>
      </c>
      <c r="W3000" t="str">
        <f t="shared" si="280"/>
        <v>August</v>
      </c>
      <c r="X3000">
        <f t="shared" si="281"/>
        <v>8</v>
      </c>
      <c r="Y3000" t="str">
        <f t="shared" si="282"/>
        <v>Q3</v>
      </c>
      <c r="Z3000">
        <f t="shared" si="283"/>
        <v>5</v>
      </c>
      <c r="AA3000" s="2">
        <f t="shared" si="284"/>
        <v>5.8823529411764705E-2</v>
      </c>
    </row>
    <row r="3001" spans="1:27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  <c r="V3001">
        <f t="shared" si="285"/>
        <v>2024</v>
      </c>
      <c r="W3001" t="str">
        <f t="shared" si="280"/>
        <v>August</v>
      </c>
      <c r="X3001">
        <f t="shared" si="281"/>
        <v>8</v>
      </c>
      <c r="Y3001" t="str">
        <f t="shared" si="282"/>
        <v>Q3</v>
      </c>
      <c r="Z3001">
        <f t="shared" si="283"/>
        <v>2</v>
      </c>
      <c r="AA3001" s="2">
        <f t="shared" si="284"/>
        <v>7.4999999999999997E-2</v>
      </c>
    </row>
    <row r="3002" spans="1:27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  <c r="V3002">
        <f t="shared" si="285"/>
        <v>2024</v>
      </c>
      <c r="W3002" t="str">
        <f t="shared" si="280"/>
        <v>August</v>
      </c>
      <c r="X3002">
        <f t="shared" si="281"/>
        <v>8</v>
      </c>
      <c r="Y3002" t="str">
        <f t="shared" si="282"/>
        <v>Q3</v>
      </c>
      <c r="Z3002">
        <f t="shared" si="283"/>
        <v>4</v>
      </c>
      <c r="AA3002" s="2">
        <f t="shared" si="284"/>
        <v>-7.1428571428571438E-2</v>
      </c>
    </row>
    <row r="3003" spans="1:27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  <c r="V3003">
        <f t="shared" si="285"/>
        <v>2024</v>
      </c>
      <c r="W3003" t="str">
        <f t="shared" si="280"/>
        <v>August</v>
      </c>
      <c r="X3003">
        <f t="shared" si="281"/>
        <v>8</v>
      </c>
      <c r="Y3003" t="str">
        <f t="shared" si="282"/>
        <v>Q3</v>
      </c>
      <c r="Z3003">
        <f t="shared" si="283"/>
        <v>4</v>
      </c>
      <c r="AA3003" s="2">
        <f t="shared" si="284"/>
        <v>-0.15</v>
      </c>
    </row>
    <row r="3004" spans="1:27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  <c r="V3004">
        <f t="shared" si="285"/>
        <v>2024</v>
      </c>
      <c r="W3004" t="str">
        <f t="shared" si="280"/>
        <v>August</v>
      </c>
      <c r="X3004">
        <f t="shared" si="281"/>
        <v>8</v>
      </c>
      <c r="Y3004" t="str">
        <f t="shared" si="282"/>
        <v>Q3</v>
      </c>
      <c r="Z3004">
        <f t="shared" si="283"/>
        <v>5</v>
      </c>
      <c r="AA3004" s="2">
        <f t="shared" si="284"/>
        <v>0.28000000000000003</v>
      </c>
    </row>
    <row r="3005" spans="1:27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  <c r="V3005">
        <f t="shared" si="285"/>
        <v>2024</v>
      </c>
      <c r="W3005" t="str">
        <f t="shared" si="280"/>
        <v>August</v>
      </c>
      <c r="X3005">
        <f t="shared" si="281"/>
        <v>8</v>
      </c>
      <c r="Y3005" t="str">
        <f t="shared" si="282"/>
        <v>Q3</v>
      </c>
      <c r="Z3005">
        <f t="shared" si="283"/>
        <v>5</v>
      </c>
      <c r="AA3005" s="2">
        <f t="shared" si="284"/>
        <v>0.47000000000000008</v>
      </c>
    </row>
    <row r="3006" spans="1:27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  <c r="V3006">
        <f t="shared" si="285"/>
        <v>2024</v>
      </c>
      <c r="W3006" t="str">
        <f t="shared" si="280"/>
        <v>August</v>
      </c>
      <c r="X3006">
        <f t="shared" si="281"/>
        <v>8</v>
      </c>
      <c r="Y3006" t="str">
        <f t="shared" si="282"/>
        <v>Q3</v>
      </c>
      <c r="Z3006">
        <f t="shared" si="283"/>
        <v>4</v>
      </c>
      <c r="AA3006" s="2">
        <f t="shared" si="284"/>
        <v>-0.7</v>
      </c>
    </row>
    <row r="3007" spans="1:27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  <c r="V3007">
        <f t="shared" si="285"/>
        <v>2024</v>
      </c>
      <c r="W3007" t="str">
        <f t="shared" si="280"/>
        <v>August</v>
      </c>
      <c r="X3007">
        <f t="shared" si="281"/>
        <v>8</v>
      </c>
      <c r="Y3007" t="str">
        <f t="shared" si="282"/>
        <v>Q3</v>
      </c>
      <c r="Z3007">
        <f t="shared" si="283"/>
        <v>4</v>
      </c>
      <c r="AA3007" s="2">
        <f t="shared" si="284"/>
        <v>-0.83333333333333337</v>
      </c>
    </row>
    <row r="3008" spans="1:27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  <c r="V3008">
        <f t="shared" si="285"/>
        <v>2024</v>
      </c>
      <c r="W3008" t="str">
        <f t="shared" si="280"/>
        <v>August</v>
      </c>
      <c r="X3008">
        <f t="shared" si="281"/>
        <v>8</v>
      </c>
      <c r="Y3008" t="str">
        <f t="shared" si="282"/>
        <v>Q3</v>
      </c>
      <c r="Z3008">
        <f t="shared" si="283"/>
        <v>2</v>
      </c>
      <c r="AA3008" s="2">
        <f t="shared" si="284"/>
        <v>0.47000000000000003</v>
      </c>
    </row>
    <row r="3009" spans="1:27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  <c r="V3009">
        <f t="shared" si="285"/>
        <v>2024</v>
      </c>
      <c r="W3009" t="str">
        <f t="shared" si="280"/>
        <v>August</v>
      </c>
      <c r="X3009">
        <f t="shared" si="281"/>
        <v>8</v>
      </c>
      <c r="Y3009" t="str">
        <f t="shared" si="282"/>
        <v>Q3</v>
      </c>
      <c r="Z3009">
        <f t="shared" si="283"/>
        <v>2</v>
      </c>
      <c r="AA3009" s="2">
        <f t="shared" si="284"/>
        <v>0.49</v>
      </c>
    </row>
    <row r="3010" spans="1:27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  <c r="V3010">
        <f t="shared" si="285"/>
        <v>2024</v>
      </c>
      <c r="W3010" t="str">
        <f t="shared" si="280"/>
        <v>August</v>
      </c>
      <c r="X3010">
        <f t="shared" si="281"/>
        <v>8</v>
      </c>
      <c r="Y3010" t="str">
        <f t="shared" si="282"/>
        <v>Q3</v>
      </c>
      <c r="Z3010">
        <f t="shared" si="283"/>
        <v>4</v>
      </c>
      <c r="AA3010" s="2">
        <f t="shared" si="284"/>
        <v>0.3125</v>
      </c>
    </row>
    <row r="3011" spans="1:27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  <c r="V3011">
        <f t="shared" si="285"/>
        <v>2024</v>
      </c>
      <c r="W3011" t="str">
        <f t="shared" ref="W3011:W3074" si="286">TEXT(C3011,"mmmm")</f>
        <v>August</v>
      </c>
      <c r="X3011">
        <f t="shared" ref="X3011:X3074" si="287">MONTH(C3011)</f>
        <v>8</v>
      </c>
      <c r="Y3011" t="str">
        <f t="shared" ref="Y3011:Y3074" si="288">"Q"&amp;ROUNDUP(MONTH(C3011)/3,0)</f>
        <v>Q3</v>
      </c>
      <c r="Z3011">
        <f t="shared" ref="Z3011:Z3074" si="289">D3011-C3011</f>
        <v>2</v>
      </c>
      <c r="AA3011" s="2">
        <f t="shared" ref="AA3011:AA3074" si="290">IF(R3011=0,0,U3011/R3011)</f>
        <v>0.44999999999999996</v>
      </c>
    </row>
    <row r="3012" spans="1:27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  <c r="V3012">
        <f t="shared" si="285"/>
        <v>2024</v>
      </c>
      <c r="W3012" t="str">
        <f t="shared" si="286"/>
        <v>August</v>
      </c>
      <c r="X3012">
        <f t="shared" si="287"/>
        <v>8</v>
      </c>
      <c r="Y3012" t="str">
        <f t="shared" si="288"/>
        <v>Q3</v>
      </c>
      <c r="Z3012">
        <f t="shared" si="289"/>
        <v>5</v>
      </c>
      <c r="AA3012" s="2">
        <f t="shared" si="290"/>
        <v>3.9999999999999994E-2</v>
      </c>
    </row>
    <row r="3013" spans="1:27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  <c r="V3013">
        <f t="shared" si="285"/>
        <v>2024</v>
      </c>
      <c r="W3013" t="str">
        <f t="shared" si="286"/>
        <v>August</v>
      </c>
      <c r="X3013">
        <f t="shared" si="287"/>
        <v>8</v>
      </c>
      <c r="Y3013" t="str">
        <f t="shared" si="288"/>
        <v>Q3</v>
      </c>
      <c r="Z3013">
        <f t="shared" si="289"/>
        <v>4</v>
      </c>
      <c r="AA3013" s="2">
        <f t="shared" si="290"/>
        <v>-0.25</v>
      </c>
    </row>
    <row r="3014" spans="1:27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  <c r="V3014">
        <f t="shared" si="285"/>
        <v>2024</v>
      </c>
      <c r="W3014" t="str">
        <f t="shared" si="286"/>
        <v>August</v>
      </c>
      <c r="X3014">
        <f t="shared" si="287"/>
        <v>8</v>
      </c>
      <c r="Y3014" t="str">
        <f t="shared" si="288"/>
        <v>Q3</v>
      </c>
      <c r="Z3014">
        <f t="shared" si="289"/>
        <v>4</v>
      </c>
      <c r="AA3014" s="2">
        <f t="shared" si="290"/>
        <v>-0.20000000000000029</v>
      </c>
    </row>
    <row r="3015" spans="1:27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  <c r="V3015">
        <f t="shared" si="285"/>
        <v>2024</v>
      </c>
      <c r="W3015" t="str">
        <f t="shared" si="286"/>
        <v>August</v>
      </c>
      <c r="X3015">
        <f t="shared" si="287"/>
        <v>8</v>
      </c>
      <c r="Y3015" t="str">
        <f t="shared" si="288"/>
        <v>Q3</v>
      </c>
      <c r="Z3015">
        <f t="shared" si="289"/>
        <v>4</v>
      </c>
      <c r="AA3015" s="2">
        <f t="shared" si="290"/>
        <v>0.17499999999999999</v>
      </c>
    </row>
    <row r="3016" spans="1:27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  <c r="V3016">
        <f t="shared" si="285"/>
        <v>2024</v>
      </c>
      <c r="W3016" t="str">
        <f t="shared" si="286"/>
        <v>August</v>
      </c>
      <c r="X3016">
        <f t="shared" si="287"/>
        <v>8</v>
      </c>
      <c r="Y3016" t="str">
        <f t="shared" si="288"/>
        <v>Q3</v>
      </c>
      <c r="Z3016">
        <f t="shared" si="289"/>
        <v>4</v>
      </c>
      <c r="AA3016" s="2">
        <f t="shared" si="290"/>
        <v>0.46</v>
      </c>
    </row>
    <row r="3017" spans="1:27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  <c r="V3017">
        <f t="shared" si="285"/>
        <v>2024</v>
      </c>
      <c r="W3017" t="str">
        <f t="shared" si="286"/>
        <v>August</v>
      </c>
      <c r="X3017">
        <f t="shared" si="287"/>
        <v>8</v>
      </c>
      <c r="Y3017" t="str">
        <f t="shared" si="288"/>
        <v>Q3</v>
      </c>
      <c r="Z3017">
        <f t="shared" si="289"/>
        <v>3</v>
      </c>
      <c r="AA3017" s="2">
        <f t="shared" si="290"/>
        <v>0.32500000000000001</v>
      </c>
    </row>
    <row r="3018" spans="1:27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  <c r="V3018">
        <f t="shared" si="285"/>
        <v>2024</v>
      </c>
      <c r="W3018" t="str">
        <f t="shared" si="286"/>
        <v>August</v>
      </c>
      <c r="X3018">
        <f t="shared" si="287"/>
        <v>8</v>
      </c>
      <c r="Y3018" t="str">
        <f t="shared" si="288"/>
        <v>Q3</v>
      </c>
      <c r="Z3018">
        <f t="shared" si="289"/>
        <v>0</v>
      </c>
      <c r="AA3018" s="2">
        <f t="shared" si="290"/>
        <v>-2.35</v>
      </c>
    </row>
    <row r="3019" spans="1:27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  <c r="V3019">
        <f t="shared" si="285"/>
        <v>2024</v>
      </c>
      <c r="W3019" t="str">
        <f t="shared" si="286"/>
        <v>August</v>
      </c>
      <c r="X3019">
        <f t="shared" si="287"/>
        <v>8</v>
      </c>
      <c r="Y3019" t="str">
        <f t="shared" si="288"/>
        <v>Q3</v>
      </c>
      <c r="Z3019">
        <f t="shared" si="289"/>
        <v>5</v>
      </c>
      <c r="AA3019" s="2">
        <f t="shared" si="290"/>
        <v>0.27999999999999997</v>
      </c>
    </row>
    <row r="3020" spans="1:27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  <c r="V3020">
        <f t="shared" si="285"/>
        <v>2024</v>
      </c>
      <c r="W3020" t="str">
        <f t="shared" si="286"/>
        <v>August</v>
      </c>
      <c r="X3020">
        <f t="shared" si="287"/>
        <v>8</v>
      </c>
      <c r="Y3020" t="str">
        <f t="shared" si="288"/>
        <v>Q3</v>
      </c>
      <c r="Z3020">
        <f t="shared" si="289"/>
        <v>5</v>
      </c>
      <c r="AA3020" s="2">
        <f t="shared" si="290"/>
        <v>0.26</v>
      </c>
    </row>
    <row r="3021" spans="1:27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  <c r="V3021">
        <f t="shared" si="285"/>
        <v>2024</v>
      </c>
      <c r="W3021" t="str">
        <f t="shared" si="286"/>
        <v>August</v>
      </c>
      <c r="X3021">
        <f t="shared" si="287"/>
        <v>8</v>
      </c>
      <c r="Y3021" t="str">
        <f t="shared" si="288"/>
        <v>Q3</v>
      </c>
      <c r="Z3021">
        <f t="shared" si="289"/>
        <v>0</v>
      </c>
      <c r="AA3021" s="2">
        <f t="shared" si="290"/>
        <v>0.18749999999999997</v>
      </c>
    </row>
    <row r="3022" spans="1:27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  <c r="V3022">
        <f t="shared" si="285"/>
        <v>2024</v>
      </c>
      <c r="W3022" t="str">
        <f t="shared" si="286"/>
        <v>August</v>
      </c>
      <c r="X3022">
        <f t="shared" si="287"/>
        <v>8</v>
      </c>
      <c r="Y3022" t="str">
        <f t="shared" si="288"/>
        <v>Q3</v>
      </c>
      <c r="Z3022">
        <f t="shared" si="289"/>
        <v>5</v>
      </c>
      <c r="AA3022" s="2">
        <f t="shared" si="290"/>
        <v>0.49</v>
      </c>
    </row>
    <row r="3023" spans="1:27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  <c r="V3023">
        <f t="shared" si="285"/>
        <v>2024</v>
      </c>
      <c r="W3023" t="str">
        <f t="shared" si="286"/>
        <v>August</v>
      </c>
      <c r="X3023">
        <f t="shared" si="287"/>
        <v>8</v>
      </c>
      <c r="Y3023" t="str">
        <f t="shared" si="288"/>
        <v>Q3</v>
      </c>
      <c r="Z3023">
        <f t="shared" si="289"/>
        <v>0</v>
      </c>
      <c r="AA3023" s="2">
        <f t="shared" si="290"/>
        <v>0.35</v>
      </c>
    </row>
    <row r="3024" spans="1:27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  <c r="V3024">
        <f t="shared" si="285"/>
        <v>2024</v>
      </c>
      <c r="W3024" t="str">
        <f t="shared" si="286"/>
        <v>August</v>
      </c>
      <c r="X3024">
        <f t="shared" si="287"/>
        <v>8</v>
      </c>
      <c r="Y3024" t="str">
        <f t="shared" si="288"/>
        <v>Q3</v>
      </c>
      <c r="Z3024">
        <f t="shared" si="289"/>
        <v>5</v>
      </c>
      <c r="AA3024" s="2">
        <f t="shared" si="290"/>
        <v>0.49</v>
      </c>
    </row>
    <row r="3025" spans="1:27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  <c r="V3025">
        <f t="shared" si="285"/>
        <v>2024</v>
      </c>
      <c r="W3025" t="str">
        <f t="shared" si="286"/>
        <v>August</v>
      </c>
      <c r="X3025">
        <f t="shared" si="287"/>
        <v>8</v>
      </c>
      <c r="Y3025" t="str">
        <f t="shared" si="288"/>
        <v>Q3</v>
      </c>
      <c r="Z3025">
        <f t="shared" si="289"/>
        <v>5</v>
      </c>
      <c r="AA3025" s="2">
        <f t="shared" si="290"/>
        <v>0.5</v>
      </c>
    </row>
    <row r="3026" spans="1:27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  <c r="V3026">
        <f t="shared" si="285"/>
        <v>2024</v>
      </c>
      <c r="W3026" t="str">
        <f t="shared" si="286"/>
        <v>August</v>
      </c>
      <c r="X3026">
        <f t="shared" si="287"/>
        <v>8</v>
      </c>
      <c r="Y3026" t="str">
        <f t="shared" si="288"/>
        <v>Q3</v>
      </c>
      <c r="Z3026">
        <f t="shared" si="289"/>
        <v>5</v>
      </c>
      <c r="AA3026" s="2">
        <f t="shared" si="290"/>
        <v>0.45000000000000007</v>
      </c>
    </row>
    <row r="3027" spans="1:27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  <c r="V3027">
        <f t="shared" si="285"/>
        <v>2024</v>
      </c>
      <c r="W3027" t="str">
        <f t="shared" si="286"/>
        <v>August</v>
      </c>
      <c r="X3027">
        <f t="shared" si="287"/>
        <v>8</v>
      </c>
      <c r="Y3027" t="str">
        <f t="shared" si="288"/>
        <v>Q3</v>
      </c>
      <c r="Z3027">
        <f t="shared" si="289"/>
        <v>0</v>
      </c>
      <c r="AA3027" s="2">
        <f t="shared" si="290"/>
        <v>8.7499999999999994E-2</v>
      </c>
    </row>
    <row r="3028" spans="1:27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  <c r="V3028">
        <f t="shared" si="285"/>
        <v>2024</v>
      </c>
      <c r="W3028" t="str">
        <f t="shared" si="286"/>
        <v>August</v>
      </c>
      <c r="X3028">
        <f t="shared" si="287"/>
        <v>8</v>
      </c>
      <c r="Y3028" t="str">
        <f t="shared" si="288"/>
        <v>Q3</v>
      </c>
      <c r="Z3028">
        <f t="shared" si="289"/>
        <v>5</v>
      </c>
      <c r="AA3028" s="2">
        <f t="shared" si="290"/>
        <v>0.19</v>
      </c>
    </row>
    <row r="3029" spans="1:27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  <c r="V3029">
        <f t="shared" si="285"/>
        <v>2024</v>
      </c>
      <c r="W3029" t="str">
        <f t="shared" si="286"/>
        <v>August</v>
      </c>
      <c r="X3029">
        <f t="shared" si="287"/>
        <v>8</v>
      </c>
      <c r="Y3029" t="str">
        <f t="shared" si="288"/>
        <v>Q3</v>
      </c>
      <c r="Z3029">
        <f t="shared" si="289"/>
        <v>4</v>
      </c>
      <c r="AA3029" s="2">
        <f t="shared" si="290"/>
        <v>0.31</v>
      </c>
    </row>
    <row r="3030" spans="1:27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  <c r="V3030">
        <f t="shared" si="285"/>
        <v>2024</v>
      </c>
      <c r="W3030" t="str">
        <f t="shared" si="286"/>
        <v>August</v>
      </c>
      <c r="X3030">
        <f t="shared" si="287"/>
        <v>8</v>
      </c>
      <c r="Y3030" t="str">
        <f t="shared" si="288"/>
        <v>Q3</v>
      </c>
      <c r="Z3030">
        <f t="shared" si="289"/>
        <v>4</v>
      </c>
      <c r="AA3030" s="2">
        <f t="shared" si="290"/>
        <v>-0.26666666666666705</v>
      </c>
    </row>
    <row r="3031" spans="1:27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  <c r="V3031">
        <f t="shared" si="285"/>
        <v>2024</v>
      </c>
      <c r="W3031" t="str">
        <f t="shared" si="286"/>
        <v>August</v>
      </c>
      <c r="X3031">
        <f t="shared" si="287"/>
        <v>8</v>
      </c>
      <c r="Y3031" t="str">
        <f t="shared" si="288"/>
        <v>Q3</v>
      </c>
      <c r="Z3031">
        <f t="shared" si="289"/>
        <v>4</v>
      </c>
      <c r="AA3031" s="2">
        <f t="shared" si="290"/>
        <v>-0.12857142857142856</v>
      </c>
    </row>
    <row r="3032" spans="1:27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  <c r="V3032">
        <f t="shared" si="285"/>
        <v>2024</v>
      </c>
      <c r="W3032" t="str">
        <f t="shared" si="286"/>
        <v>August</v>
      </c>
      <c r="X3032">
        <f t="shared" si="287"/>
        <v>8</v>
      </c>
      <c r="Y3032" t="str">
        <f t="shared" si="288"/>
        <v>Q3</v>
      </c>
      <c r="Z3032">
        <f t="shared" si="289"/>
        <v>2</v>
      </c>
      <c r="AA3032" s="2">
        <f t="shared" si="290"/>
        <v>9.9999999999999992E-2</v>
      </c>
    </row>
    <row r="3033" spans="1:27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  <c r="V3033">
        <f t="shared" si="285"/>
        <v>2024</v>
      </c>
      <c r="W3033" t="str">
        <f t="shared" si="286"/>
        <v>August</v>
      </c>
      <c r="X3033">
        <f t="shared" si="287"/>
        <v>8</v>
      </c>
      <c r="Y3033" t="str">
        <f t="shared" si="288"/>
        <v>Q3</v>
      </c>
      <c r="Z3033">
        <f t="shared" si="289"/>
        <v>4</v>
      </c>
      <c r="AA3033" s="2">
        <f t="shared" si="290"/>
        <v>-1.5499999999999998</v>
      </c>
    </row>
    <row r="3034" spans="1:27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  <c r="V3034">
        <f t="shared" si="285"/>
        <v>2024</v>
      </c>
      <c r="W3034" t="str">
        <f t="shared" si="286"/>
        <v>August</v>
      </c>
      <c r="X3034">
        <f t="shared" si="287"/>
        <v>8</v>
      </c>
      <c r="Y3034" t="str">
        <f t="shared" si="288"/>
        <v>Q3</v>
      </c>
      <c r="Z3034">
        <f t="shared" si="289"/>
        <v>2</v>
      </c>
      <c r="AA3034" s="2">
        <f t="shared" si="290"/>
        <v>0.36249999999999999</v>
      </c>
    </row>
    <row r="3035" spans="1:27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  <c r="V3035">
        <f t="shared" si="285"/>
        <v>2024</v>
      </c>
      <c r="W3035" t="str">
        <f t="shared" si="286"/>
        <v>August</v>
      </c>
      <c r="X3035">
        <f t="shared" si="287"/>
        <v>8</v>
      </c>
      <c r="Y3035" t="str">
        <f t="shared" si="288"/>
        <v>Q3</v>
      </c>
      <c r="Z3035">
        <f t="shared" si="289"/>
        <v>4</v>
      </c>
      <c r="AA3035" s="2">
        <f t="shared" si="290"/>
        <v>0.125</v>
      </c>
    </row>
    <row r="3036" spans="1:27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  <c r="V3036">
        <f t="shared" si="285"/>
        <v>2024</v>
      </c>
      <c r="W3036" t="str">
        <f t="shared" si="286"/>
        <v>August</v>
      </c>
      <c r="X3036">
        <f t="shared" si="287"/>
        <v>8</v>
      </c>
      <c r="Y3036" t="str">
        <f t="shared" si="288"/>
        <v>Q3</v>
      </c>
      <c r="Z3036">
        <f t="shared" si="289"/>
        <v>4</v>
      </c>
      <c r="AA3036" s="2">
        <f t="shared" si="290"/>
        <v>-0.18749999999999997</v>
      </c>
    </row>
    <row r="3037" spans="1:27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  <c r="V3037">
        <f t="shared" si="285"/>
        <v>2024</v>
      </c>
      <c r="W3037" t="str">
        <f t="shared" si="286"/>
        <v>August</v>
      </c>
      <c r="X3037">
        <f t="shared" si="287"/>
        <v>8</v>
      </c>
      <c r="Y3037" t="str">
        <f t="shared" si="288"/>
        <v>Q3</v>
      </c>
      <c r="Z3037">
        <f t="shared" si="289"/>
        <v>2</v>
      </c>
      <c r="AA3037" s="2">
        <f t="shared" si="290"/>
        <v>0.11249999999999977</v>
      </c>
    </row>
    <row r="3038" spans="1:27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  <c r="V3038">
        <f t="shared" si="285"/>
        <v>2024</v>
      </c>
      <c r="W3038" t="str">
        <f t="shared" si="286"/>
        <v>August</v>
      </c>
      <c r="X3038">
        <f t="shared" si="287"/>
        <v>8</v>
      </c>
      <c r="Y3038" t="str">
        <f t="shared" si="288"/>
        <v>Q3</v>
      </c>
      <c r="Z3038">
        <f t="shared" si="289"/>
        <v>4</v>
      </c>
      <c r="AA3038" s="2">
        <f t="shared" si="290"/>
        <v>0.44999999999999996</v>
      </c>
    </row>
    <row r="3039" spans="1:27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  <c r="V3039">
        <f t="shared" si="285"/>
        <v>2024</v>
      </c>
      <c r="W3039" t="str">
        <f t="shared" si="286"/>
        <v>August</v>
      </c>
      <c r="X3039">
        <f t="shared" si="287"/>
        <v>8</v>
      </c>
      <c r="Y3039" t="str">
        <f t="shared" si="288"/>
        <v>Q3</v>
      </c>
      <c r="Z3039">
        <f t="shared" si="289"/>
        <v>4</v>
      </c>
      <c r="AA3039" s="2">
        <f t="shared" si="290"/>
        <v>0.23</v>
      </c>
    </row>
    <row r="3040" spans="1:27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  <c r="V3040">
        <f t="shared" si="285"/>
        <v>2024</v>
      </c>
      <c r="W3040" t="str">
        <f t="shared" si="286"/>
        <v>August</v>
      </c>
      <c r="X3040">
        <f t="shared" si="287"/>
        <v>8</v>
      </c>
      <c r="Y3040" t="str">
        <f t="shared" si="288"/>
        <v>Q3</v>
      </c>
      <c r="Z3040">
        <f t="shared" si="289"/>
        <v>4</v>
      </c>
      <c r="AA3040" s="2">
        <f t="shared" si="290"/>
        <v>0.45999999999999996</v>
      </c>
    </row>
    <row r="3041" spans="1:27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  <c r="V3041">
        <f t="shared" si="285"/>
        <v>2024</v>
      </c>
      <c r="W3041" t="str">
        <f t="shared" si="286"/>
        <v>August</v>
      </c>
      <c r="X3041">
        <f t="shared" si="287"/>
        <v>8</v>
      </c>
      <c r="Y3041" t="str">
        <f t="shared" si="288"/>
        <v>Q3</v>
      </c>
      <c r="Z3041">
        <f t="shared" si="289"/>
        <v>2</v>
      </c>
      <c r="AA3041" s="2">
        <f t="shared" si="290"/>
        <v>0.15</v>
      </c>
    </row>
    <row r="3042" spans="1:27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  <c r="V3042">
        <f t="shared" si="285"/>
        <v>2024</v>
      </c>
      <c r="W3042" t="str">
        <f t="shared" si="286"/>
        <v>August</v>
      </c>
      <c r="X3042">
        <f t="shared" si="287"/>
        <v>8</v>
      </c>
      <c r="Y3042" t="str">
        <f t="shared" si="288"/>
        <v>Q3</v>
      </c>
      <c r="Z3042">
        <f t="shared" si="289"/>
        <v>4</v>
      </c>
      <c r="AA3042" s="2">
        <f t="shared" si="290"/>
        <v>0.28999999999999998</v>
      </c>
    </row>
    <row r="3043" spans="1:27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  <c r="V3043">
        <f t="shared" si="285"/>
        <v>2024</v>
      </c>
      <c r="W3043" t="str">
        <f t="shared" si="286"/>
        <v>August</v>
      </c>
      <c r="X3043">
        <f t="shared" si="287"/>
        <v>8</v>
      </c>
      <c r="Y3043" t="str">
        <f t="shared" si="288"/>
        <v>Q3</v>
      </c>
      <c r="Z3043">
        <f t="shared" si="289"/>
        <v>5</v>
      </c>
      <c r="AA3043" s="2">
        <f t="shared" si="290"/>
        <v>0.11249999999999999</v>
      </c>
    </row>
    <row r="3044" spans="1:27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  <c r="V3044">
        <f t="shared" si="285"/>
        <v>2024</v>
      </c>
      <c r="W3044" t="str">
        <f t="shared" si="286"/>
        <v>August</v>
      </c>
      <c r="X3044">
        <f t="shared" si="287"/>
        <v>8</v>
      </c>
      <c r="Y3044" t="str">
        <f t="shared" si="288"/>
        <v>Q3</v>
      </c>
      <c r="Z3044">
        <f t="shared" si="289"/>
        <v>0</v>
      </c>
      <c r="AA3044" s="2">
        <f t="shared" si="290"/>
        <v>-0.82499999999999996</v>
      </c>
    </row>
    <row r="3045" spans="1:27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  <c r="V3045">
        <f t="shared" si="285"/>
        <v>2024</v>
      </c>
      <c r="W3045" t="str">
        <f t="shared" si="286"/>
        <v>August</v>
      </c>
      <c r="X3045">
        <f t="shared" si="287"/>
        <v>8</v>
      </c>
      <c r="Y3045" t="str">
        <f t="shared" si="288"/>
        <v>Q3</v>
      </c>
      <c r="Z3045">
        <f t="shared" si="289"/>
        <v>0</v>
      </c>
      <c r="AA3045" s="2">
        <f t="shared" si="290"/>
        <v>-0.5</v>
      </c>
    </row>
    <row r="3046" spans="1:27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  <c r="V3046">
        <f t="shared" si="285"/>
        <v>2024</v>
      </c>
      <c r="W3046" t="str">
        <f t="shared" si="286"/>
        <v>August</v>
      </c>
      <c r="X3046">
        <f t="shared" si="287"/>
        <v>8</v>
      </c>
      <c r="Y3046" t="str">
        <f t="shared" si="288"/>
        <v>Q3</v>
      </c>
      <c r="Z3046">
        <f t="shared" si="289"/>
        <v>5</v>
      </c>
      <c r="AA3046" s="2">
        <f t="shared" si="290"/>
        <v>0.28000000000000003</v>
      </c>
    </row>
    <row r="3047" spans="1:27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  <c r="V3047">
        <f t="shared" si="285"/>
        <v>2024</v>
      </c>
      <c r="W3047" t="str">
        <f t="shared" si="286"/>
        <v>August</v>
      </c>
      <c r="X3047">
        <f t="shared" si="287"/>
        <v>8</v>
      </c>
      <c r="Y3047" t="str">
        <f t="shared" si="288"/>
        <v>Q3</v>
      </c>
      <c r="Z3047">
        <f t="shared" si="289"/>
        <v>0</v>
      </c>
      <c r="AA3047" s="2">
        <f t="shared" si="290"/>
        <v>-1.6</v>
      </c>
    </row>
    <row r="3048" spans="1:27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  <c r="V3048">
        <f t="shared" si="285"/>
        <v>2024</v>
      </c>
      <c r="W3048" t="str">
        <f t="shared" si="286"/>
        <v>August</v>
      </c>
      <c r="X3048">
        <f t="shared" si="287"/>
        <v>8</v>
      </c>
      <c r="Y3048" t="str">
        <f t="shared" si="288"/>
        <v>Q3</v>
      </c>
      <c r="Z3048">
        <f t="shared" si="289"/>
        <v>4</v>
      </c>
      <c r="AA3048" s="2">
        <f t="shared" si="290"/>
        <v>0.32500000000000001</v>
      </c>
    </row>
    <row r="3049" spans="1:27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  <c r="V3049">
        <f t="shared" si="285"/>
        <v>2024</v>
      </c>
      <c r="W3049" t="str">
        <f t="shared" si="286"/>
        <v>August</v>
      </c>
      <c r="X3049">
        <f t="shared" si="287"/>
        <v>8</v>
      </c>
      <c r="Y3049" t="str">
        <f t="shared" si="288"/>
        <v>Q3</v>
      </c>
      <c r="Z3049">
        <f t="shared" si="289"/>
        <v>5</v>
      </c>
      <c r="AA3049" s="2">
        <f t="shared" si="290"/>
        <v>0.48</v>
      </c>
    </row>
    <row r="3050" spans="1:27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  <c r="V3050">
        <f t="shared" si="285"/>
        <v>2024</v>
      </c>
      <c r="W3050" t="str">
        <f t="shared" si="286"/>
        <v>August</v>
      </c>
      <c r="X3050">
        <f t="shared" si="287"/>
        <v>8</v>
      </c>
      <c r="Y3050" t="str">
        <f t="shared" si="288"/>
        <v>Q3</v>
      </c>
      <c r="Z3050">
        <f t="shared" si="289"/>
        <v>5</v>
      </c>
      <c r="AA3050" s="2">
        <f t="shared" si="290"/>
        <v>0.45999999999999996</v>
      </c>
    </row>
    <row r="3051" spans="1:27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  <c r="V3051">
        <f t="shared" si="285"/>
        <v>2024</v>
      </c>
      <c r="W3051" t="str">
        <f t="shared" si="286"/>
        <v>August</v>
      </c>
      <c r="X3051">
        <f t="shared" si="287"/>
        <v>8</v>
      </c>
      <c r="Y3051" t="str">
        <f t="shared" si="288"/>
        <v>Q3</v>
      </c>
      <c r="Z3051">
        <f t="shared" si="289"/>
        <v>4</v>
      </c>
      <c r="AA3051" s="2">
        <f t="shared" si="290"/>
        <v>0.19</v>
      </c>
    </row>
    <row r="3052" spans="1:27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  <c r="V3052">
        <f t="shared" si="285"/>
        <v>2024</v>
      </c>
      <c r="W3052" t="str">
        <f t="shared" si="286"/>
        <v>August</v>
      </c>
      <c r="X3052">
        <f t="shared" si="287"/>
        <v>8</v>
      </c>
      <c r="Y3052" t="str">
        <f t="shared" si="288"/>
        <v>Q3</v>
      </c>
      <c r="Z3052">
        <f t="shared" si="289"/>
        <v>5</v>
      </c>
      <c r="AA3052" s="2">
        <f t="shared" si="290"/>
        <v>0.28000000000000003</v>
      </c>
    </row>
    <row r="3053" spans="1:27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  <c r="V3053">
        <f t="shared" si="285"/>
        <v>2024</v>
      </c>
      <c r="W3053" t="str">
        <f t="shared" si="286"/>
        <v>August</v>
      </c>
      <c r="X3053">
        <f t="shared" si="287"/>
        <v>8</v>
      </c>
      <c r="Y3053" t="str">
        <f t="shared" si="288"/>
        <v>Q3</v>
      </c>
      <c r="Z3053">
        <f t="shared" si="289"/>
        <v>7</v>
      </c>
      <c r="AA3053" s="2">
        <f t="shared" si="290"/>
        <v>9.4117647058823528E-2</v>
      </c>
    </row>
    <row r="3054" spans="1:27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  <c r="V3054">
        <f t="shared" si="285"/>
        <v>2024</v>
      </c>
      <c r="W3054" t="str">
        <f t="shared" si="286"/>
        <v>August</v>
      </c>
      <c r="X3054">
        <f t="shared" si="287"/>
        <v>8</v>
      </c>
      <c r="Y3054" t="str">
        <f t="shared" si="288"/>
        <v>Q3</v>
      </c>
      <c r="Z3054">
        <f t="shared" si="289"/>
        <v>7</v>
      </c>
      <c r="AA3054" s="2">
        <f t="shared" si="290"/>
        <v>0.42</v>
      </c>
    </row>
    <row r="3055" spans="1:27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  <c r="V3055">
        <f t="shared" si="285"/>
        <v>2024</v>
      </c>
      <c r="W3055" t="str">
        <f t="shared" si="286"/>
        <v>August</v>
      </c>
      <c r="X3055">
        <f t="shared" si="287"/>
        <v>8</v>
      </c>
      <c r="Y3055" t="str">
        <f t="shared" si="288"/>
        <v>Q3</v>
      </c>
      <c r="Z3055">
        <f t="shared" si="289"/>
        <v>4</v>
      </c>
      <c r="AA3055" s="2">
        <f t="shared" si="290"/>
        <v>-0.15714285714285714</v>
      </c>
    </row>
    <row r="3056" spans="1:27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  <c r="V3056">
        <f t="shared" si="285"/>
        <v>2024</v>
      </c>
      <c r="W3056" t="str">
        <f t="shared" si="286"/>
        <v>August</v>
      </c>
      <c r="X3056">
        <f t="shared" si="287"/>
        <v>8</v>
      </c>
      <c r="Y3056" t="str">
        <f t="shared" si="288"/>
        <v>Q3</v>
      </c>
      <c r="Z3056">
        <f t="shared" si="289"/>
        <v>7</v>
      </c>
      <c r="AA3056" s="2">
        <f t="shared" si="290"/>
        <v>0.33750000000000002</v>
      </c>
    </row>
    <row r="3057" spans="1:27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  <c r="V3057">
        <f t="shared" ref="V3057:V3120" si="291">YEAR(C3057)</f>
        <v>2024</v>
      </c>
      <c r="W3057" t="str">
        <f t="shared" si="286"/>
        <v>August</v>
      </c>
      <c r="X3057">
        <f t="shared" si="287"/>
        <v>8</v>
      </c>
      <c r="Y3057" t="str">
        <f t="shared" si="288"/>
        <v>Q3</v>
      </c>
      <c r="Z3057">
        <f t="shared" si="289"/>
        <v>7</v>
      </c>
      <c r="AA3057" s="2">
        <f t="shared" si="290"/>
        <v>3.9999999999999994E-2</v>
      </c>
    </row>
    <row r="3058" spans="1:27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  <c r="V3058">
        <f t="shared" si="291"/>
        <v>2024</v>
      </c>
      <c r="W3058" t="str">
        <f t="shared" si="286"/>
        <v>August</v>
      </c>
      <c r="X3058">
        <f t="shared" si="287"/>
        <v>8</v>
      </c>
      <c r="Y3058" t="str">
        <f t="shared" si="288"/>
        <v>Q3</v>
      </c>
      <c r="Z3058">
        <f t="shared" si="289"/>
        <v>7</v>
      </c>
      <c r="AA3058" s="2">
        <f t="shared" si="290"/>
        <v>0.3</v>
      </c>
    </row>
    <row r="3059" spans="1:27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  <c r="V3059">
        <f t="shared" si="291"/>
        <v>2024</v>
      </c>
      <c r="W3059" t="str">
        <f t="shared" si="286"/>
        <v>August</v>
      </c>
      <c r="X3059">
        <f t="shared" si="287"/>
        <v>8</v>
      </c>
      <c r="Y3059" t="str">
        <f t="shared" si="288"/>
        <v>Q3</v>
      </c>
      <c r="Z3059">
        <f t="shared" si="289"/>
        <v>5</v>
      </c>
      <c r="AA3059" s="2">
        <f t="shared" si="290"/>
        <v>0.26</v>
      </c>
    </row>
    <row r="3060" spans="1:27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  <c r="V3060">
        <f t="shared" si="291"/>
        <v>2024</v>
      </c>
      <c r="W3060" t="str">
        <f t="shared" si="286"/>
        <v>August</v>
      </c>
      <c r="X3060">
        <f t="shared" si="287"/>
        <v>8</v>
      </c>
      <c r="Y3060" t="str">
        <f t="shared" si="288"/>
        <v>Q3</v>
      </c>
      <c r="Z3060">
        <f t="shared" si="289"/>
        <v>4</v>
      </c>
      <c r="AA3060" s="2">
        <f t="shared" si="290"/>
        <v>0.3125</v>
      </c>
    </row>
    <row r="3061" spans="1:27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  <c r="V3061">
        <f t="shared" si="291"/>
        <v>2024</v>
      </c>
      <c r="W3061" t="str">
        <f t="shared" si="286"/>
        <v>August</v>
      </c>
      <c r="X3061">
        <f t="shared" si="287"/>
        <v>8</v>
      </c>
      <c r="Y3061" t="str">
        <f t="shared" si="288"/>
        <v>Q3</v>
      </c>
      <c r="Z3061">
        <f t="shared" si="289"/>
        <v>7</v>
      </c>
      <c r="AA3061" s="2">
        <f t="shared" si="290"/>
        <v>0.35</v>
      </c>
    </row>
    <row r="3062" spans="1:27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  <c r="V3062">
        <f t="shared" si="291"/>
        <v>2024</v>
      </c>
      <c r="W3062" t="str">
        <f t="shared" si="286"/>
        <v>August</v>
      </c>
      <c r="X3062">
        <f t="shared" si="287"/>
        <v>8</v>
      </c>
      <c r="Y3062" t="str">
        <f t="shared" si="288"/>
        <v>Q3</v>
      </c>
      <c r="Z3062">
        <f t="shared" si="289"/>
        <v>4</v>
      </c>
      <c r="AA3062" s="2">
        <f t="shared" si="290"/>
        <v>7.4999999999999997E-2</v>
      </c>
    </row>
    <row r="3063" spans="1:27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  <c r="V3063">
        <f t="shared" si="291"/>
        <v>2024</v>
      </c>
      <c r="W3063" t="str">
        <f t="shared" si="286"/>
        <v>August</v>
      </c>
      <c r="X3063">
        <f t="shared" si="287"/>
        <v>8</v>
      </c>
      <c r="Y3063" t="str">
        <f t="shared" si="288"/>
        <v>Q3</v>
      </c>
      <c r="Z3063">
        <f t="shared" si="289"/>
        <v>4</v>
      </c>
      <c r="AA3063" s="2">
        <f t="shared" si="290"/>
        <v>0.1</v>
      </c>
    </row>
    <row r="3064" spans="1:27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  <c r="V3064">
        <f t="shared" si="291"/>
        <v>2024</v>
      </c>
      <c r="W3064" t="str">
        <f t="shared" si="286"/>
        <v>August</v>
      </c>
      <c r="X3064">
        <f t="shared" si="287"/>
        <v>8</v>
      </c>
      <c r="Y3064" t="str">
        <f t="shared" si="288"/>
        <v>Q3</v>
      </c>
      <c r="Z3064">
        <f t="shared" si="289"/>
        <v>4</v>
      </c>
      <c r="AA3064" s="2">
        <f t="shared" si="290"/>
        <v>0.27</v>
      </c>
    </row>
    <row r="3065" spans="1:27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  <c r="V3065">
        <f t="shared" si="291"/>
        <v>2024</v>
      </c>
      <c r="W3065" t="str">
        <f t="shared" si="286"/>
        <v>August</v>
      </c>
      <c r="X3065">
        <f t="shared" si="287"/>
        <v>8</v>
      </c>
      <c r="Y3065" t="str">
        <f t="shared" si="288"/>
        <v>Q3</v>
      </c>
      <c r="Z3065">
        <f t="shared" si="289"/>
        <v>2</v>
      </c>
      <c r="AA3065" s="2">
        <f t="shared" si="290"/>
        <v>0.12941176470588237</v>
      </c>
    </row>
    <row r="3066" spans="1:27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  <c r="V3066">
        <f t="shared" si="291"/>
        <v>2024</v>
      </c>
      <c r="W3066" t="str">
        <f t="shared" si="286"/>
        <v>August</v>
      </c>
      <c r="X3066">
        <f t="shared" si="287"/>
        <v>8</v>
      </c>
      <c r="Y3066" t="str">
        <f t="shared" si="288"/>
        <v>Q3</v>
      </c>
      <c r="Z3066">
        <f t="shared" si="289"/>
        <v>2</v>
      </c>
      <c r="AA3066" s="2">
        <f t="shared" si="290"/>
        <v>0.33749999999999997</v>
      </c>
    </row>
    <row r="3067" spans="1:27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  <c r="V3067">
        <f t="shared" si="291"/>
        <v>2024</v>
      </c>
      <c r="W3067" t="str">
        <f t="shared" si="286"/>
        <v>August</v>
      </c>
      <c r="X3067">
        <f t="shared" si="287"/>
        <v>8</v>
      </c>
      <c r="Y3067" t="str">
        <f t="shared" si="288"/>
        <v>Q3</v>
      </c>
      <c r="Z3067">
        <f t="shared" si="289"/>
        <v>5</v>
      </c>
      <c r="AA3067" s="2">
        <f t="shared" si="290"/>
        <v>0.48</v>
      </c>
    </row>
    <row r="3068" spans="1:27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  <c r="V3068">
        <f t="shared" si="291"/>
        <v>2024</v>
      </c>
      <c r="W3068" t="str">
        <f t="shared" si="286"/>
        <v>August</v>
      </c>
      <c r="X3068">
        <f t="shared" si="287"/>
        <v>8</v>
      </c>
      <c r="Y3068" t="str">
        <f t="shared" si="288"/>
        <v>Q3</v>
      </c>
      <c r="Z3068">
        <f t="shared" si="289"/>
        <v>5</v>
      </c>
      <c r="AA3068" s="2">
        <f t="shared" si="290"/>
        <v>0.32500000000000001</v>
      </c>
    </row>
    <row r="3069" spans="1:27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  <c r="V3069">
        <f t="shared" si="291"/>
        <v>2024</v>
      </c>
      <c r="W3069" t="str">
        <f t="shared" si="286"/>
        <v>August</v>
      </c>
      <c r="X3069">
        <f t="shared" si="287"/>
        <v>8</v>
      </c>
      <c r="Y3069" t="str">
        <f t="shared" si="288"/>
        <v>Q3</v>
      </c>
      <c r="Z3069">
        <f t="shared" si="289"/>
        <v>2</v>
      </c>
      <c r="AA3069" s="2">
        <f t="shared" si="290"/>
        <v>0.43</v>
      </c>
    </row>
    <row r="3070" spans="1:27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  <c r="V3070">
        <f t="shared" si="291"/>
        <v>2024</v>
      </c>
      <c r="W3070" t="str">
        <f t="shared" si="286"/>
        <v>August</v>
      </c>
      <c r="X3070">
        <f t="shared" si="287"/>
        <v>8</v>
      </c>
      <c r="Y3070" t="str">
        <f t="shared" si="288"/>
        <v>Q3</v>
      </c>
      <c r="Z3070">
        <f t="shared" si="289"/>
        <v>2</v>
      </c>
      <c r="AA3070" s="2">
        <f t="shared" si="290"/>
        <v>0.33750000000000002</v>
      </c>
    </row>
    <row r="3071" spans="1:27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  <c r="V3071">
        <f t="shared" si="291"/>
        <v>2024</v>
      </c>
      <c r="W3071" t="str">
        <f t="shared" si="286"/>
        <v>August</v>
      </c>
      <c r="X3071">
        <f t="shared" si="287"/>
        <v>8</v>
      </c>
      <c r="Y3071" t="str">
        <f t="shared" si="288"/>
        <v>Q3</v>
      </c>
      <c r="Z3071">
        <f t="shared" si="289"/>
        <v>4</v>
      </c>
      <c r="AA3071" s="2">
        <f t="shared" si="290"/>
        <v>7.4999999999999997E-2</v>
      </c>
    </row>
    <row r="3072" spans="1:27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  <c r="V3072">
        <f t="shared" si="291"/>
        <v>2024</v>
      </c>
      <c r="W3072" t="str">
        <f t="shared" si="286"/>
        <v>September</v>
      </c>
      <c r="X3072">
        <f t="shared" si="287"/>
        <v>9</v>
      </c>
      <c r="Y3072" t="str">
        <f t="shared" si="288"/>
        <v>Q3</v>
      </c>
      <c r="Z3072">
        <f t="shared" si="289"/>
        <v>7</v>
      </c>
      <c r="AA3072" s="2">
        <f t="shared" si="290"/>
        <v>0.25</v>
      </c>
    </row>
    <row r="3073" spans="1:27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  <c r="V3073">
        <f t="shared" si="291"/>
        <v>2024</v>
      </c>
      <c r="W3073" t="str">
        <f t="shared" si="286"/>
        <v>September</v>
      </c>
      <c r="X3073">
        <f t="shared" si="287"/>
        <v>9</v>
      </c>
      <c r="Y3073" t="str">
        <f t="shared" si="288"/>
        <v>Q3</v>
      </c>
      <c r="Z3073">
        <f t="shared" si="289"/>
        <v>7</v>
      </c>
      <c r="AA3073" s="2">
        <f t="shared" si="290"/>
        <v>0.22</v>
      </c>
    </row>
    <row r="3074" spans="1:27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  <c r="V3074">
        <f t="shared" si="291"/>
        <v>2024</v>
      </c>
      <c r="W3074" t="str">
        <f t="shared" si="286"/>
        <v>September</v>
      </c>
      <c r="X3074">
        <f t="shared" si="287"/>
        <v>9</v>
      </c>
      <c r="Y3074" t="str">
        <f t="shared" si="288"/>
        <v>Q3</v>
      </c>
      <c r="Z3074">
        <f t="shared" si="289"/>
        <v>7</v>
      </c>
      <c r="AA3074" s="2">
        <f t="shared" si="290"/>
        <v>0.45</v>
      </c>
    </row>
    <row r="3075" spans="1:27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  <c r="V3075">
        <f t="shared" si="291"/>
        <v>2024</v>
      </c>
      <c r="W3075" t="str">
        <f t="shared" ref="W3075:W3138" si="292">TEXT(C3075,"mmmm")</f>
        <v>September</v>
      </c>
      <c r="X3075">
        <f t="shared" ref="X3075:X3138" si="293">MONTH(C3075)</f>
        <v>9</v>
      </c>
      <c r="Y3075" t="str">
        <f t="shared" ref="Y3075:Y3138" si="294">"Q"&amp;ROUNDUP(MONTH(C3075)/3,0)</f>
        <v>Q3</v>
      </c>
      <c r="Z3075">
        <f t="shared" ref="Z3075:Z3138" si="295">D3075-C3075</f>
        <v>3</v>
      </c>
      <c r="AA3075" s="2">
        <f t="shared" ref="AA3075:AA3138" si="296">IF(R3075=0,0,U3075/R3075)</f>
        <v>0.33749999999999997</v>
      </c>
    </row>
    <row r="3076" spans="1:27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  <c r="V3076">
        <f t="shared" si="291"/>
        <v>2024</v>
      </c>
      <c r="W3076" t="str">
        <f t="shared" si="292"/>
        <v>September</v>
      </c>
      <c r="X3076">
        <f t="shared" si="293"/>
        <v>9</v>
      </c>
      <c r="Y3076" t="str">
        <f t="shared" si="294"/>
        <v>Q3</v>
      </c>
      <c r="Z3076">
        <f t="shared" si="295"/>
        <v>3</v>
      </c>
      <c r="AA3076" s="2">
        <f t="shared" si="296"/>
        <v>0.3125</v>
      </c>
    </row>
    <row r="3077" spans="1:27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  <c r="V3077">
        <f t="shared" si="291"/>
        <v>2024</v>
      </c>
      <c r="W3077" t="str">
        <f t="shared" si="292"/>
        <v>September</v>
      </c>
      <c r="X3077">
        <f t="shared" si="293"/>
        <v>9</v>
      </c>
      <c r="Y3077" t="str">
        <f t="shared" si="294"/>
        <v>Q3</v>
      </c>
      <c r="Z3077">
        <f t="shared" si="295"/>
        <v>7</v>
      </c>
      <c r="AA3077" s="2">
        <f t="shared" si="296"/>
        <v>0.29000000000000004</v>
      </c>
    </row>
    <row r="3078" spans="1:27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  <c r="V3078">
        <f t="shared" si="291"/>
        <v>2024</v>
      </c>
      <c r="W3078" t="str">
        <f t="shared" si="292"/>
        <v>September</v>
      </c>
      <c r="X3078">
        <f t="shared" si="293"/>
        <v>9</v>
      </c>
      <c r="Y3078" t="str">
        <f t="shared" si="294"/>
        <v>Q3</v>
      </c>
      <c r="Z3078">
        <f t="shared" si="295"/>
        <v>3</v>
      </c>
      <c r="AA3078" s="2">
        <f t="shared" si="296"/>
        <v>0.35</v>
      </c>
    </row>
    <row r="3079" spans="1:27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  <c r="V3079">
        <f t="shared" si="291"/>
        <v>2024</v>
      </c>
      <c r="W3079" t="str">
        <f t="shared" si="292"/>
        <v>September</v>
      </c>
      <c r="X3079">
        <f t="shared" si="293"/>
        <v>9</v>
      </c>
      <c r="Y3079" t="str">
        <f t="shared" si="294"/>
        <v>Q3</v>
      </c>
      <c r="Z3079">
        <f t="shared" si="295"/>
        <v>5</v>
      </c>
      <c r="AA3079" s="2">
        <f t="shared" si="296"/>
        <v>-9.9999999999999992E-2</v>
      </c>
    </row>
    <row r="3080" spans="1:27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  <c r="V3080">
        <f t="shared" si="291"/>
        <v>2024</v>
      </c>
      <c r="W3080" t="str">
        <f t="shared" si="292"/>
        <v>September</v>
      </c>
      <c r="X3080">
        <f t="shared" si="293"/>
        <v>9</v>
      </c>
      <c r="Y3080" t="str">
        <f t="shared" si="294"/>
        <v>Q3</v>
      </c>
      <c r="Z3080">
        <f t="shared" si="295"/>
        <v>5</v>
      </c>
      <c r="AA3080" s="2">
        <f t="shared" si="296"/>
        <v>0.37500000000000006</v>
      </c>
    </row>
    <row r="3081" spans="1:27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  <c r="V3081">
        <f t="shared" si="291"/>
        <v>2024</v>
      </c>
      <c r="W3081" t="str">
        <f t="shared" si="292"/>
        <v>September</v>
      </c>
      <c r="X3081">
        <f t="shared" si="293"/>
        <v>9</v>
      </c>
      <c r="Y3081" t="str">
        <f t="shared" si="294"/>
        <v>Q3</v>
      </c>
      <c r="Z3081">
        <f t="shared" si="295"/>
        <v>2</v>
      </c>
      <c r="AA3081" s="2">
        <f t="shared" si="296"/>
        <v>0.43999999999999995</v>
      </c>
    </row>
    <row r="3082" spans="1:27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  <c r="V3082">
        <f t="shared" si="291"/>
        <v>2024</v>
      </c>
      <c r="W3082" t="str">
        <f t="shared" si="292"/>
        <v>September</v>
      </c>
      <c r="X3082">
        <f t="shared" si="293"/>
        <v>9</v>
      </c>
      <c r="Y3082" t="str">
        <f t="shared" si="294"/>
        <v>Q3</v>
      </c>
      <c r="Z3082">
        <f t="shared" si="295"/>
        <v>5</v>
      </c>
      <c r="AA3082" s="2">
        <f t="shared" si="296"/>
        <v>0.33749999999999997</v>
      </c>
    </row>
    <row r="3083" spans="1:27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  <c r="V3083">
        <f t="shared" si="291"/>
        <v>2024</v>
      </c>
      <c r="W3083" t="str">
        <f t="shared" si="292"/>
        <v>September</v>
      </c>
      <c r="X3083">
        <f t="shared" si="293"/>
        <v>9</v>
      </c>
      <c r="Y3083" t="str">
        <f t="shared" si="294"/>
        <v>Q3</v>
      </c>
      <c r="Z3083">
        <f t="shared" si="295"/>
        <v>5</v>
      </c>
      <c r="AA3083" s="2">
        <f t="shared" si="296"/>
        <v>0.3125</v>
      </c>
    </row>
    <row r="3084" spans="1:27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  <c r="V3084">
        <f t="shared" si="291"/>
        <v>2024</v>
      </c>
      <c r="W3084" t="str">
        <f t="shared" si="292"/>
        <v>September</v>
      </c>
      <c r="X3084">
        <f t="shared" si="293"/>
        <v>9</v>
      </c>
      <c r="Y3084" t="str">
        <f t="shared" si="294"/>
        <v>Q3</v>
      </c>
      <c r="Z3084">
        <f t="shared" si="295"/>
        <v>4</v>
      </c>
      <c r="AA3084" s="2">
        <f t="shared" si="296"/>
        <v>0.375</v>
      </c>
    </row>
    <row r="3085" spans="1:27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  <c r="V3085">
        <f t="shared" si="291"/>
        <v>2024</v>
      </c>
      <c r="W3085" t="str">
        <f t="shared" si="292"/>
        <v>September</v>
      </c>
      <c r="X3085">
        <f t="shared" si="293"/>
        <v>9</v>
      </c>
      <c r="Y3085" t="str">
        <f t="shared" si="294"/>
        <v>Q3</v>
      </c>
      <c r="Z3085">
        <f t="shared" si="295"/>
        <v>4</v>
      </c>
      <c r="AA3085" s="2">
        <f t="shared" si="296"/>
        <v>0.48000000000000004</v>
      </c>
    </row>
    <row r="3086" spans="1:27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  <c r="V3086">
        <f t="shared" si="291"/>
        <v>2024</v>
      </c>
      <c r="W3086" t="str">
        <f t="shared" si="292"/>
        <v>September</v>
      </c>
      <c r="X3086">
        <f t="shared" si="293"/>
        <v>9</v>
      </c>
      <c r="Y3086" t="str">
        <f t="shared" si="294"/>
        <v>Q3</v>
      </c>
      <c r="Z3086">
        <f t="shared" si="295"/>
        <v>6</v>
      </c>
      <c r="AA3086" s="2">
        <f t="shared" si="296"/>
        <v>0.26999999999999996</v>
      </c>
    </row>
    <row r="3087" spans="1:27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  <c r="V3087">
        <f t="shared" si="291"/>
        <v>2024</v>
      </c>
      <c r="W3087" t="str">
        <f t="shared" si="292"/>
        <v>September</v>
      </c>
      <c r="X3087">
        <f t="shared" si="293"/>
        <v>9</v>
      </c>
      <c r="Y3087" t="str">
        <f t="shared" si="294"/>
        <v>Q3</v>
      </c>
      <c r="Z3087">
        <f t="shared" si="295"/>
        <v>5</v>
      </c>
      <c r="AA3087" s="2">
        <f t="shared" si="296"/>
        <v>0.26</v>
      </c>
    </row>
    <row r="3088" spans="1:27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  <c r="V3088">
        <f t="shared" si="291"/>
        <v>2024</v>
      </c>
      <c r="W3088" t="str">
        <f t="shared" si="292"/>
        <v>September</v>
      </c>
      <c r="X3088">
        <f t="shared" si="293"/>
        <v>9</v>
      </c>
      <c r="Y3088" t="str">
        <f t="shared" si="294"/>
        <v>Q3</v>
      </c>
      <c r="Z3088">
        <f t="shared" si="295"/>
        <v>4</v>
      </c>
      <c r="AA3088" s="2">
        <f t="shared" si="296"/>
        <v>-0.2</v>
      </c>
    </row>
    <row r="3089" spans="1:27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  <c r="V3089">
        <f t="shared" si="291"/>
        <v>2024</v>
      </c>
      <c r="W3089" t="str">
        <f t="shared" si="292"/>
        <v>September</v>
      </c>
      <c r="X3089">
        <f t="shared" si="293"/>
        <v>9</v>
      </c>
      <c r="Y3089" t="str">
        <f t="shared" si="294"/>
        <v>Q3</v>
      </c>
      <c r="Z3089">
        <f t="shared" si="295"/>
        <v>4</v>
      </c>
      <c r="AA3089" s="2">
        <f t="shared" si="296"/>
        <v>-0.22499999999999998</v>
      </c>
    </row>
    <row r="3090" spans="1:27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  <c r="V3090">
        <f t="shared" si="291"/>
        <v>2024</v>
      </c>
      <c r="W3090" t="str">
        <f t="shared" si="292"/>
        <v>September</v>
      </c>
      <c r="X3090">
        <f t="shared" si="293"/>
        <v>9</v>
      </c>
      <c r="Y3090" t="str">
        <f t="shared" si="294"/>
        <v>Q3</v>
      </c>
      <c r="Z3090">
        <f t="shared" si="295"/>
        <v>6</v>
      </c>
      <c r="AA3090" s="2">
        <f t="shared" si="296"/>
        <v>0.19</v>
      </c>
    </row>
    <row r="3091" spans="1:27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  <c r="V3091">
        <f t="shared" si="291"/>
        <v>2024</v>
      </c>
      <c r="W3091" t="str">
        <f t="shared" si="292"/>
        <v>September</v>
      </c>
      <c r="X3091">
        <f t="shared" si="293"/>
        <v>9</v>
      </c>
      <c r="Y3091" t="str">
        <f t="shared" si="294"/>
        <v>Q3</v>
      </c>
      <c r="Z3091">
        <f t="shared" si="295"/>
        <v>6</v>
      </c>
      <c r="AA3091" s="2">
        <f t="shared" si="296"/>
        <v>0.36</v>
      </c>
    </row>
    <row r="3092" spans="1:27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  <c r="V3092">
        <f t="shared" si="291"/>
        <v>2024</v>
      </c>
      <c r="W3092" t="str">
        <f t="shared" si="292"/>
        <v>September</v>
      </c>
      <c r="X3092">
        <f t="shared" si="293"/>
        <v>9</v>
      </c>
      <c r="Y3092" t="str">
        <f t="shared" si="294"/>
        <v>Q3</v>
      </c>
      <c r="Z3092">
        <f t="shared" si="295"/>
        <v>2</v>
      </c>
      <c r="AA3092" s="2">
        <f t="shared" si="296"/>
        <v>0.25</v>
      </c>
    </row>
    <row r="3093" spans="1:27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  <c r="V3093">
        <f t="shared" si="291"/>
        <v>2024</v>
      </c>
      <c r="W3093" t="str">
        <f t="shared" si="292"/>
        <v>September</v>
      </c>
      <c r="X3093">
        <f t="shared" si="293"/>
        <v>9</v>
      </c>
      <c r="Y3093" t="str">
        <f t="shared" si="294"/>
        <v>Q3</v>
      </c>
      <c r="Z3093">
        <f t="shared" si="295"/>
        <v>5</v>
      </c>
      <c r="AA3093" s="2">
        <f t="shared" si="296"/>
        <v>-0.7</v>
      </c>
    </row>
    <row r="3094" spans="1:27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  <c r="V3094">
        <f t="shared" si="291"/>
        <v>2024</v>
      </c>
      <c r="W3094" t="str">
        <f t="shared" si="292"/>
        <v>September</v>
      </c>
      <c r="X3094">
        <f t="shared" si="293"/>
        <v>9</v>
      </c>
      <c r="Y3094" t="str">
        <f t="shared" si="294"/>
        <v>Q3</v>
      </c>
      <c r="Z3094">
        <f t="shared" si="295"/>
        <v>4</v>
      </c>
      <c r="AA3094" s="2">
        <f t="shared" si="296"/>
        <v>-0.79999999999999993</v>
      </c>
    </row>
    <row r="3095" spans="1:27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  <c r="V3095">
        <f t="shared" si="291"/>
        <v>2024</v>
      </c>
      <c r="W3095" t="str">
        <f t="shared" si="292"/>
        <v>September</v>
      </c>
      <c r="X3095">
        <f t="shared" si="293"/>
        <v>9</v>
      </c>
      <c r="Y3095" t="str">
        <f t="shared" si="294"/>
        <v>Q3</v>
      </c>
      <c r="Z3095">
        <f t="shared" si="295"/>
        <v>4</v>
      </c>
      <c r="AA3095" s="2">
        <f t="shared" si="296"/>
        <v>0.49</v>
      </c>
    </row>
    <row r="3096" spans="1:27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  <c r="V3096">
        <f t="shared" si="291"/>
        <v>2024</v>
      </c>
      <c r="W3096" t="str">
        <f t="shared" si="292"/>
        <v>September</v>
      </c>
      <c r="X3096">
        <f t="shared" si="293"/>
        <v>9</v>
      </c>
      <c r="Y3096" t="str">
        <f t="shared" si="294"/>
        <v>Q3</v>
      </c>
      <c r="Z3096">
        <f t="shared" si="295"/>
        <v>4</v>
      </c>
      <c r="AA3096" s="2">
        <f t="shared" si="296"/>
        <v>0.46999999999999992</v>
      </c>
    </row>
    <row r="3097" spans="1:27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  <c r="V3097">
        <f t="shared" si="291"/>
        <v>2024</v>
      </c>
      <c r="W3097" t="str">
        <f t="shared" si="292"/>
        <v>September</v>
      </c>
      <c r="X3097">
        <f t="shared" si="293"/>
        <v>9</v>
      </c>
      <c r="Y3097" t="str">
        <f t="shared" si="294"/>
        <v>Q3</v>
      </c>
      <c r="Z3097">
        <f t="shared" si="295"/>
        <v>4</v>
      </c>
      <c r="AA3097" s="2">
        <f t="shared" si="296"/>
        <v>0.4900000000000001</v>
      </c>
    </row>
    <row r="3098" spans="1:27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  <c r="V3098">
        <f t="shared" si="291"/>
        <v>2024</v>
      </c>
      <c r="W3098" t="str">
        <f t="shared" si="292"/>
        <v>September</v>
      </c>
      <c r="X3098">
        <f t="shared" si="293"/>
        <v>9</v>
      </c>
      <c r="Y3098" t="str">
        <f t="shared" si="294"/>
        <v>Q3</v>
      </c>
      <c r="Z3098">
        <f t="shared" si="295"/>
        <v>3</v>
      </c>
      <c r="AA3098" s="2">
        <f t="shared" si="296"/>
        <v>5.0000000000000072E-2</v>
      </c>
    </row>
    <row r="3099" spans="1:27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  <c r="V3099">
        <f t="shared" si="291"/>
        <v>2024</v>
      </c>
      <c r="W3099" t="str">
        <f t="shared" si="292"/>
        <v>September</v>
      </c>
      <c r="X3099">
        <f t="shared" si="293"/>
        <v>9</v>
      </c>
      <c r="Y3099" t="str">
        <f t="shared" si="294"/>
        <v>Q3</v>
      </c>
      <c r="Z3099">
        <f t="shared" si="295"/>
        <v>4</v>
      </c>
      <c r="AA3099" s="2">
        <f t="shared" si="296"/>
        <v>0.17999999999999997</v>
      </c>
    </row>
    <row r="3100" spans="1:27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  <c r="V3100">
        <f t="shared" si="291"/>
        <v>2024</v>
      </c>
      <c r="W3100" t="str">
        <f t="shared" si="292"/>
        <v>September</v>
      </c>
      <c r="X3100">
        <f t="shared" si="293"/>
        <v>9</v>
      </c>
      <c r="Y3100" t="str">
        <f t="shared" si="294"/>
        <v>Q3</v>
      </c>
      <c r="Z3100">
        <f t="shared" si="295"/>
        <v>4</v>
      </c>
      <c r="AA3100" s="2">
        <f t="shared" si="296"/>
        <v>-1.1764705882352894E-2</v>
      </c>
    </row>
    <row r="3101" spans="1:27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  <c r="V3101">
        <f t="shared" si="291"/>
        <v>2024</v>
      </c>
      <c r="W3101" t="str">
        <f t="shared" si="292"/>
        <v>September</v>
      </c>
      <c r="X3101">
        <f t="shared" si="293"/>
        <v>9</v>
      </c>
      <c r="Y3101" t="str">
        <f t="shared" si="294"/>
        <v>Q3</v>
      </c>
      <c r="Z3101">
        <f t="shared" si="295"/>
        <v>4</v>
      </c>
      <c r="AA3101" s="2">
        <f t="shared" si="296"/>
        <v>-7.0588235294117646E-2</v>
      </c>
    </row>
    <row r="3102" spans="1:27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  <c r="V3102">
        <f t="shared" si="291"/>
        <v>2024</v>
      </c>
      <c r="W3102" t="str">
        <f t="shared" si="292"/>
        <v>September</v>
      </c>
      <c r="X3102">
        <f t="shared" si="293"/>
        <v>9</v>
      </c>
      <c r="Y3102" t="str">
        <f t="shared" si="294"/>
        <v>Q3</v>
      </c>
      <c r="Z3102">
        <f t="shared" si="295"/>
        <v>7</v>
      </c>
      <c r="AA3102" s="2">
        <f t="shared" si="296"/>
        <v>0.18</v>
      </c>
    </row>
    <row r="3103" spans="1:27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  <c r="V3103">
        <f t="shared" si="291"/>
        <v>2024</v>
      </c>
      <c r="W3103" t="str">
        <f t="shared" si="292"/>
        <v>September</v>
      </c>
      <c r="X3103">
        <f t="shared" si="293"/>
        <v>9</v>
      </c>
      <c r="Y3103" t="str">
        <f t="shared" si="294"/>
        <v>Q3</v>
      </c>
      <c r="Z3103">
        <f t="shared" si="295"/>
        <v>5</v>
      </c>
      <c r="AA3103" s="2">
        <f t="shared" si="296"/>
        <v>0.48</v>
      </c>
    </row>
    <row r="3104" spans="1:27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  <c r="V3104">
        <f t="shared" si="291"/>
        <v>2024</v>
      </c>
      <c r="W3104" t="str">
        <f t="shared" si="292"/>
        <v>September</v>
      </c>
      <c r="X3104">
        <f t="shared" si="293"/>
        <v>9</v>
      </c>
      <c r="Y3104" t="str">
        <f t="shared" si="294"/>
        <v>Q3</v>
      </c>
      <c r="Z3104">
        <f t="shared" si="295"/>
        <v>6</v>
      </c>
      <c r="AA3104" s="2">
        <f t="shared" si="296"/>
        <v>-1.55</v>
      </c>
    </row>
    <row r="3105" spans="1:27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  <c r="V3105">
        <f t="shared" si="291"/>
        <v>2024</v>
      </c>
      <c r="W3105" t="str">
        <f t="shared" si="292"/>
        <v>September</v>
      </c>
      <c r="X3105">
        <f t="shared" si="293"/>
        <v>9</v>
      </c>
      <c r="Y3105" t="str">
        <f t="shared" si="294"/>
        <v>Q3</v>
      </c>
      <c r="Z3105">
        <f t="shared" si="295"/>
        <v>4</v>
      </c>
      <c r="AA3105" s="2">
        <f t="shared" si="296"/>
        <v>0.33749999999999997</v>
      </c>
    </row>
    <row r="3106" spans="1:27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  <c r="V3106">
        <f t="shared" si="291"/>
        <v>2024</v>
      </c>
      <c r="W3106" t="str">
        <f t="shared" si="292"/>
        <v>September</v>
      </c>
      <c r="X3106">
        <f t="shared" si="293"/>
        <v>9</v>
      </c>
      <c r="Y3106" t="str">
        <f t="shared" si="294"/>
        <v>Q3</v>
      </c>
      <c r="Z3106">
        <f t="shared" si="295"/>
        <v>6</v>
      </c>
      <c r="AA3106" s="2">
        <f t="shared" si="296"/>
        <v>-1.75</v>
      </c>
    </row>
    <row r="3107" spans="1:27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  <c r="V3107">
        <f t="shared" si="291"/>
        <v>2024</v>
      </c>
      <c r="W3107" t="str">
        <f t="shared" si="292"/>
        <v>September</v>
      </c>
      <c r="X3107">
        <f t="shared" si="293"/>
        <v>9</v>
      </c>
      <c r="Y3107" t="str">
        <f t="shared" si="294"/>
        <v>Q3</v>
      </c>
      <c r="Z3107">
        <f t="shared" si="295"/>
        <v>5</v>
      </c>
      <c r="AA3107" s="2">
        <f t="shared" si="296"/>
        <v>0.47000000000000003</v>
      </c>
    </row>
    <row r="3108" spans="1:27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  <c r="V3108">
        <f t="shared" si="291"/>
        <v>2024</v>
      </c>
      <c r="W3108" t="str">
        <f t="shared" si="292"/>
        <v>September</v>
      </c>
      <c r="X3108">
        <f t="shared" si="293"/>
        <v>9</v>
      </c>
      <c r="Y3108" t="str">
        <f t="shared" si="294"/>
        <v>Q3</v>
      </c>
      <c r="Z3108">
        <f t="shared" si="295"/>
        <v>6</v>
      </c>
      <c r="AA3108" s="2">
        <f t="shared" si="296"/>
        <v>-0.21249999999999999</v>
      </c>
    </row>
    <row r="3109" spans="1:27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  <c r="V3109">
        <f t="shared" si="291"/>
        <v>2024</v>
      </c>
      <c r="W3109" t="str">
        <f t="shared" si="292"/>
        <v>September</v>
      </c>
      <c r="X3109">
        <f t="shared" si="293"/>
        <v>9</v>
      </c>
      <c r="Y3109" t="str">
        <f t="shared" si="294"/>
        <v>Q3</v>
      </c>
      <c r="Z3109">
        <f t="shared" si="295"/>
        <v>7</v>
      </c>
      <c r="AA3109" s="2">
        <f t="shared" si="296"/>
        <v>0.22222222222222224</v>
      </c>
    </row>
    <row r="3110" spans="1:27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  <c r="V3110">
        <f t="shared" si="291"/>
        <v>2024</v>
      </c>
      <c r="W3110" t="str">
        <f t="shared" si="292"/>
        <v>September</v>
      </c>
      <c r="X3110">
        <f t="shared" si="293"/>
        <v>9</v>
      </c>
      <c r="Y3110" t="str">
        <f t="shared" si="294"/>
        <v>Q3</v>
      </c>
      <c r="Z3110">
        <f t="shared" si="295"/>
        <v>6</v>
      </c>
      <c r="AA3110" s="2">
        <f t="shared" si="296"/>
        <v>0.39</v>
      </c>
    </row>
    <row r="3111" spans="1:27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  <c r="V3111">
        <f t="shared" si="291"/>
        <v>2024</v>
      </c>
      <c r="W3111" t="str">
        <f t="shared" si="292"/>
        <v>September</v>
      </c>
      <c r="X3111">
        <f t="shared" si="293"/>
        <v>9</v>
      </c>
      <c r="Y3111" t="str">
        <f t="shared" si="294"/>
        <v>Q3</v>
      </c>
      <c r="Z3111">
        <f t="shared" si="295"/>
        <v>3</v>
      </c>
      <c r="AA3111" s="2">
        <f t="shared" si="296"/>
        <v>0.26</v>
      </c>
    </row>
    <row r="3112" spans="1:27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  <c r="V3112">
        <f t="shared" si="291"/>
        <v>2024</v>
      </c>
      <c r="W3112" t="str">
        <f t="shared" si="292"/>
        <v>September</v>
      </c>
      <c r="X3112">
        <f t="shared" si="293"/>
        <v>9</v>
      </c>
      <c r="Y3112" t="str">
        <f t="shared" si="294"/>
        <v>Q3</v>
      </c>
      <c r="Z3112">
        <f t="shared" si="295"/>
        <v>6</v>
      </c>
      <c r="AA3112" s="2">
        <f t="shared" si="296"/>
        <v>0.25</v>
      </c>
    </row>
    <row r="3113" spans="1:27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  <c r="V3113">
        <f t="shared" si="291"/>
        <v>2024</v>
      </c>
      <c r="W3113" t="str">
        <f t="shared" si="292"/>
        <v>September</v>
      </c>
      <c r="X3113">
        <f t="shared" si="293"/>
        <v>9</v>
      </c>
      <c r="Y3113" t="str">
        <f t="shared" si="294"/>
        <v>Q3</v>
      </c>
      <c r="Z3113">
        <f t="shared" si="295"/>
        <v>6</v>
      </c>
      <c r="AA3113" s="2">
        <f t="shared" si="296"/>
        <v>0.35</v>
      </c>
    </row>
    <row r="3114" spans="1:27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  <c r="V3114">
        <f t="shared" si="291"/>
        <v>2024</v>
      </c>
      <c r="W3114" t="str">
        <f t="shared" si="292"/>
        <v>September</v>
      </c>
      <c r="X3114">
        <f t="shared" si="293"/>
        <v>9</v>
      </c>
      <c r="Y3114" t="str">
        <f t="shared" si="294"/>
        <v>Q3</v>
      </c>
      <c r="Z3114">
        <f t="shared" si="295"/>
        <v>6</v>
      </c>
      <c r="AA3114" s="2">
        <f t="shared" si="296"/>
        <v>0.46</v>
      </c>
    </row>
    <row r="3115" spans="1:27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  <c r="V3115">
        <f t="shared" si="291"/>
        <v>2024</v>
      </c>
      <c r="W3115" t="str">
        <f t="shared" si="292"/>
        <v>September</v>
      </c>
      <c r="X3115">
        <f t="shared" si="293"/>
        <v>9</v>
      </c>
      <c r="Y3115" t="str">
        <f t="shared" si="294"/>
        <v>Q3</v>
      </c>
      <c r="Z3115">
        <f t="shared" si="295"/>
        <v>2</v>
      </c>
      <c r="AA3115" s="2">
        <f t="shared" si="296"/>
        <v>-0.73333333333333328</v>
      </c>
    </row>
    <row r="3116" spans="1:27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  <c r="V3116">
        <f t="shared" si="291"/>
        <v>2024</v>
      </c>
      <c r="W3116" t="str">
        <f t="shared" si="292"/>
        <v>September</v>
      </c>
      <c r="X3116">
        <f t="shared" si="293"/>
        <v>9</v>
      </c>
      <c r="Y3116" t="str">
        <f t="shared" si="294"/>
        <v>Q3</v>
      </c>
      <c r="Z3116">
        <f t="shared" si="295"/>
        <v>4</v>
      </c>
      <c r="AA3116" s="2">
        <f t="shared" si="296"/>
        <v>0.16250000000000001</v>
      </c>
    </row>
    <row r="3117" spans="1:27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  <c r="V3117">
        <f t="shared" si="291"/>
        <v>2024</v>
      </c>
      <c r="W3117" t="str">
        <f t="shared" si="292"/>
        <v>September</v>
      </c>
      <c r="X3117">
        <f t="shared" si="293"/>
        <v>9</v>
      </c>
      <c r="Y3117" t="str">
        <f t="shared" si="294"/>
        <v>Q3</v>
      </c>
      <c r="Z3117">
        <f t="shared" si="295"/>
        <v>2</v>
      </c>
      <c r="AA3117" s="2">
        <f t="shared" si="296"/>
        <v>0.39</v>
      </c>
    </row>
    <row r="3118" spans="1:27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  <c r="V3118">
        <f t="shared" si="291"/>
        <v>2024</v>
      </c>
      <c r="W3118" t="str">
        <f t="shared" si="292"/>
        <v>September</v>
      </c>
      <c r="X3118">
        <f t="shared" si="293"/>
        <v>9</v>
      </c>
      <c r="Y3118" t="str">
        <f t="shared" si="294"/>
        <v>Q3</v>
      </c>
      <c r="Z3118">
        <f t="shared" si="295"/>
        <v>6</v>
      </c>
      <c r="AA3118" s="2">
        <f t="shared" si="296"/>
        <v>0.3</v>
      </c>
    </row>
    <row r="3119" spans="1:27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  <c r="V3119">
        <f t="shared" si="291"/>
        <v>2024</v>
      </c>
      <c r="W3119" t="str">
        <f t="shared" si="292"/>
        <v>September</v>
      </c>
      <c r="X3119">
        <f t="shared" si="293"/>
        <v>9</v>
      </c>
      <c r="Y3119" t="str">
        <f t="shared" si="294"/>
        <v>Q3</v>
      </c>
      <c r="Z3119">
        <f t="shared" si="295"/>
        <v>4</v>
      </c>
      <c r="AA3119" s="2">
        <f t="shared" si="296"/>
        <v>-4.2857142857142858E-2</v>
      </c>
    </row>
    <row r="3120" spans="1:27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  <c r="V3120">
        <f t="shared" si="291"/>
        <v>2024</v>
      </c>
      <c r="W3120" t="str">
        <f t="shared" si="292"/>
        <v>September</v>
      </c>
      <c r="X3120">
        <f t="shared" si="293"/>
        <v>9</v>
      </c>
      <c r="Y3120" t="str">
        <f t="shared" si="294"/>
        <v>Q3</v>
      </c>
      <c r="Z3120">
        <f t="shared" si="295"/>
        <v>5</v>
      </c>
      <c r="AA3120" s="2">
        <f t="shared" si="296"/>
        <v>-0.25</v>
      </c>
    </row>
    <row r="3121" spans="1:27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  <c r="V3121">
        <f t="shared" ref="V3121:V3184" si="297">YEAR(C3121)</f>
        <v>2024</v>
      </c>
      <c r="W3121" t="str">
        <f t="shared" si="292"/>
        <v>September</v>
      </c>
      <c r="X3121">
        <f t="shared" si="293"/>
        <v>9</v>
      </c>
      <c r="Y3121" t="str">
        <f t="shared" si="294"/>
        <v>Q3</v>
      </c>
      <c r="Z3121">
        <f t="shared" si="295"/>
        <v>0</v>
      </c>
      <c r="AA3121" s="2">
        <f t="shared" si="296"/>
        <v>-0.51666666666666661</v>
      </c>
    </row>
    <row r="3122" spans="1:27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  <c r="V3122">
        <f t="shared" si="297"/>
        <v>2024</v>
      </c>
      <c r="W3122" t="str">
        <f t="shared" si="292"/>
        <v>September</v>
      </c>
      <c r="X3122">
        <f t="shared" si="293"/>
        <v>9</v>
      </c>
      <c r="Y3122" t="str">
        <f t="shared" si="294"/>
        <v>Q3</v>
      </c>
      <c r="Z3122">
        <f t="shared" si="295"/>
        <v>2</v>
      </c>
      <c r="AA3122" s="2">
        <f t="shared" si="296"/>
        <v>8.7499999999999994E-2</v>
      </c>
    </row>
    <row r="3123" spans="1:27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  <c r="V3123">
        <f t="shared" si="297"/>
        <v>2024</v>
      </c>
      <c r="W3123" t="str">
        <f t="shared" si="292"/>
        <v>September</v>
      </c>
      <c r="X3123">
        <f t="shared" si="293"/>
        <v>9</v>
      </c>
      <c r="Y3123" t="str">
        <f t="shared" si="294"/>
        <v>Q3</v>
      </c>
      <c r="Z3123">
        <f t="shared" si="295"/>
        <v>5</v>
      </c>
      <c r="AA3123" s="2">
        <f t="shared" si="296"/>
        <v>0.33749999999999997</v>
      </c>
    </row>
    <row r="3124" spans="1:27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  <c r="V3124">
        <f t="shared" si="297"/>
        <v>2024</v>
      </c>
      <c r="W3124" t="str">
        <f t="shared" si="292"/>
        <v>September</v>
      </c>
      <c r="X3124">
        <f t="shared" si="293"/>
        <v>9</v>
      </c>
      <c r="Y3124" t="str">
        <f t="shared" si="294"/>
        <v>Q3</v>
      </c>
      <c r="Z3124">
        <f t="shared" si="295"/>
        <v>7</v>
      </c>
      <c r="AA3124" s="2">
        <f t="shared" si="296"/>
        <v>-0.8</v>
      </c>
    </row>
    <row r="3125" spans="1:27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  <c r="V3125">
        <f t="shared" si="297"/>
        <v>2024</v>
      </c>
      <c r="W3125" t="str">
        <f t="shared" si="292"/>
        <v>September</v>
      </c>
      <c r="X3125">
        <f t="shared" si="293"/>
        <v>9</v>
      </c>
      <c r="Y3125" t="str">
        <f t="shared" si="294"/>
        <v>Q3</v>
      </c>
      <c r="Z3125">
        <f t="shared" si="295"/>
        <v>7</v>
      </c>
      <c r="AA3125" s="2">
        <f t="shared" si="296"/>
        <v>-0.73333333333333328</v>
      </c>
    </row>
    <row r="3126" spans="1:27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  <c r="V3126">
        <f t="shared" si="297"/>
        <v>2024</v>
      </c>
      <c r="W3126" t="str">
        <f t="shared" si="292"/>
        <v>September</v>
      </c>
      <c r="X3126">
        <f t="shared" si="293"/>
        <v>9</v>
      </c>
      <c r="Y3126" t="str">
        <f t="shared" si="294"/>
        <v>Q3</v>
      </c>
      <c r="Z3126">
        <f t="shared" si="295"/>
        <v>5</v>
      </c>
      <c r="AA3126" s="2">
        <f t="shared" si="296"/>
        <v>0.33</v>
      </c>
    </row>
    <row r="3127" spans="1:27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  <c r="V3127">
        <f t="shared" si="297"/>
        <v>2024</v>
      </c>
      <c r="W3127" t="str">
        <f t="shared" si="292"/>
        <v>September</v>
      </c>
      <c r="X3127">
        <f t="shared" si="293"/>
        <v>9</v>
      </c>
      <c r="Y3127" t="str">
        <f t="shared" si="294"/>
        <v>Q3</v>
      </c>
      <c r="Z3127">
        <f t="shared" si="295"/>
        <v>0</v>
      </c>
      <c r="AA3127" s="2">
        <f t="shared" si="296"/>
        <v>1.9999999999999928E-2</v>
      </c>
    </row>
    <row r="3128" spans="1:27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  <c r="V3128">
        <f t="shared" si="297"/>
        <v>2024</v>
      </c>
      <c r="W3128" t="str">
        <f t="shared" si="292"/>
        <v>September</v>
      </c>
      <c r="X3128">
        <f t="shared" si="293"/>
        <v>9</v>
      </c>
      <c r="Y3128" t="str">
        <f t="shared" si="294"/>
        <v>Q3</v>
      </c>
      <c r="Z3128">
        <f t="shared" si="295"/>
        <v>5</v>
      </c>
      <c r="AA3128" s="2">
        <f t="shared" si="296"/>
        <v>0.26999999999999996</v>
      </c>
    </row>
    <row r="3129" spans="1:27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  <c r="V3129">
        <f t="shared" si="297"/>
        <v>2024</v>
      </c>
      <c r="W3129" t="str">
        <f t="shared" si="292"/>
        <v>September</v>
      </c>
      <c r="X3129">
        <f t="shared" si="293"/>
        <v>9</v>
      </c>
      <c r="Y3129" t="str">
        <f t="shared" si="294"/>
        <v>Q3</v>
      </c>
      <c r="Z3129">
        <f t="shared" si="295"/>
        <v>5</v>
      </c>
      <c r="AA3129" s="2">
        <f t="shared" si="296"/>
        <v>3.0000000000000006E-2</v>
      </c>
    </row>
    <row r="3130" spans="1:27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  <c r="V3130">
        <f t="shared" si="297"/>
        <v>2024</v>
      </c>
      <c r="W3130" t="str">
        <f t="shared" si="292"/>
        <v>September</v>
      </c>
      <c r="X3130">
        <f t="shared" si="293"/>
        <v>9</v>
      </c>
      <c r="Y3130" t="str">
        <f t="shared" si="294"/>
        <v>Q3</v>
      </c>
      <c r="Z3130">
        <f t="shared" si="295"/>
        <v>5</v>
      </c>
      <c r="AA3130" s="2">
        <f t="shared" si="296"/>
        <v>0.18</v>
      </c>
    </row>
    <row r="3131" spans="1:27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  <c r="V3131">
        <f t="shared" si="297"/>
        <v>2024</v>
      </c>
      <c r="W3131" t="str">
        <f t="shared" si="292"/>
        <v>September</v>
      </c>
      <c r="X3131">
        <f t="shared" si="293"/>
        <v>9</v>
      </c>
      <c r="Y3131" t="str">
        <f t="shared" si="294"/>
        <v>Q3</v>
      </c>
      <c r="Z3131">
        <f t="shared" si="295"/>
        <v>4</v>
      </c>
      <c r="AA3131" s="2">
        <f t="shared" si="296"/>
        <v>0.30000000000000004</v>
      </c>
    </row>
    <row r="3132" spans="1:27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  <c r="V3132">
        <f t="shared" si="297"/>
        <v>2024</v>
      </c>
      <c r="W3132" t="str">
        <f t="shared" si="292"/>
        <v>September</v>
      </c>
      <c r="X3132">
        <f t="shared" si="293"/>
        <v>9</v>
      </c>
      <c r="Y3132" t="str">
        <f t="shared" si="294"/>
        <v>Q3</v>
      </c>
      <c r="Z3132">
        <f t="shared" si="295"/>
        <v>7</v>
      </c>
      <c r="AA3132" s="2">
        <f t="shared" si="296"/>
        <v>-0.16666666666666666</v>
      </c>
    </row>
    <row r="3133" spans="1:27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  <c r="V3133">
        <f t="shared" si="297"/>
        <v>2024</v>
      </c>
      <c r="W3133" t="str">
        <f t="shared" si="292"/>
        <v>September</v>
      </c>
      <c r="X3133">
        <f t="shared" si="293"/>
        <v>9</v>
      </c>
      <c r="Y3133" t="str">
        <f t="shared" si="294"/>
        <v>Q3</v>
      </c>
      <c r="Z3133">
        <f t="shared" si="295"/>
        <v>6</v>
      </c>
      <c r="AA3133" s="2">
        <f t="shared" si="296"/>
        <v>0.38</v>
      </c>
    </row>
    <row r="3134" spans="1:27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  <c r="V3134">
        <f t="shared" si="297"/>
        <v>2024</v>
      </c>
      <c r="W3134" t="str">
        <f t="shared" si="292"/>
        <v>September</v>
      </c>
      <c r="X3134">
        <f t="shared" si="293"/>
        <v>9</v>
      </c>
      <c r="Y3134" t="str">
        <f t="shared" si="294"/>
        <v>Q3</v>
      </c>
      <c r="Z3134">
        <f t="shared" si="295"/>
        <v>3</v>
      </c>
      <c r="AA3134" s="2">
        <f t="shared" si="296"/>
        <v>0.45000000000000007</v>
      </c>
    </row>
    <row r="3135" spans="1:27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  <c r="V3135">
        <f t="shared" si="297"/>
        <v>2024</v>
      </c>
      <c r="W3135" t="str">
        <f t="shared" si="292"/>
        <v>September</v>
      </c>
      <c r="X3135">
        <f t="shared" si="293"/>
        <v>9</v>
      </c>
      <c r="Y3135" t="str">
        <f t="shared" si="294"/>
        <v>Q3</v>
      </c>
      <c r="Z3135">
        <f t="shared" si="295"/>
        <v>3</v>
      </c>
      <c r="AA3135" s="2">
        <f t="shared" si="296"/>
        <v>1.9999999999999952E-2</v>
      </c>
    </row>
    <row r="3136" spans="1:27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  <c r="V3136">
        <f t="shared" si="297"/>
        <v>2024</v>
      </c>
      <c r="W3136" t="str">
        <f t="shared" si="292"/>
        <v>September</v>
      </c>
      <c r="X3136">
        <f t="shared" si="293"/>
        <v>9</v>
      </c>
      <c r="Y3136" t="str">
        <f t="shared" si="294"/>
        <v>Q3</v>
      </c>
      <c r="Z3136">
        <f t="shared" si="295"/>
        <v>4</v>
      </c>
      <c r="AA3136" s="2">
        <f t="shared" si="296"/>
        <v>0.29940119760479045</v>
      </c>
    </row>
    <row r="3137" spans="1:27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  <c r="V3137">
        <f t="shared" si="297"/>
        <v>2024</v>
      </c>
      <c r="W3137" t="str">
        <f t="shared" si="292"/>
        <v>September</v>
      </c>
      <c r="X3137">
        <f t="shared" si="293"/>
        <v>9</v>
      </c>
      <c r="Y3137" t="str">
        <f t="shared" si="294"/>
        <v>Q3</v>
      </c>
      <c r="Z3137">
        <f t="shared" si="295"/>
        <v>4</v>
      </c>
      <c r="AA3137" s="2">
        <f t="shared" si="296"/>
        <v>0.23</v>
      </c>
    </row>
    <row r="3138" spans="1:27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  <c r="V3138">
        <f t="shared" si="297"/>
        <v>2024</v>
      </c>
      <c r="W3138" t="str">
        <f t="shared" si="292"/>
        <v>September</v>
      </c>
      <c r="X3138">
        <f t="shared" si="293"/>
        <v>9</v>
      </c>
      <c r="Y3138" t="str">
        <f t="shared" si="294"/>
        <v>Q3</v>
      </c>
      <c r="Z3138">
        <f t="shared" si="295"/>
        <v>4</v>
      </c>
      <c r="AA3138" s="2">
        <f t="shared" si="296"/>
        <v>-1.4285714285714454E-2</v>
      </c>
    </row>
    <row r="3139" spans="1:27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  <c r="V3139">
        <f t="shared" si="297"/>
        <v>2024</v>
      </c>
      <c r="W3139" t="str">
        <f t="shared" ref="W3139:W3202" si="298">TEXT(C3139,"mmmm")</f>
        <v>September</v>
      </c>
      <c r="X3139">
        <f t="shared" ref="X3139:X3202" si="299">MONTH(C3139)</f>
        <v>9</v>
      </c>
      <c r="Y3139" t="str">
        <f t="shared" ref="Y3139:Y3202" si="300">"Q"&amp;ROUNDUP(MONTH(C3139)/3,0)</f>
        <v>Q3</v>
      </c>
      <c r="Z3139">
        <f t="shared" ref="Z3139:Z3202" si="301">D3139-C3139</f>
        <v>6</v>
      </c>
      <c r="AA3139" s="2">
        <f t="shared" ref="AA3139:AA3202" si="302">IF(R3139=0,0,U3139/R3139)</f>
        <v>0.30999999999999994</v>
      </c>
    </row>
    <row r="3140" spans="1:27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  <c r="V3140">
        <f t="shared" si="297"/>
        <v>2024</v>
      </c>
      <c r="W3140" t="str">
        <f t="shared" si="298"/>
        <v>September</v>
      </c>
      <c r="X3140">
        <f t="shared" si="299"/>
        <v>9</v>
      </c>
      <c r="Y3140" t="str">
        <f t="shared" si="300"/>
        <v>Q3</v>
      </c>
      <c r="Z3140">
        <f t="shared" si="301"/>
        <v>4</v>
      </c>
      <c r="AA3140" s="2">
        <f t="shared" si="302"/>
        <v>0.26</v>
      </c>
    </row>
    <row r="3141" spans="1:27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  <c r="V3141">
        <f t="shared" si="297"/>
        <v>2024</v>
      </c>
      <c r="W3141" t="str">
        <f t="shared" si="298"/>
        <v>September</v>
      </c>
      <c r="X3141">
        <f t="shared" si="299"/>
        <v>9</v>
      </c>
      <c r="Y3141" t="str">
        <f t="shared" si="300"/>
        <v>Q3</v>
      </c>
      <c r="Z3141">
        <f t="shared" si="301"/>
        <v>7</v>
      </c>
      <c r="AA3141" s="2">
        <f t="shared" si="302"/>
        <v>0.34</v>
      </c>
    </row>
    <row r="3142" spans="1:27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  <c r="V3142">
        <f t="shared" si="297"/>
        <v>2024</v>
      </c>
      <c r="W3142" t="str">
        <f t="shared" si="298"/>
        <v>September</v>
      </c>
      <c r="X3142">
        <f t="shared" si="299"/>
        <v>9</v>
      </c>
      <c r="Y3142" t="str">
        <f t="shared" si="300"/>
        <v>Q3</v>
      </c>
      <c r="Z3142">
        <f t="shared" si="301"/>
        <v>5</v>
      </c>
      <c r="AA3142" s="2">
        <f t="shared" si="302"/>
        <v>0.47000000000000003</v>
      </c>
    </row>
    <row r="3143" spans="1:27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  <c r="V3143">
        <f t="shared" si="297"/>
        <v>2024</v>
      </c>
      <c r="W3143" t="str">
        <f t="shared" si="298"/>
        <v>September</v>
      </c>
      <c r="X3143">
        <f t="shared" si="299"/>
        <v>9</v>
      </c>
      <c r="Y3143" t="str">
        <f t="shared" si="300"/>
        <v>Q3</v>
      </c>
      <c r="Z3143">
        <f t="shared" si="301"/>
        <v>4</v>
      </c>
      <c r="AA3143" s="2">
        <f t="shared" si="302"/>
        <v>0.45</v>
      </c>
    </row>
    <row r="3144" spans="1:27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  <c r="V3144">
        <f t="shared" si="297"/>
        <v>2024</v>
      </c>
      <c r="W3144" t="str">
        <f t="shared" si="298"/>
        <v>September</v>
      </c>
      <c r="X3144">
        <f t="shared" si="299"/>
        <v>9</v>
      </c>
      <c r="Y3144" t="str">
        <f t="shared" si="300"/>
        <v>Q3</v>
      </c>
      <c r="Z3144">
        <f t="shared" si="301"/>
        <v>2</v>
      </c>
      <c r="AA3144" s="2">
        <f t="shared" si="302"/>
        <v>4.9999999999999996E-2</v>
      </c>
    </row>
    <row r="3145" spans="1:27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  <c r="V3145">
        <f t="shared" si="297"/>
        <v>2024</v>
      </c>
      <c r="W3145" t="str">
        <f t="shared" si="298"/>
        <v>September</v>
      </c>
      <c r="X3145">
        <f t="shared" si="299"/>
        <v>9</v>
      </c>
      <c r="Y3145" t="str">
        <f t="shared" si="300"/>
        <v>Q3</v>
      </c>
      <c r="Z3145">
        <f t="shared" si="301"/>
        <v>4</v>
      </c>
      <c r="AA3145" s="2">
        <f t="shared" si="302"/>
        <v>0.03</v>
      </c>
    </row>
    <row r="3146" spans="1:27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  <c r="V3146">
        <f t="shared" si="297"/>
        <v>2024</v>
      </c>
      <c r="W3146" t="str">
        <f t="shared" si="298"/>
        <v>September</v>
      </c>
      <c r="X3146">
        <f t="shared" si="299"/>
        <v>9</v>
      </c>
      <c r="Y3146" t="str">
        <f t="shared" si="300"/>
        <v>Q3</v>
      </c>
      <c r="Z3146">
        <f t="shared" si="301"/>
        <v>1</v>
      </c>
      <c r="AA3146" s="2">
        <f t="shared" si="302"/>
        <v>0.16249999999999998</v>
      </c>
    </row>
    <row r="3147" spans="1:27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  <c r="V3147">
        <f t="shared" si="297"/>
        <v>2024</v>
      </c>
      <c r="W3147" t="str">
        <f t="shared" si="298"/>
        <v>September</v>
      </c>
      <c r="X3147">
        <f t="shared" si="299"/>
        <v>9</v>
      </c>
      <c r="Y3147" t="str">
        <f t="shared" si="300"/>
        <v>Q3</v>
      </c>
      <c r="Z3147">
        <f t="shared" si="301"/>
        <v>4</v>
      </c>
      <c r="AA3147" s="2">
        <f t="shared" si="302"/>
        <v>0.24</v>
      </c>
    </row>
    <row r="3148" spans="1:27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  <c r="V3148">
        <f t="shared" si="297"/>
        <v>2024</v>
      </c>
      <c r="W3148" t="str">
        <f t="shared" si="298"/>
        <v>September</v>
      </c>
      <c r="X3148">
        <f t="shared" si="299"/>
        <v>9</v>
      </c>
      <c r="Y3148" t="str">
        <f t="shared" si="300"/>
        <v>Q3</v>
      </c>
      <c r="Z3148">
        <f t="shared" si="301"/>
        <v>7</v>
      </c>
      <c r="AA3148" s="2">
        <f t="shared" si="302"/>
        <v>0.44</v>
      </c>
    </row>
    <row r="3149" spans="1:27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  <c r="V3149">
        <f t="shared" si="297"/>
        <v>2024</v>
      </c>
      <c r="W3149" t="str">
        <f t="shared" si="298"/>
        <v>September</v>
      </c>
      <c r="X3149">
        <f t="shared" si="299"/>
        <v>9</v>
      </c>
      <c r="Y3149" t="str">
        <f t="shared" si="300"/>
        <v>Q3</v>
      </c>
      <c r="Z3149">
        <f t="shared" si="301"/>
        <v>7</v>
      </c>
      <c r="AA3149" s="2">
        <f t="shared" si="302"/>
        <v>0.26999999999999996</v>
      </c>
    </row>
    <row r="3150" spans="1:27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  <c r="V3150">
        <f t="shared" si="297"/>
        <v>2024</v>
      </c>
      <c r="W3150" t="str">
        <f t="shared" si="298"/>
        <v>September</v>
      </c>
      <c r="X3150">
        <f t="shared" si="299"/>
        <v>9</v>
      </c>
      <c r="Y3150" t="str">
        <f t="shared" si="300"/>
        <v>Q3</v>
      </c>
      <c r="Z3150">
        <f t="shared" si="301"/>
        <v>5</v>
      </c>
      <c r="AA3150" s="2">
        <f t="shared" si="302"/>
        <v>0.3</v>
      </c>
    </row>
    <row r="3151" spans="1:27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  <c r="V3151">
        <f t="shared" si="297"/>
        <v>2024</v>
      </c>
      <c r="W3151" t="str">
        <f t="shared" si="298"/>
        <v>September</v>
      </c>
      <c r="X3151">
        <f t="shared" si="299"/>
        <v>9</v>
      </c>
      <c r="Y3151" t="str">
        <f t="shared" si="300"/>
        <v>Q3</v>
      </c>
      <c r="Z3151">
        <f t="shared" si="301"/>
        <v>4</v>
      </c>
      <c r="AA3151" s="2">
        <f t="shared" si="302"/>
        <v>0.27</v>
      </c>
    </row>
    <row r="3152" spans="1:27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  <c r="V3152">
        <f t="shared" si="297"/>
        <v>2024</v>
      </c>
      <c r="W3152" t="str">
        <f t="shared" si="298"/>
        <v>September</v>
      </c>
      <c r="X3152">
        <f t="shared" si="299"/>
        <v>9</v>
      </c>
      <c r="Y3152" t="str">
        <f t="shared" si="300"/>
        <v>Q3</v>
      </c>
      <c r="Z3152">
        <f t="shared" si="301"/>
        <v>7</v>
      </c>
      <c r="AA3152" s="2">
        <f t="shared" si="302"/>
        <v>0.46</v>
      </c>
    </row>
    <row r="3153" spans="1:27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  <c r="V3153">
        <f t="shared" si="297"/>
        <v>2024</v>
      </c>
      <c r="W3153" t="str">
        <f t="shared" si="298"/>
        <v>September</v>
      </c>
      <c r="X3153">
        <f t="shared" si="299"/>
        <v>9</v>
      </c>
      <c r="Y3153" t="str">
        <f t="shared" si="300"/>
        <v>Q3</v>
      </c>
      <c r="Z3153">
        <f t="shared" si="301"/>
        <v>7</v>
      </c>
      <c r="AA3153" s="2">
        <f t="shared" si="302"/>
        <v>0.48</v>
      </c>
    </row>
    <row r="3154" spans="1:27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  <c r="V3154">
        <f t="shared" si="297"/>
        <v>2024</v>
      </c>
      <c r="W3154" t="str">
        <f t="shared" si="298"/>
        <v>September</v>
      </c>
      <c r="X3154">
        <f t="shared" si="299"/>
        <v>9</v>
      </c>
      <c r="Y3154" t="str">
        <f t="shared" si="300"/>
        <v>Q3</v>
      </c>
      <c r="Z3154">
        <f t="shared" si="301"/>
        <v>4</v>
      </c>
      <c r="AA3154" s="2">
        <f t="shared" si="302"/>
        <v>0.49</v>
      </c>
    </row>
    <row r="3155" spans="1:27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  <c r="V3155">
        <f t="shared" si="297"/>
        <v>2024</v>
      </c>
      <c r="W3155" t="str">
        <f t="shared" si="298"/>
        <v>September</v>
      </c>
      <c r="X3155">
        <f t="shared" si="299"/>
        <v>9</v>
      </c>
      <c r="Y3155" t="str">
        <f t="shared" si="300"/>
        <v>Q3</v>
      </c>
      <c r="Z3155">
        <f t="shared" si="301"/>
        <v>7</v>
      </c>
      <c r="AA3155" s="2">
        <f t="shared" si="302"/>
        <v>0.48000000000000004</v>
      </c>
    </row>
    <row r="3156" spans="1:27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  <c r="V3156">
        <f t="shared" si="297"/>
        <v>2024</v>
      </c>
      <c r="W3156" t="str">
        <f t="shared" si="298"/>
        <v>September</v>
      </c>
      <c r="X3156">
        <f t="shared" si="299"/>
        <v>9</v>
      </c>
      <c r="Y3156" t="str">
        <f t="shared" si="300"/>
        <v>Q3</v>
      </c>
      <c r="Z3156">
        <f t="shared" si="301"/>
        <v>4</v>
      </c>
      <c r="AA3156" s="2">
        <f t="shared" si="302"/>
        <v>0.14000000000000001</v>
      </c>
    </row>
    <row r="3157" spans="1:27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  <c r="V3157">
        <f t="shared" si="297"/>
        <v>2024</v>
      </c>
      <c r="W3157" t="str">
        <f t="shared" si="298"/>
        <v>September</v>
      </c>
      <c r="X3157">
        <f t="shared" si="299"/>
        <v>9</v>
      </c>
      <c r="Y3157" t="str">
        <f t="shared" si="300"/>
        <v>Q3</v>
      </c>
      <c r="Z3157">
        <f t="shared" si="301"/>
        <v>4</v>
      </c>
      <c r="AA3157" s="2">
        <f t="shared" si="302"/>
        <v>2.0000000000000129E-2</v>
      </c>
    </row>
    <row r="3158" spans="1:27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  <c r="V3158">
        <f t="shared" si="297"/>
        <v>2024</v>
      </c>
      <c r="W3158" t="str">
        <f t="shared" si="298"/>
        <v>September</v>
      </c>
      <c r="X3158">
        <f t="shared" si="299"/>
        <v>9</v>
      </c>
      <c r="Y3158" t="str">
        <f t="shared" si="300"/>
        <v>Q3</v>
      </c>
      <c r="Z3158">
        <f t="shared" si="301"/>
        <v>4</v>
      </c>
      <c r="AA3158" s="2">
        <f t="shared" si="302"/>
        <v>0.34</v>
      </c>
    </row>
    <row r="3159" spans="1:27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  <c r="V3159">
        <f t="shared" si="297"/>
        <v>2024</v>
      </c>
      <c r="W3159" t="str">
        <f t="shared" si="298"/>
        <v>September</v>
      </c>
      <c r="X3159">
        <f t="shared" si="299"/>
        <v>9</v>
      </c>
      <c r="Y3159" t="str">
        <f t="shared" si="300"/>
        <v>Q3</v>
      </c>
      <c r="Z3159">
        <f t="shared" si="301"/>
        <v>6</v>
      </c>
      <c r="AA3159" s="2">
        <f t="shared" si="302"/>
        <v>0.33</v>
      </c>
    </row>
    <row r="3160" spans="1:27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  <c r="V3160">
        <f t="shared" si="297"/>
        <v>2024</v>
      </c>
      <c r="W3160" t="str">
        <f t="shared" si="298"/>
        <v>September</v>
      </c>
      <c r="X3160">
        <f t="shared" si="299"/>
        <v>9</v>
      </c>
      <c r="Y3160" t="str">
        <f t="shared" si="300"/>
        <v>Q3</v>
      </c>
      <c r="Z3160">
        <f t="shared" si="301"/>
        <v>6</v>
      </c>
      <c r="AA3160" s="2">
        <f t="shared" si="302"/>
        <v>0.47</v>
      </c>
    </row>
    <row r="3161" spans="1:27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  <c r="V3161">
        <f t="shared" si="297"/>
        <v>2024</v>
      </c>
      <c r="W3161" t="str">
        <f t="shared" si="298"/>
        <v>September</v>
      </c>
      <c r="X3161">
        <f t="shared" si="299"/>
        <v>9</v>
      </c>
      <c r="Y3161" t="str">
        <f t="shared" si="300"/>
        <v>Q3</v>
      </c>
      <c r="Z3161">
        <f t="shared" si="301"/>
        <v>6</v>
      </c>
      <c r="AA3161" s="2">
        <f t="shared" si="302"/>
        <v>0.47</v>
      </c>
    </row>
    <row r="3162" spans="1:27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  <c r="V3162">
        <f t="shared" si="297"/>
        <v>2024</v>
      </c>
      <c r="W3162" t="str">
        <f t="shared" si="298"/>
        <v>September</v>
      </c>
      <c r="X3162">
        <f t="shared" si="299"/>
        <v>9</v>
      </c>
      <c r="Y3162" t="str">
        <f t="shared" si="300"/>
        <v>Q3</v>
      </c>
      <c r="Z3162">
        <f t="shared" si="301"/>
        <v>5</v>
      </c>
      <c r="AA3162" s="2">
        <f t="shared" si="302"/>
        <v>0.48000000000000004</v>
      </c>
    </row>
    <row r="3163" spans="1:27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  <c r="V3163">
        <f t="shared" si="297"/>
        <v>2024</v>
      </c>
      <c r="W3163" t="str">
        <f t="shared" si="298"/>
        <v>September</v>
      </c>
      <c r="X3163">
        <f t="shared" si="299"/>
        <v>9</v>
      </c>
      <c r="Y3163" t="str">
        <f t="shared" si="300"/>
        <v>Q3</v>
      </c>
      <c r="Z3163">
        <f t="shared" si="301"/>
        <v>6</v>
      </c>
      <c r="AA3163" s="2">
        <f t="shared" si="302"/>
        <v>0.48000000000000004</v>
      </c>
    </row>
    <row r="3164" spans="1:27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  <c r="V3164">
        <f t="shared" si="297"/>
        <v>2024</v>
      </c>
      <c r="W3164" t="str">
        <f t="shared" si="298"/>
        <v>September</v>
      </c>
      <c r="X3164">
        <f t="shared" si="299"/>
        <v>9</v>
      </c>
      <c r="Y3164" t="str">
        <f t="shared" si="300"/>
        <v>Q3</v>
      </c>
      <c r="Z3164">
        <f t="shared" si="301"/>
        <v>6</v>
      </c>
      <c r="AA3164" s="2">
        <f t="shared" si="302"/>
        <v>0.49</v>
      </c>
    </row>
    <row r="3165" spans="1:27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  <c r="V3165">
        <f t="shared" si="297"/>
        <v>2024</v>
      </c>
      <c r="W3165" t="str">
        <f t="shared" si="298"/>
        <v>September</v>
      </c>
      <c r="X3165">
        <f t="shared" si="299"/>
        <v>9</v>
      </c>
      <c r="Y3165" t="str">
        <f t="shared" si="300"/>
        <v>Q3</v>
      </c>
      <c r="Z3165">
        <f t="shared" si="301"/>
        <v>6</v>
      </c>
      <c r="AA3165" s="2">
        <f t="shared" si="302"/>
        <v>0.04</v>
      </c>
    </row>
    <row r="3166" spans="1:27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  <c r="V3166">
        <f t="shared" si="297"/>
        <v>2024</v>
      </c>
      <c r="W3166" t="str">
        <f t="shared" si="298"/>
        <v>September</v>
      </c>
      <c r="X3166">
        <f t="shared" si="299"/>
        <v>9</v>
      </c>
      <c r="Y3166" t="str">
        <f t="shared" si="300"/>
        <v>Q3</v>
      </c>
      <c r="Z3166">
        <f t="shared" si="301"/>
        <v>5</v>
      </c>
      <c r="AA3166" s="2">
        <f t="shared" si="302"/>
        <v>0.39</v>
      </c>
    </row>
    <row r="3167" spans="1:27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  <c r="V3167">
        <f t="shared" si="297"/>
        <v>2024</v>
      </c>
      <c r="W3167" t="str">
        <f t="shared" si="298"/>
        <v>September</v>
      </c>
      <c r="X3167">
        <f t="shared" si="299"/>
        <v>9</v>
      </c>
      <c r="Y3167" t="str">
        <f t="shared" si="300"/>
        <v>Q3</v>
      </c>
      <c r="Z3167">
        <f t="shared" si="301"/>
        <v>5</v>
      </c>
      <c r="AA3167" s="2">
        <f t="shared" si="302"/>
        <v>0.125</v>
      </c>
    </row>
    <row r="3168" spans="1:27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  <c r="V3168">
        <f t="shared" si="297"/>
        <v>2024</v>
      </c>
      <c r="W3168" t="str">
        <f t="shared" si="298"/>
        <v>September</v>
      </c>
      <c r="X3168">
        <f t="shared" si="299"/>
        <v>9</v>
      </c>
      <c r="Y3168" t="str">
        <f t="shared" si="300"/>
        <v>Q3</v>
      </c>
      <c r="Z3168">
        <f t="shared" si="301"/>
        <v>5</v>
      </c>
      <c r="AA3168" s="2">
        <f t="shared" si="302"/>
        <v>0.26</v>
      </c>
    </row>
    <row r="3169" spans="1:27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  <c r="V3169">
        <f t="shared" si="297"/>
        <v>2024</v>
      </c>
      <c r="W3169" t="str">
        <f t="shared" si="298"/>
        <v>September</v>
      </c>
      <c r="X3169">
        <f t="shared" si="299"/>
        <v>9</v>
      </c>
      <c r="Y3169" t="str">
        <f t="shared" si="300"/>
        <v>Q3</v>
      </c>
      <c r="Z3169">
        <f t="shared" si="301"/>
        <v>2</v>
      </c>
      <c r="AA3169" s="2">
        <f t="shared" si="302"/>
        <v>0.1</v>
      </c>
    </row>
    <row r="3170" spans="1:27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  <c r="V3170">
        <f t="shared" si="297"/>
        <v>2024</v>
      </c>
      <c r="W3170" t="str">
        <f t="shared" si="298"/>
        <v>September</v>
      </c>
      <c r="X3170">
        <f t="shared" si="299"/>
        <v>9</v>
      </c>
      <c r="Y3170" t="str">
        <f t="shared" si="300"/>
        <v>Q3</v>
      </c>
      <c r="Z3170">
        <f t="shared" si="301"/>
        <v>4</v>
      </c>
      <c r="AA3170" s="2">
        <f t="shared" si="302"/>
        <v>-7.1428571428571425E-2</v>
      </c>
    </row>
    <row r="3171" spans="1:27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  <c r="V3171">
        <f t="shared" si="297"/>
        <v>2024</v>
      </c>
      <c r="W3171" t="str">
        <f t="shared" si="298"/>
        <v>September</v>
      </c>
      <c r="X3171">
        <f t="shared" si="299"/>
        <v>9</v>
      </c>
      <c r="Y3171" t="str">
        <f t="shared" si="300"/>
        <v>Q3</v>
      </c>
      <c r="Z3171">
        <f t="shared" si="301"/>
        <v>2</v>
      </c>
      <c r="AA3171" s="2">
        <f t="shared" si="302"/>
        <v>0.12000000000000001</v>
      </c>
    </row>
    <row r="3172" spans="1:27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  <c r="V3172">
        <f t="shared" si="297"/>
        <v>2024</v>
      </c>
      <c r="W3172" t="str">
        <f t="shared" si="298"/>
        <v>September</v>
      </c>
      <c r="X3172">
        <f t="shared" si="299"/>
        <v>9</v>
      </c>
      <c r="Y3172" t="str">
        <f t="shared" si="300"/>
        <v>Q3</v>
      </c>
      <c r="Z3172">
        <f t="shared" si="301"/>
        <v>7</v>
      </c>
      <c r="AA3172" s="2">
        <f t="shared" si="302"/>
        <v>9.9999999999999992E-2</v>
      </c>
    </row>
    <row r="3173" spans="1:27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  <c r="V3173">
        <f t="shared" si="297"/>
        <v>2024</v>
      </c>
      <c r="W3173" t="str">
        <f t="shared" si="298"/>
        <v>September</v>
      </c>
      <c r="X3173">
        <f t="shared" si="299"/>
        <v>9</v>
      </c>
      <c r="Y3173" t="str">
        <f t="shared" si="300"/>
        <v>Q3</v>
      </c>
      <c r="Z3173">
        <f t="shared" si="301"/>
        <v>2</v>
      </c>
      <c r="AA3173" s="2">
        <f t="shared" si="302"/>
        <v>0.27</v>
      </c>
    </row>
    <row r="3174" spans="1:27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  <c r="V3174">
        <f t="shared" si="297"/>
        <v>2024</v>
      </c>
      <c r="W3174" t="str">
        <f t="shared" si="298"/>
        <v>September</v>
      </c>
      <c r="X3174">
        <f t="shared" si="299"/>
        <v>9</v>
      </c>
      <c r="Y3174" t="str">
        <f t="shared" si="300"/>
        <v>Q3</v>
      </c>
      <c r="Z3174">
        <f t="shared" si="301"/>
        <v>2</v>
      </c>
      <c r="AA3174" s="2">
        <f t="shared" si="302"/>
        <v>0.42000000000000004</v>
      </c>
    </row>
    <row r="3175" spans="1:27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  <c r="V3175">
        <f t="shared" si="297"/>
        <v>2024</v>
      </c>
      <c r="W3175" t="str">
        <f t="shared" si="298"/>
        <v>September</v>
      </c>
      <c r="X3175">
        <f t="shared" si="299"/>
        <v>9</v>
      </c>
      <c r="Y3175" t="str">
        <f t="shared" si="300"/>
        <v>Q3</v>
      </c>
      <c r="Z3175">
        <f t="shared" si="301"/>
        <v>4</v>
      </c>
      <c r="AA3175" s="2">
        <f t="shared" si="302"/>
        <v>-0.76666666666666661</v>
      </c>
    </row>
    <row r="3176" spans="1:27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  <c r="V3176">
        <f t="shared" si="297"/>
        <v>2024</v>
      </c>
      <c r="W3176" t="str">
        <f t="shared" si="298"/>
        <v>September</v>
      </c>
      <c r="X3176">
        <f t="shared" si="299"/>
        <v>9</v>
      </c>
      <c r="Y3176" t="str">
        <f t="shared" si="300"/>
        <v>Q3</v>
      </c>
      <c r="Z3176">
        <f t="shared" si="301"/>
        <v>2</v>
      </c>
      <c r="AA3176" s="2">
        <f t="shared" si="302"/>
        <v>0.3125</v>
      </c>
    </row>
    <row r="3177" spans="1:27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  <c r="V3177">
        <f t="shared" si="297"/>
        <v>2024</v>
      </c>
      <c r="W3177" t="str">
        <f t="shared" si="298"/>
        <v>September</v>
      </c>
      <c r="X3177">
        <f t="shared" si="299"/>
        <v>9</v>
      </c>
      <c r="Y3177" t="str">
        <f t="shared" si="300"/>
        <v>Q3</v>
      </c>
      <c r="Z3177">
        <f t="shared" si="301"/>
        <v>6</v>
      </c>
      <c r="AA3177" s="2">
        <f t="shared" si="302"/>
        <v>-0.83333333333333326</v>
      </c>
    </row>
    <row r="3178" spans="1:27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  <c r="V3178">
        <f t="shared" si="297"/>
        <v>2024</v>
      </c>
      <c r="W3178" t="str">
        <f t="shared" si="298"/>
        <v>September</v>
      </c>
      <c r="X3178">
        <f t="shared" si="299"/>
        <v>9</v>
      </c>
      <c r="Y3178" t="str">
        <f t="shared" si="300"/>
        <v>Q3</v>
      </c>
      <c r="Z3178">
        <f t="shared" si="301"/>
        <v>4</v>
      </c>
      <c r="AA3178" s="2">
        <f t="shared" si="302"/>
        <v>0.37500000000000006</v>
      </c>
    </row>
    <row r="3179" spans="1:27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  <c r="V3179">
        <f t="shared" si="297"/>
        <v>2024</v>
      </c>
      <c r="W3179" t="str">
        <f t="shared" si="298"/>
        <v>September</v>
      </c>
      <c r="X3179">
        <f t="shared" si="299"/>
        <v>9</v>
      </c>
      <c r="Y3179" t="str">
        <f t="shared" si="300"/>
        <v>Q3</v>
      </c>
      <c r="Z3179">
        <f t="shared" si="301"/>
        <v>2</v>
      </c>
      <c r="AA3179" s="2">
        <f t="shared" si="302"/>
        <v>0.48000000000000004</v>
      </c>
    </row>
    <row r="3180" spans="1:27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  <c r="V3180">
        <f t="shared" si="297"/>
        <v>2024</v>
      </c>
      <c r="W3180" t="str">
        <f t="shared" si="298"/>
        <v>September</v>
      </c>
      <c r="X3180">
        <f t="shared" si="299"/>
        <v>9</v>
      </c>
      <c r="Y3180" t="str">
        <f t="shared" si="300"/>
        <v>Q3</v>
      </c>
      <c r="Z3180">
        <f t="shared" si="301"/>
        <v>7</v>
      </c>
      <c r="AA3180" s="2">
        <f t="shared" si="302"/>
        <v>0.44999999999999996</v>
      </c>
    </row>
    <row r="3181" spans="1:27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  <c r="V3181">
        <f t="shared" si="297"/>
        <v>2024</v>
      </c>
      <c r="W3181" t="str">
        <f t="shared" si="298"/>
        <v>September</v>
      </c>
      <c r="X3181">
        <f t="shared" si="299"/>
        <v>9</v>
      </c>
      <c r="Y3181" t="str">
        <f t="shared" si="300"/>
        <v>Q3</v>
      </c>
      <c r="Z3181">
        <f t="shared" si="301"/>
        <v>5</v>
      </c>
      <c r="AA3181" s="2">
        <f t="shared" si="302"/>
        <v>0.08</v>
      </c>
    </row>
    <row r="3182" spans="1:27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  <c r="V3182">
        <f t="shared" si="297"/>
        <v>2024</v>
      </c>
      <c r="W3182" t="str">
        <f t="shared" si="298"/>
        <v>September</v>
      </c>
      <c r="X3182">
        <f t="shared" si="299"/>
        <v>9</v>
      </c>
      <c r="Y3182" t="str">
        <f t="shared" si="300"/>
        <v>Q3</v>
      </c>
      <c r="Z3182">
        <f t="shared" si="301"/>
        <v>4</v>
      </c>
      <c r="AA3182" s="2">
        <f t="shared" si="302"/>
        <v>-4.999999999999994E-2</v>
      </c>
    </row>
    <row r="3183" spans="1:27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  <c r="V3183">
        <f t="shared" si="297"/>
        <v>2024</v>
      </c>
      <c r="W3183" t="str">
        <f t="shared" si="298"/>
        <v>September</v>
      </c>
      <c r="X3183">
        <f t="shared" si="299"/>
        <v>9</v>
      </c>
      <c r="Y3183" t="str">
        <f t="shared" si="300"/>
        <v>Q3</v>
      </c>
      <c r="Z3183">
        <f t="shared" si="301"/>
        <v>5</v>
      </c>
      <c r="AA3183" s="2">
        <f t="shared" si="302"/>
        <v>0.13</v>
      </c>
    </row>
    <row r="3184" spans="1:27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  <c r="V3184">
        <f t="shared" si="297"/>
        <v>2024</v>
      </c>
      <c r="W3184" t="str">
        <f t="shared" si="298"/>
        <v>September</v>
      </c>
      <c r="X3184">
        <f t="shared" si="299"/>
        <v>9</v>
      </c>
      <c r="Y3184" t="str">
        <f t="shared" si="300"/>
        <v>Q3</v>
      </c>
      <c r="Z3184">
        <f t="shared" si="301"/>
        <v>4</v>
      </c>
      <c r="AA3184" s="2">
        <f t="shared" si="302"/>
        <v>0.34999999999999992</v>
      </c>
    </row>
    <row r="3185" spans="1:27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  <c r="V3185">
        <f t="shared" ref="V3185:V3248" si="303">YEAR(C3185)</f>
        <v>2024</v>
      </c>
      <c r="W3185" t="str">
        <f t="shared" si="298"/>
        <v>September</v>
      </c>
      <c r="X3185">
        <f t="shared" si="299"/>
        <v>9</v>
      </c>
      <c r="Y3185" t="str">
        <f t="shared" si="300"/>
        <v>Q3</v>
      </c>
      <c r="Z3185">
        <f t="shared" si="301"/>
        <v>4</v>
      </c>
      <c r="AA3185" s="2">
        <f t="shared" si="302"/>
        <v>0.49000000000000005</v>
      </c>
    </row>
    <row r="3186" spans="1:27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  <c r="V3186">
        <f t="shared" si="303"/>
        <v>2024</v>
      </c>
      <c r="W3186" t="str">
        <f t="shared" si="298"/>
        <v>September</v>
      </c>
      <c r="X3186">
        <f t="shared" si="299"/>
        <v>9</v>
      </c>
      <c r="Y3186" t="str">
        <f t="shared" si="300"/>
        <v>Q3</v>
      </c>
      <c r="Z3186">
        <f t="shared" si="301"/>
        <v>4</v>
      </c>
      <c r="AA3186" s="2">
        <f t="shared" si="302"/>
        <v>0.25999999999999995</v>
      </c>
    </row>
    <row r="3187" spans="1:27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  <c r="V3187">
        <f t="shared" si="303"/>
        <v>2024</v>
      </c>
      <c r="W3187" t="str">
        <f t="shared" si="298"/>
        <v>September</v>
      </c>
      <c r="X3187">
        <f t="shared" si="299"/>
        <v>9</v>
      </c>
      <c r="Y3187" t="str">
        <f t="shared" si="300"/>
        <v>Q3</v>
      </c>
      <c r="Z3187">
        <f t="shared" si="301"/>
        <v>3</v>
      </c>
      <c r="AA3187" s="2">
        <f t="shared" si="302"/>
        <v>1.9999999999999962E-2</v>
      </c>
    </row>
    <row r="3188" spans="1:27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  <c r="V3188">
        <f t="shared" si="303"/>
        <v>2024</v>
      </c>
      <c r="W3188" t="str">
        <f t="shared" si="298"/>
        <v>September</v>
      </c>
      <c r="X3188">
        <f t="shared" si="299"/>
        <v>9</v>
      </c>
      <c r="Y3188" t="str">
        <f t="shared" si="300"/>
        <v>Q3</v>
      </c>
      <c r="Z3188">
        <f t="shared" si="301"/>
        <v>4</v>
      </c>
      <c r="AA3188" s="2">
        <f t="shared" si="302"/>
        <v>0.375</v>
      </c>
    </row>
    <row r="3189" spans="1:27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  <c r="V3189">
        <f t="shared" si="303"/>
        <v>2024</v>
      </c>
      <c r="W3189" t="str">
        <f t="shared" si="298"/>
        <v>September</v>
      </c>
      <c r="X3189">
        <f t="shared" si="299"/>
        <v>9</v>
      </c>
      <c r="Y3189" t="str">
        <f t="shared" si="300"/>
        <v>Q3</v>
      </c>
      <c r="Z3189">
        <f t="shared" si="301"/>
        <v>4</v>
      </c>
      <c r="AA3189" s="2">
        <f t="shared" si="302"/>
        <v>2.4999999999999998E-2</v>
      </c>
    </row>
    <row r="3190" spans="1:27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  <c r="V3190">
        <f t="shared" si="303"/>
        <v>2024</v>
      </c>
      <c r="W3190" t="str">
        <f t="shared" si="298"/>
        <v>September</v>
      </c>
      <c r="X3190">
        <f t="shared" si="299"/>
        <v>9</v>
      </c>
      <c r="Y3190" t="str">
        <f t="shared" si="300"/>
        <v>Q3</v>
      </c>
      <c r="Z3190">
        <f t="shared" si="301"/>
        <v>4</v>
      </c>
      <c r="AA3190" s="2">
        <f t="shared" si="302"/>
        <v>0.29000000000000004</v>
      </c>
    </row>
    <row r="3191" spans="1:27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  <c r="V3191">
        <f t="shared" si="303"/>
        <v>2024</v>
      </c>
      <c r="W3191" t="str">
        <f t="shared" si="298"/>
        <v>September</v>
      </c>
      <c r="X3191">
        <f t="shared" si="299"/>
        <v>9</v>
      </c>
      <c r="Y3191" t="str">
        <f t="shared" si="300"/>
        <v>Q3</v>
      </c>
      <c r="Z3191">
        <f t="shared" si="301"/>
        <v>0</v>
      </c>
      <c r="AA3191" s="2">
        <f t="shared" si="302"/>
        <v>0.16250000000000001</v>
      </c>
    </row>
    <row r="3192" spans="1:27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  <c r="V3192">
        <f t="shared" si="303"/>
        <v>2024</v>
      </c>
      <c r="W3192" t="str">
        <f t="shared" si="298"/>
        <v>September</v>
      </c>
      <c r="X3192">
        <f t="shared" si="299"/>
        <v>9</v>
      </c>
      <c r="Y3192" t="str">
        <f t="shared" si="300"/>
        <v>Q3</v>
      </c>
      <c r="Z3192">
        <f t="shared" si="301"/>
        <v>0</v>
      </c>
      <c r="AA3192" s="2">
        <f t="shared" si="302"/>
        <v>-3.7500000000000179E-2</v>
      </c>
    </row>
    <row r="3193" spans="1:27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  <c r="V3193">
        <f t="shared" si="303"/>
        <v>2024</v>
      </c>
      <c r="W3193" t="str">
        <f t="shared" si="298"/>
        <v>September</v>
      </c>
      <c r="X3193">
        <f t="shared" si="299"/>
        <v>9</v>
      </c>
      <c r="Y3193" t="str">
        <f t="shared" si="300"/>
        <v>Q3</v>
      </c>
      <c r="Z3193">
        <f t="shared" si="301"/>
        <v>4</v>
      </c>
      <c r="AA3193" s="2">
        <f t="shared" si="302"/>
        <v>0.25</v>
      </c>
    </row>
    <row r="3194" spans="1:27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  <c r="V3194">
        <f t="shared" si="303"/>
        <v>2024</v>
      </c>
      <c r="W3194" t="str">
        <f t="shared" si="298"/>
        <v>September</v>
      </c>
      <c r="X3194">
        <f t="shared" si="299"/>
        <v>9</v>
      </c>
      <c r="Y3194" t="str">
        <f t="shared" si="300"/>
        <v>Q3</v>
      </c>
      <c r="Z3194">
        <f t="shared" si="301"/>
        <v>2</v>
      </c>
      <c r="AA3194" s="2">
        <f t="shared" si="302"/>
        <v>0.34</v>
      </c>
    </row>
    <row r="3195" spans="1:27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  <c r="V3195">
        <f t="shared" si="303"/>
        <v>2024</v>
      </c>
      <c r="W3195" t="str">
        <f t="shared" si="298"/>
        <v>September</v>
      </c>
      <c r="X3195">
        <f t="shared" si="299"/>
        <v>9</v>
      </c>
      <c r="Y3195" t="str">
        <f t="shared" si="300"/>
        <v>Q3</v>
      </c>
      <c r="Z3195">
        <f t="shared" si="301"/>
        <v>4</v>
      </c>
      <c r="AA3195" s="2">
        <f t="shared" si="302"/>
        <v>0.375</v>
      </c>
    </row>
    <row r="3196" spans="1:27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  <c r="V3196">
        <f t="shared" si="303"/>
        <v>2024</v>
      </c>
      <c r="W3196" t="str">
        <f t="shared" si="298"/>
        <v>September</v>
      </c>
      <c r="X3196">
        <f t="shared" si="299"/>
        <v>9</v>
      </c>
      <c r="Y3196" t="str">
        <f t="shared" si="300"/>
        <v>Q3</v>
      </c>
      <c r="Z3196">
        <f t="shared" si="301"/>
        <v>5</v>
      </c>
      <c r="AA3196" s="2">
        <f t="shared" si="302"/>
        <v>-0.79999999999999993</v>
      </c>
    </row>
    <row r="3197" spans="1:27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  <c r="V3197">
        <f t="shared" si="303"/>
        <v>2024</v>
      </c>
      <c r="W3197" t="str">
        <f t="shared" si="298"/>
        <v>September</v>
      </c>
      <c r="X3197">
        <f t="shared" si="299"/>
        <v>9</v>
      </c>
      <c r="Y3197" t="str">
        <f t="shared" si="300"/>
        <v>Q3</v>
      </c>
      <c r="Z3197">
        <f t="shared" si="301"/>
        <v>0</v>
      </c>
      <c r="AA3197" s="2">
        <f t="shared" si="302"/>
        <v>0.35000000000000003</v>
      </c>
    </row>
    <row r="3198" spans="1:27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  <c r="V3198">
        <f t="shared" si="303"/>
        <v>2024</v>
      </c>
      <c r="W3198" t="str">
        <f t="shared" si="298"/>
        <v>September</v>
      </c>
      <c r="X3198">
        <f t="shared" si="299"/>
        <v>9</v>
      </c>
      <c r="Y3198" t="str">
        <f t="shared" si="300"/>
        <v>Q3</v>
      </c>
      <c r="Z3198">
        <f t="shared" si="301"/>
        <v>4</v>
      </c>
      <c r="AA3198" s="2">
        <f t="shared" si="302"/>
        <v>0.47999999999999993</v>
      </c>
    </row>
    <row r="3199" spans="1:27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  <c r="V3199">
        <f t="shared" si="303"/>
        <v>2024</v>
      </c>
      <c r="W3199" t="str">
        <f t="shared" si="298"/>
        <v>September</v>
      </c>
      <c r="X3199">
        <f t="shared" si="299"/>
        <v>9</v>
      </c>
      <c r="Y3199" t="str">
        <f t="shared" si="300"/>
        <v>Q3</v>
      </c>
      <c r="Z3199">
        <f t="shared" si="301"/>
        <v>2</v>
      </c>
      <c r="AA3199" s="2">
        <f t="shared" si="302"/>
        <v>5.9999999999999991E-2</v>
      </c>
    </row>
    <row r="3200" spans="1:27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  <c r="V3200">
        <f t="shared" si="303"/>
        <v>2024</v>
      </c>
      <c r="W3200" t="str">
        <f t="shared" si="298"/>
        <v>September</v>
      </c>
      <c r="X3200">
        <f t="shared" si="299"/>
        <v>9</v>
      </c>
      <c r="Y3200" t="str">
        <f t="shared" si="300"/>
        <v>Q3</v>
      </c>
      <c r="Z3200">
        <f t="shared" si="301"/>
        <v>0</v>
      </c>
      <c r="AA3200" s="2">
        <f t="shared" si="302"/>
        <v>8.7499999999999994E-2</v>
      </c>
    </row>
    <row r="3201" spans="1:27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  <c r="V3201">
        <f t="shared" si="303"/>
        <v>2024</v>
      </c>
      <c r="W3201" t="str">
        <f t="shared" si="298"/>
        <v>September</v>
      </c>
      <c r="X3201">
        <f t="shared" si="299"/>
        <v>9</v>
      </c>
      <c r="Y3201" t="str">
        <f t="shared" si="300"/>
        <v>Q3</v>
      </c>
      <c r="Z3201">
        <f t="shared" si="301"/>
        <v>5</v>
      </c>
      <c r="AA3201" s="2">
        <f t="shared" si="302"/>
        <v>-0.2</v>
      </c>
    </row>
    <row r="3202" spans="1:27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  <c r="V3202">
        <f t="shared" si="303"/>
        <v>2024</v>
      </c>
      <c r="W3202" t="str">
        <f t="shared" si="298"/>
        <v>September</v>
      </c>
      <c r="X3202">
        <f t="shared" si="299"/>
        <v>9</v>
      </c>
      <c r="Y3202" t="str">
        <f t="shared" si="300"/>
        <v>Q3</v>
      </c>
      <c r="Z3202">
        <f t="shared" si="301"/>
        <v>4</v>
      </c>
      <c r="AA3202" s="2">
        <f t="shared" si="302"/>
        <v>0</v>
      </c>
    </row>
    <row r="3203" spans="1:27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  <c r="V3203">
        <f t="shared" si="303"/>
        <v>2024</v>
      </c>
      <c r="W3203" t="str">
        <f t="shared" ref="W3203:W3266" si="304">TEXT(C3203,"mmmm")</f>
        <v>September</v>
      </c>
      <c r="X3203">
        <f t="shared" ref="X3203:X3266" si="305">MONTH(C3203)</f>
        <v>9</v>
      </c>
      <c r="Y3203" t="str">
        <f t="shared" ref="Y3203:Y3266" si="306">"Q"&amp;ROUNDUP(MONTH(C3203)/3,0)</f>
        <v>Q3</v>
      </c>
      <c r="Z3203">
        <f t="shared" ref="Z3203:Z3266" si="307">D3203-C3203</f>
        <v>5</v>
      </c>
      <c r="AA3203" s="2">
        <f t="shared" ref="AA3203:AA3266" si="308">IF(R3203=0,0,U3203/R3203)</f>
        <v>0.47</v>
      </c>
    </row>
    <row r="3204" spans="1:27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  <c r="V3204">
        <f t="shared" si="303"/>
        <v>2024</v>
      </c>
      <c r="W3204" t="str">
        <f t="shared" si="304"/>
        <v>September</v>
      </c>
      <c r="X3204">
        <f t="shared" si="305"/>
        <v>9</v>
      </c>
      <c r="Y3204" t="str">
        <f t="shared" si="306"/>
        <v>Q3</v>
      </c>
      <c r="Z3204">
        <f t="shared" si="307"/>
        <v>6</v>
      </c>
      <c r="AA3204" s="2">
        <f t="shared" si="308"/>
        <v>-1.2500000000000098E-2</v>
      </c>
    </row>
    <row r="3205" spans="1:27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  <c r="V3205">
        <f t="shared" si="303"/>
        <v>2024</v>
      </c>
      <c r="W3205" t="str">
        <f t="shared" si="304"/>
        <v>September</v>
      </c>
      <c r="X3205">
        <f t="shared" si="305"/>
        <v>9</v>
      </c>
      <c r="Y3205" t="str">
        <f t="shared" si="306"/>
        <v>Q3</v>
      </c>
      <c r="Z3205">
        <f t="shared" si="307"/>
        <v>4</v>
      </c>
      <c r="AA3205" s="2">
        <f t="shared" si="308"/>
        <v>-0.54</v>
      </c>
    </row>
    <row r="3206" spans="1:27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  <c r="V3206">
        <f t="shared" si="303"/>
        <v>2024</v>
      </c>
      <c r="W3206" t="str">
        <f t="shared" si="304"/>
        <v>September</v>
      </c>
      <c r="X3206">
        <f t="shared" si="305"/>
        <v>9</v>
      </c>
      <c r="Y3206" t="str">
        <f t="shared" si="306"/>
        <v>Q3</v>
      </c>
      <c r="Z3206">
        <f t="shared" si="307"/>
        <v>6</v>
      </c>
      <c r="AA3206" s="2">
        <f t="shared" si="308"/>
        <v>3.7500000000000006E-2</v>
      </c>
    </row>
    <row r="3207" spans="1:27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  <c r="V3207">
        <f t="shared" si="303"/>
        <v>2024</v>
      </c>
      <c r="W3207" t="str">
        <f t="shared" si="304"/>
        <v>September</v>
      </c>
      <c r="X3207">
        <f t="shared" si="305"/>
        <v>9</v>
      </c>
      <c r="Y3207" t="str">
        <f t="shared" si="306"/>
        <v>Q3</v>
      </c>
      <c r="Z3207">
        <f t="shared" si="307"/>
        <v>6</v>
      </c>
      <c r="AA3207" s="2">
        <f t="shared" si="308"/>
        <v>4.4444444444444439E-2</v>
      </c>
    </row>
    <row r="3208" spans="1:27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  <c r="V3208">
        <f t="shared" si="303"/>
        <v>2024</v>
      </c>
      <c r="W3208" t="str">
        <f t="shared" si="304"/>
        <v>September</v>
      </c>
      <c r="X3208">
        <f t="shared" si="305"/>
        <v>9</v>
      </c>
      <c r="Y3208" t="str">
        <f t="shared" si="306"/>
        <v>Q3</v>
      </c>
      <c r="Z3208">
        <f t="shared" si="307"/>
        <v>4</v>
      </c>
      <c r="AA3208" s="2">
        <f t="shared" si="308"/>
        <v>-0.47500000000000003</v>
      </c>
    </row>
    <row r="3209" spans="1:27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  <c r="V3209">
        <f t="shared" si="303"/>
        <v>2024</v>
      </c>
      <c r="W3209" t="str">
        <f t="shared" si="304"/>
        <v>September</v>
      </c>
      <c r="X3209">
        <f t="shared" si="305"/>
        <v>9</v>
      </c>
      <c r="Y3209" t="str">
        <f t="shared" si="306"/>
        <v>Q3</v>
      </c>
      <c r="Z3209">
        <f t="shared" si="307"/>
        <v>4</v>
      </c>
      <c r="AA3209" s="2">
        <f t="shared" si="308"/>
        <v>0.125</v>
      </c>
    </row>
    <row r="3210" spans="1:27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  <c r="V3210">
        <f t="shared" si="303"/>
        <v>2024</v>
      </c>
      <c r="W3210" t="str">
        <f t="shared" si="304"/>
        <v>September</v>
      </c>
      <c r="X3210">
        <f t="shared" si="305"/>
        <v>9</v>
      </c>
      <c r="Y3210" t="str">
        <f t="shared" si="306"/>
        <v>Q3</v>
      </c>
      <c r="Z3210">
        <f t="shared" si="307"/>
        <v>4</v>
      </c>
      <c r="AA3210" s="2">
        <f t="shared" si="308"/>
        <v>-0.3</v>
      </c>
    </row>
    <row r="3211" spans="1:27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  <c r="V3211">
        <f t="shared" si="303"/>
        <v>2024</v>
      </c>
      <c r="W3211" t="str">
        <f t="shared" si="304"/>
        <v>September</v>
      </c>
      <c r="X3211">
        <f t="shared" si="305"/>
        <v>9</v>
      </c>
      <c r="Y3211" t="str">
        <f t="shared" si="306"/>
        <v>Q3</v>
      </c>
      <c r="Z3211">
        <f t="shared" si="307"/>
        <v>4</v>
      </c>
      <c r="AA3211" s="2">
        <f t="shared" si="308"/>
        <v>0.22499999999999998</v>
      </c>
    </row>
    <row r="3212" spans="1:27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  <c r="V3212">
        <f t="shared" si="303"/>
        <v>2024</v>
      </c>
      <c r="W3212" t="str">
        <f t="shared" si="304"/>
        <v>September</v>
      </c>
      <c r="X3212">
        <f t="shared" si="305"/>
        <v>9</v>
      </c>
      <c r="Y3212" t="str">
        <f t="shared" si="306"/>
        <v>Q3</v>
      </c>
      <c r="Z3212">
        <f t="shared" si="307"/>
        <v>4</v>
      </c>
      <c r="AA3212" s="2">
        <f t="shared" si="308"/>
        <v>0.11249999999999988</v>
      </c>
    </row>
    <row r="3213" spans="1:27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  <c r="V3213">
        <f t="shared" si="303"/>
        <v>2024</v>
      </c>
      <c r="W3213" t="str">
        <f t="shared" si="304"/>
        <v>September</v>
      </c>
      <c r="X3213">
        <f t="shared" si="305"/>
        <v>9</v>
      </c>
      <c r="Y3213" t="str">
        <f t="shared" si="306"/>
        <v>Q3</v>
      </c>
      <c r="Z3213">
        <f t="shared" si="307"/>
        <v>4</v>
      </c>
      <c r="AA3213" s="2">
        <f t="shared" si="308"/>
        <v>-1.5499999999999998</v>
      </c>
    </row>
    <row r="3214" spans="1:27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  <c r="V3214">
        <f t="shared" si="303"/>
        <v>2024</v>
      </c>
      <c r="W3214" t="str">
        <f t="shared" si="304"/>
        <v>September</v>
      </c>
      <c r="X3214">
        <f t="shared" si="305"/>
        <v>9</v>
      </c>
      <c r="Y3214" t="str">
        <f t="shared" si="306"/>
        <v>Q3</v>
      </c>
      <c r="Z3214">
        <f t="shared" si="307"/>
        <v>4</v>
      </c>
      <c r="AA3214" s="2">
        <f t="shared" si="308"/>
        <v>-0.73333333333333339</v>
      </c>
    </row>
    <row r="3215" spans="1:27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  <c r="V3215">
        <f t="shared" si="303"/>
        <v>2024</v>
      </c>
      <c r="W3215" t="str">
        <f t="shared" si="304"/>
        <v>September</v>
      </c>
      <c r="X3215">
        <f t="shared" si="305"/>
        <v>9</v>
      </c>
      <c r="Y3215" t="str">
        <f t="shared" si="306"/>
        <v>Q3</v>
      </c>
      <c r="Z3215">
        <f t="shared" si="307"/>
        <v>4</v>
      </c>
      <c r="AA3215" s="2">
        <f t="shared" si="308"/>
        <v>-0.83333333333333337</v>
      </c>
    </row>
    <row r="3216" spans="1:27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  <c r="V3216">
        <f t="shared" si="303"/>
        <v>2024</v>
      </c>
      <c r="W3216" t="str">
        <f t="shared" si="304"/>
        <v>September</v>
      </c>
      <c r="X3216">
        <f t="shared" si="305"/>
        <v>9</v>
      </c>
      <c r="Y3216" t="str">
        <f t="shared" si="306"/>
        <v>Q3</v>
      </c>
      <c r="Z3216">
        <f t="shared" si="307"/>
        <v>3</v>
      </c>
      <c r="AA3216" s="2">
        <f t="shared" si="308"/>
        <v>0.3125</v>
      </c>
    </row>
    <row r="3217" spans="1:27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  <c r="V3217">
        <f t="shared" si="303"/>
        <v>2024</v>
      </c>
      <c r="W3217" t="str">
        <f t="shared" si="304"/>
        <v>September</v>
      </c>
      <c r="X3217">
        <f t="shared" si="305"/>
        <v>9</v>
      </c>
      <c r="Y3217" t="str">
        <f t="shared" si="306"/>
        <v>Q3</v>
      </c>
      <c r="Z3217">
        <f t="shared" si="307"/>
        <v>4</v>
      </c>
      <c r="AA3217" s="2">
        <f t="shared" si="308"/>
        <v>0.33750000000000002</v>
      </c>
    </row>
    <row r="3218" spans="1:27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  <c r="V3218">
        <f t="shared" si="303"/>
        <v>2024</v>
      </c>
      <c r="W3218" t="str">
        <f t="shared" si="304"/>
        <v>September</v>
      </c>
      <c r="X3218">
        <f t="shared" si="305"/>
        <v>9</v>
      </c>
      <c r="Y3218" t="str">
        <f t="shared" si="306"/>
        <v>Q3</v>
      </c>
      <c r="Z3218">
        <f t="shared" si="307"/>
        <v>6</v>
      </c>
      <c r="AA3218" s="2">
        <f t="shared" si="308"/>
        <v>0.47000000000000003</v>
      </c>
    </row>
    <row r="3219" spans="1:27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  <c r="V3219">
        <f t="shared" si="303"/>
        <v>2024</v>
      </c>
      <c r="W3219" t="str">
        <f t="shared" si="304"/>
        <v>September</v>
      </c>
      <c r="X3219">
        <f t="shared" si="305"/>
        <v>9</v>
      </c>
      <c r="Y3219" t="str">
        <f t="shared" si="306"/>
        <v>Q3</v>
      </c>
      <c r="Z3219">
        <f t="shared" si="307"/>
        <v>6</v>
      </c>
      <c r="AA3219" s="2">
        <f t="shared" si="308"/>
        <v>0.48000000000000004</v>
      </c>
    </row>
    <row r="3220" spans="1:27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  <c r="V3220">
        <f t="shared" si="303"/>
        <v>2024</v>
      </c>
      <c r="W3220" t="str">
        <f t="shared" si="304"/>
        <v>September</v>
      </c>
      <c r="X3220">
        <f t="shared" si="305"/>
        <v>9</v>
      </c>
      <c r="Y3220" t="str">
        <f t="shared" si="306"/>
        <v>Q3</v>
      </c>
      <c r="Z3220">
        <f t="shared" si="307"/>
        <v>2</v>
      </c>
      <c r="AA3220" s="2">
        <f t="shared" si="308"/>
        <v>0.48</v>
      </c>
    </row>
    <row r="3221" spans="1:27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  <c r="V3221">
        <f t="shared" si="303"/>
        <v>2024</v>
      </c>
      <c r="W3221" t="str">
        <f t="shared" si="304"/>
        <v>September</v>
      </c>
      <c r="X3221">
        <f t="shared" si="305"/>
        <v>9</v>
      </c>
      <c r="Y3221" t="str">
        <f t="shared" si="306"/>
        <v>Q3</v>
      </c>
      <c r="Z3221">
        <f t="shared" si="307"/>
        <v>6</v>
      </c>
      <c r="AA3221" s="2">
        <f t="shared" si="308"/>
        <v>6.9999999999999993E-2</v>
      </c>
    </row>
    <row r="3222" spans="1:27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  <c r="V3222">
        <f t="shared" si="303"/>
        <v>2024</v>
      </c>
      <c r="W3222" t="str">
        <f t="shared" si="304"/>
        <v>September</v>
      </c>
      <c r="X3222">
        <f t="shared" si="305"/>
        <v>9</v>
      </c>
      <c r="Y3222" t="str">
        <f t="shared" si="306"/>
        <v>Q3</v>
      </c>
      <c r="Z3222">
        <f t="shared" si="307"/>
        <v>6</v>
      </c>
      <c r="AA3222" s="2">
        <f t="shared" si="308"/>
        <v>0.29000000000000004</v>
      </c>
    </row>
    <row r="3223" spans="1:27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  <c r="V3223">
        <f t="shared" si="303"/>
        <v>2024</v>
      </c>
      <c r="W3223" t="str">
        <f t="shared" si="304"/>
        <v>September</v>
      </c>
      <c r="X3223">
        <f t="shared" si="305"/>
        <v>9</v>
      </c>
      <c r="Y3223" t="str">
        <f t="shared" si="306"/>
        <v>Q3</v>
      </c>
      <c r="Z3223">
        <f t="shared" si="307"/>
        <v>6</v>
      </c>
      <c r="AA3223" s="2">
        <f t="shared" si="308"/>
        <v>0.125</v>
      </c>
    </row>
    <row r="3224" spans="1:27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  <c r="V3224">
        <f t="shared" si="303"/>
        <v>2024</v>
      </c>
      <c r="W3224" t="str">
        <f t="shared" si="304"/>
        <v>September</v>
      </c>
      <c r="X3224">
        <f t="shared" si="305"/>
        <v>9</v>
      </c>
      <c r="Y3224" t="str">
        <f t="shared" si="306"/>
        <v>Q3</v>
      </c>
      <c r="Z3224">
        <f t="shared" si="307"/>
        <v>6</v>
      </c>
      <c r="AA3224" s="2">
        <f t="shared" si="308"/>
        <v>0.33</v>
      </c>
    </row>
    <row r="3225" spans="1:27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  <c r="V3225">
        <f t="shared" si="303"/>
        <v>2024</v>
      </c>
      <c r="W3225" t="str">
        <f t="shared" si="304"/>
        <v>September</v>
      </c>
      <c r="X3225">
        <f t="shared" si="305"/>
        <v>9</v>
      </c>
      <c r="Y3225" t="str">
        <f t="shared" si="306"/>
        <v>Q3</v>
      </c>
      <c r="Z3225">
        <f t="shared" si="307"/>
        <v>6</v>
      </c>
      <c r="AA3225" s="2">
        <f t="shared" si="308"/>
        <v>1.9999999999999855E-2</v>
      </c>
    </row>
    <row r="3226" spans="1:27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  <c r="V3226">
        <f t="shared" si="303"/>
        <v>2024</v>
      </c>
      <c r="W3226" t="str">
        <f t="shared" si="304"/>
        <v>September</v>
      </c>
      <c r="X3226">
        <f t="shared" si="305"/>
        <v>9</v>
      </c>
      <c r="Y3226" t="str">
        <f t="shared" si="306"/>
        <v>Q3</v>
      </c>
      <c r="Z3226">
        <f t="shared" si="307"/>
        <v>6</v>
      </c>
      <c r="AA3226" s="2">
        <f t="shared" si="308"/>
        <v>0.28000000000000003</v>
      </c>
    </row>
    <row r="3227" spans="1:27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  <c r="V3227">
        <f t="shared" si="303"/>
        <v>2024</v>
      </c>
      <c r="W3227" t="str">
        <f t="shared" si="304"/>
        <v>September</v>
      </c>
      <c r="X3227">
        <f t="shared" si="305"/>
        <v>9</v>
      </c>
      <c r="Y3227" t="str">
        <f t="shared" si="306"/>
        <v>Q3</v>
      </c>
      <c r="Z3227">
        <f t="shared" si="307"/>
        <v>5</v>
      </c>
      <c r="AA3227" s="2">
        <f t="shared" si="308"/>
        <v>0.42</v>
      </c>
    </row>
    <row r="3228" spans="1:27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  <c r="V3228">
        <f t="shared" si="303"/>
        <v>2024</v>
      </c>
      <c r="W3228" t="str">
        <f t="shared" si="304"/>
        <v>September</v>
      </c>
      <c r="X3228">
        <f t="shared" si="305"/>
        <v>9</v>
      </c>
      <c r="Y3228" t="str">
        <f t="shared" si="306"/>
        <v>Q3</v>
      </c>
      <c r="Z3228">
        <f t="shared" si="307"/>
        <v>5</v>
      </c>
      <c r="AA3228" s="2">
        <f t="shared" si="308"/>
        <v>0.47000000000000003</v>
      </c>
    </row>
    <row r="3229" spans="1:27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  <c r="V3229">
        <f t="shared" si="303"/>
        <v>2024</v>
      </c>
      <c r="W3229" t="str">
        <f t="shared" si="304"/>
        <v>September</v>
      </c>
      <c r="X3229">
        <f t="shared" si="305"/>
        <v>9</v>
      </c>
      <c r="Y3229" t="str">
        <f t="shared" si="306"/>
        <v>Q3</v>
      </c>
      <c r="Z3229">
        <f t="shared" si="307"/>
        <v>5</v>
      </c>
      <c r="AA3229" s="2">
        <f t="shared" si="308"/>
        <v>0.49</v>
      </c>
    </row>
    <row r="3230" spans="1:27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  <c r="V3230">
        <f t="shared" si="303"/>
        <v>2024</v>
      </c>
      <c r="W3230" t="str">
        <f t="shared" si="304"/>
        <v>September</v>
      </c>
      <c r="X3230">
        <f t="shared" si="305"/>
        <v>9</v>
      </c>
      <c r="Y3230" t="str">
        <f t="shared" si="306"/>
        <v>Q3</v>
      </c>
      <c r="Z3230">
        <f t="shared" si="307"/>
        <v>4</v>
      </c>
      <c r="AA3230" s="2">
        <f t="shared" si="308"/>
        <v>0.48999999999999994</v>
      </c>
    </row>
    <row r="3231" spans="1:27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  <c r="V3231">
        <f t="shared" si="303"/>
        <v>2024</v>
      </c>
      <c r="W3231" t="str">
        <f t="shared" si="304"/>
        <v>September</v>
      </c>
      <c r="X3231">
        <f t="shared" si="305"/>
        <v>9</v>
      </c>
      <c r="Y3231" t="str">
        <f t="shared" si="306"/>
        <v>Q3</v>
      </c>
      <c r="Z3231">
        <f t="shared" si="307"/>
        <v>6</v>
      </c>
      <c r="AA3231" s="2">
        <f t="shared" si="308"/>
        <v>0.47000000000000008</v>
      </c>
    </row>
    <row r="3232" spans="1:27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  <c r="V3232">
        <f t="shared" si="303"/>
        <v>2024</v>
      </c>
      <c r="W3232" t="str">
        <f t="shared" si="304"/>
        <v>September</v>
      </c>
      <c r="X3232">
        <f t="shared" si="305"/>
        <v>9</v>
      </c>
      <c r="Y3232" t="str">
        <f t="shared" si="306"/>
        <v>Q3</v>
      </c>
      <c r="Z3232">
        <f t="shared" si="307"/>
        <v>4</v>
      </c>
      <c r="AA3232" s="2">
        <f t="shared" si="308"/>
        <v>0.48999999999999994</v>
      </c>
    </row>
    <row r="3233" spans="1:27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  <c r="V3233">
        <f t="shared" si="303"/>
        <v>2024</v>
      </c>
      <c r="W3233" t="str">
        <f t="shared" si="304"/>
        <v>September</v>
      </c>
      <c r="X3233">
        <f t="shared" si="305"/>
        <v>9</v>
      </c>
      <c r="Y3233" t="str">
        <f t="shared" si="306"/>
        <v>Q3</v>
      </c>
      <c r="Z3233">
        <f t="shared" si="307"/>
        <v>5</v>
      </c>
      <c r="AA3233" s="2">
        <f t="shared" si="308"/>
        <v>0</v>
      </c>
    </row>
    <row r="3234" spans="1:27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  <c r="V3234">
        <f t="shared" si="303"/>
        <v>2024</v>
      </c>
      <c r="W3234" t="str">
        <f t="shared" si="304"/>
        <v>September</v>
      </c>
      <c r="X3234">
        <f t="shared" si="305"/>
        <v>9</v>
      </c>
      <c r="Y3234" t="str">
        <f t="shared" si="306"/>
        <v>Q3</v>
      </c>
      <c r="Z3234">
        <f t="shared" si="307"/>
        <v>3</v>
      </c>
      <c r="AA3234" s="2">
        <f t="shared" si="308"/>
        <v>1.9999999999999997E-2</v>
      </c>
    </row>
    <row r="3235" spans="1:27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  <c r="V3235">
        <f t="shared" si="303"/>
        <v>2024</v>
      </c>
      <c r="W3235" t="str">
        <f t="shared" si="304"/>
        <v>September</v>
      </c>
      <c r="X3235">
        <f t="shared" si="305"/>
        <v>9</v>
      </c>
      <c r="Y3235" t="str">
        <f t="shared" si="306"/>
        <v>Q3</v>
      </c>
      <c r="Z3235">
        <f t="shared" si="307"/>
        <v>5</v>
      </c>
      <c r="AA3235" s="2">
        <f t="shared" si="308"/>
        <v>0.19</v>
      </c>
    </row>
    <row r="3236" spans="1:27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  <c r="V3236">
        <f t="shared" si="303"/>
        <v>2024</v>
      </c>
      <c r="W3236" t="str">
        <f t="shared" si="304"/>
        <v>September</v>
      </c>
      <c r="X3236">
        <f t="shared" si="305"/>
        <v>9</v>
      </c>
      <c r="Y3236" t="str">
        <f t="shared" si="306"/>
        <v>Q3</v>
      </c>
      <c r="Z3236">
        <f t="shared" si="307"/>
        <v>4</v>
      </c>
      <c r="AA3236" s="2">
        <f t="shared" si="308"/>
        <v>0.3</v>
      </c>
    </row>
    <row r="3237" spans="1:27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  <c r="V3237">
        <f t="shared" si="303"/>
        <v>2024</v>
      </c>
      <c r="W3237" t="str">
        <f t="shared" si="304"/>
        <v>September</v>
      </c>
      <c r="X3237">
        <f t="shared" si="305"/>
        <v>9</v>
      </c>
      <c r="Y3237" t="str">
        <f t="shared" si="306"/>
        <v>Q3</v>
      </c>
      <c r="Z3237">
        <f t="shared" si="307"/>
        <v>5</v>
      </c>
      <c r="AA3237" s="2">
        <f t="shared" si="308"/>
        <v>0.30000000000000004</v>
      </c>
    </row>
    <row r="3238" spans="1:27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  <c r="V3238">
        <f t="shared" si="303"/>
        <v>2024</v>
      </c>
      <c r="W3238" t="str">
        <f t="shared" si="304"/>
        <v>September</v>
      </c>
      <c r="X3238">
        <f t="shared" si="305"/>
        <v>9</v>
      </c>
      <c r="Y3238" t="str">
        <f t="shared" si="306"/>
        <v>Q3</v>
      </c>
      <c r="Z3238">
        <f t="shared" si="307"/>
        <v>5</v>
      </c>
      <c r="AA3238" s="2">
        <f t="shared" si="308"/>
        <v>0.21249999999999999</v>
      </c>
    </row>
    <row r="3239" spans="1:27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  <c r="V3239">
        <f t="shared" si="303"/>
        <v>2024</v>
      </c>
      <c r="W3239" t="str">
        <f t="shared" si="304"/>
        <v>September</v>
      </c>
      <c r="X3239">
        <f t="shared" si="305"/>
        <v>9</v>
      </c>
      <c r="Y3239" t="str">
        <f t="shared" si="306"/>
        <v>Q3</v>
      </c>
      <c r="Z3239">
        <f t="shared" si="307"/>
        <v>5</v>
      </c>
      <c r="AA3239" s="2">
        <f t="shared" si="308"/>
        <v>0.26</v>
      </c>
    </row>
    <row r="3240" spans="1:27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  <c r="V3240">
        <f t="shared" si="303"/>
        <v>2024</v>
      </c>
      <c r="W3240" t="str">
        <f t="shared" si="304"/>
        <v>September</v>
      </c>
      <c r="X3240">
        <f t="shared" si="305"/>
        <v>9</v>
      </c>
      <c r="Y3240" t="str">
        <f t="shared" si="306"/>
        <v>Q3</v>
      </c>
      <c r="Z3240">
        <f t="shared" si="307"/>
        <v>5</v>
      </c>
      <c r="AA3240" s="2">
        <f t="shared" si="308"/>
        <v>0.25999999999999995</v>
      </c>
    </row>
    <row r="3241" spans="1:27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  <c r="V3241">
        <f t="shared" si="303"/>
        <v>2024</v>
      </c>
      <c r="W3241" t="str">
        <f t="shared" si="304"/>
        <v>September</v>
      </c>
      <c r="X3241">
        <f t="shared" si="305"/>
        <v>9</v>
      </c>
      <c r="Y3241" t="str">
        <f t="shared" si="306"/>
        <v>Q3</v>
      </c>
      <c r="Z3241">
        <f t="shared" si="307"/>
        <v>5</v>
      </c>
      <c r="AA3241" s="2">
        <f t="shared" si="308"/>
        <v>7.0000000000000007E-2</v>
      </c>
    </row>
    <row r="3242" spans="1:27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  <c r="V3242">
        <f t="shared" si="303"/>
        <v>2024</v>
      </c>
      <c r="W3242" t="str">
        <f t="shared" si="304"/>
        <v>September</v>
      </c>
      <c r="X3242">
        <f t="shared" si="305"/>
        <v>9</v>
      </c>
      <c r="Y3242" t="str">
        <f t="shared" si="306"/>
        <v>Q3</v>
      </c>
      <c r="Z3242">
        <f t="shared" si="307"/>
        <v>4</v>
      </c>
      <c r="AA3242" s="2">
        <f t="shared" si="308"/>
        <v>0.32</v>
      </c>
    </row>
    <row r="3243" spans="1:27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  <c r="V3243">
        <f t="shared" si="303"/>
        <v>2024</v>
      </c>
      <c r="W3243" t="str">
        <f t="shared" si="304"/>
        <v>September</v>
      </c>
      <c r="X3243">
        <f t="shared" si="305"/>
        <v>9</v>
      </c>
      <c r="Y3243" t="str">
        <f t="shared" si="306"/>
        <v>Q3</v>
      </c>
      <c r="Z3243">
        <f t="shared" si="307"/>
        <v>5</v>
      </c>
      <c r="AA3243" s="2">
        <f t="shared" si="308"/>
        <v>0.26</v>
      </c>
    </row>
    <row r="3244" spans="1:27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  <c r="V3244">
        <f t="shared" si="303"/>
        <v>2024</v>
      </c>
      <c r="W3244" t="str">
        <f t="shared" si="304"/>
        <v>September</v>
      </c>
      <c r="X3244">
        <f t="shared" si="305"/>
        <v>9</v>
      </c>
      <c r="Y3244" t="str">
        <f t="shared" si="306"/>
        <v>Q3</v>
      </c>
      <c r="Z3244">
        <f t="shared" si="307"/>
        <v>3</v>
      </c>
      <c r="AA3244" s="2">
        <f t="shared" si="308"/>
        <v>0.49</v>
      </c>
    </row>
    <row r="3245" spans="1:27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  <c r="V3245">
        <f t="shared" si="303"/>
        <v>2024</v>
      </c>
      <c r="W3245" t="str">
        <f t="shared" si="304"/>
        <v>September</v>
      </c>
      <c r="X3245">
        <f t="shared" si="305"/>
        <v>9</v>
      </c>
      <c r="Y3245" t="str">
        <f t="shared" si="306"/>
        <v>Q3</v>
      </c>
      <c r="Z3245">
        <f t="shared" si="307"/>
        <v>7</v>
      </c>
      <c r="AA3245" s="2">
        <f t="shared" si="308"/>
        <v>0.35</v>
      </c>
    </row>
    <row r="3246" spans="1:27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  <c r="V3246">
        <f t="shared" si="303"/>
        <v>2024</v>
      </c>
      <c r="W3246" t="str">
        <f t="shared" si="304"/>
        <v>September</v>
      </c>
      <c r="X3246">
        <f t="shared" si="305"/>
        <v>9</v>
      </c>
      <c r="Y3246" t="str">
        <f t="shared" si="306"/>
        <v>Q3</v>
      </c>
      <c r="Z3246">
        <f t="shared" si="307"/>
        <v>3</v>
      </c>
      <c r="AA3246" s="2">
        <f t="shared" si="308"/>
        <v>0.47999999999999993</v>
      </c>
    </row>
    <row r="3247" spans="1:27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  <c r="V3247">
        <f t="shared" si="303"/>
        <v>2024</v>
      </c>
      <c r="W3247" t="str">
        <f t="shared" si="304"/>
        <v>September</v>
      </c>
      <c r="X3247">
        <f t="shared" si="305"/>
        <v>9</v>
      </c>
      <c r="Y3247" t="str">
        <f t="shared" si="306"/>
        <v>Q3</v>
      </c>
      <c r="Z3247">
        <f t="shared" si="307"/>
        <v>4</v>
      </c>
      <c r="AA3247" s="2">
        <f t="shared" si="308"/>
        <v>-1.6</v>
      </c>
    </row>
    <row r="3248" spans="1:27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  <c r="V3248">
        <f t="shared" si="303"/>
        <v>2024</v>
      </c>
      <c r="W3248" t="str">
        <f t="shared" si="304"/>
        <v>September</v>
      </c>
      <c r="X3248">
        <f t="shared" si="305"/>
        <v>9</v>
      </c>
      <c r="Y3248" t="str">
        <f t="shared" si="306"/>
        <v>Q3</v>
      </c>
      <c r="Z3248">
        <f t="shared" si="307"/>
        <v>4</v>
      </c>
      <c r="AA3248" s="2">
        <f t="shared" si="308"/>
        <v>-0.66666666666666674</v>
      </c>
    </row>
    <row r="3249" spans="1:27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  <c r="V3249">
        <f t="shared" ref="V3249:V3312" si="309">YEAR(C3249)</f>
        <v>2024</v>
      </c>
      <c r="W3249" t="str">
        <f t="shared" si="304"/>
        <v>September</v>
      </c>
      <c r="X3249">
        <f t="shared" si="305"/>
        <v>9</v>
      </c>
      <c r="Y3249" t="str">
        <f t="shared" si="306"/>
        <v>Q3</v>
      </c>
      <c r="Z3249">
        <f t="shared" si="307"/>
        <v>2</v>
      </c>
      <c r="AA3249" s="2">
        <f t="shared" si="308"/>
        <v>0.45</v>
      </c>
    </row>
    <row r="3250" spans="1:27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  <c r="V3250">
        <f t="shared" si="309"/>
        <v>2024</v>
      </c>
      <c r="W3250" t="str">
        <f t="shared" si="304"/>
        <v>September</v>
      </c>
      <c r="X3250">
        <f t="shared" si="305"/>
        <v>9</v>
      </c>
      <c r="Y3250" t="str">
        <f t="shared" si="306"/>
        <v>Q3</v>
      </c>
      <c r="Z3250">
        <f t="shared" si="307"/>
        <v>6</v>
      </c>
      <c r="AA3250" s="2">
        <f t="shared" si="308"/>
        <v>0.36249999999999993</v>
      </c>
    </row>
    <row r="3251" spans="1:27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  <c r="V3251">
        <f t="shared" si="309"/>
        <v>2024</v>
      </c>
      <c r="W3251" t="str">
        <f t="shared" si="304"/>
        <v>September</v>
      </c>
      <c r="X3251">
        <f t="shared" si="305"/>
        <v>9</v>
      </c>
      <c r="Y3251" t="str">
        <f t="shared" si="306"/>
        <v>Q3</v>
      </c>
      <c r="Z3251">
        <f t="shared" si="307"/>
        <v>6</v>
      </c>
      <c r="AA3251" s="2">
        <f t="shared" si="308"/>
        <v>0.36249999999999999</v>
      </c>
    </row>
    <row r="3252" spans="1:27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  <c r="V3252">
        <f t="shared" si="309"/>
        <v>2024</v>
      </c>
      <c r="W3252" t="str">
        <f t="shared" si="304"/>
        <v>September</v>
      </c>
      <c r="X3252">
        <f t="shared" si="305"/>
        <v>9</v>
      </c>
      <c r="Y3252" t="str">
        <f t="shared" si="306"/>
        <v>Q3</v>
      </c>
      <c r="Z3252">
        <f t="shared" si="307"/>
        <v>6</v>
      </c>
      <c r="AA3252" s="2">
        <f t="shared" si="308"/>
        <v>0.47000000000000003</v>
      </c>
    </row>
    <row r="3253" spans="1:27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  <c r="V3253">
        <f t="shared" si="309"/>
        <v>2024</v>
      </c>
      <c r="W3253" t="str">
        <f t="shared" si="304"/>
        <v>September</v>
      </c>
      <c r="X3253">
        <f t="shared" si="305"/>
        <v>9</v>
      </c>
      <c r="Y3253" t="str">
        <f t="shared" si="306"/>
        <v>Q3</v>
      </c>
      <c r="Z3253">
        <f t="shared" si="307"/>
        <v>4</v>
      </c>
      <c r="AA3253" s="2">
        <f t="shared" si="308"/>
        <v>-0.2</v>
      </c>
    </row>
    <row r="3254" spans="1:27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  <c r="V3254">
        <f t="shared" si="309"/>
        <v>2024</v>
      </c>
      <c r="W3254" t="str">
        <f t="shared" si="304"/>
        <v>September</v>
      </c>
      <c r="X3254">
        <f t="shared" si="305"/>
        <v>9</v>
      </c>
      <c r="Y3254" t="str">
        <f t="shared" si="306"/>
        <v>Q3</v>
      </c>
      <c r="Z3254">
        <f t="shared" si="307"/>
        <v>2</v>
      </c>
      <c r="AA3254" s="2">
        <f t="shared" si="308"/>
        <v>0.36249999999999993</v>
      </c>
    </row>
    <row r="3255" spans="1:27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  <c r="V3255">
        <f t="shared" si="309"/>
        <v>2024</v>
      </c>
      <c r="W3255" t="str">
        <f t="shared" si="304"/>
        <v>September</v>
      </c>
      <c r="X3255">
        <f t="shared" si="305"/>
        <v>9</v>
      </c>
      <c r="Y3255" t="str">
        <f t="shared" si="306"/>
        <v>Q3</v>
      </c>
      <c r="Z3255">
        <f t="shared" si="307"/>
        <v>6</v>
      </c>
      <c r="AA3255" s="2">
        <f t="shared" si="308"/>
        <v>0.16</v>
      </c>
    </row>
    <row r="3256" spans="1:27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  <c r="V3256">
        <f t="shared" si="309"/>
        <v>2024</v>
      </c>
      <c r="W3256" t="str">
        <f t="shared" si="304"/>
        <v>September</v>
      </c>
      <c r="X3256">
        <f t="shared" si="305"/>
        <v>9</v>
      </c>
      <c r="Y3256" t="str">
        <f t="shared" si="306"/>
        <v>Q3</v>
      </c>
      <c r="Z3256">
        <f t="shared" si="307"/>
        <v>5</v>
      </c>
      <c r="AA3256" s="2">
        <f t="shared" si="308"/>
        <v>0.25</v>
      </c>
    </row>
    <row r="3257" spans="1:27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  <c r="V3257">
        <f t="shared" si="309"/>
        <v>2024</v>
      </c>
      <c r="W3257" t="str">
        <f t="shared" si="304"/>
        <v>September</v>
      </c>
      <c r="X3257">
        <f t="shared" si="305"/>
        <v>9</v>
      </c>
      <c r="Y3257" t="str">
        <f t="shared" si="306"/>
        <v>Q3</v>
      </c>
      <c r="Z3257">
        <f t="shared" si="307"/>
        <v>5</v>
      </c>
      <c r="AA3257" s="2">
        <f t="shared" si="308"/>
        <v>0.25999999999999995</v>
      </c>
    </row>
    <row r="3258" spans="1:27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  <c r="V3258">
        <f t="shared" si="309"/>
        <v>2024</v>
      </c>
      <c r="W3258" t="str">
        <f t="shared" si="304"/>
        <v>September</v>
      </c>
      <c r="X3258">
        <f t="shared" si="305"/>
        <v>9</v>
      </c>
      <c r="Y3258" t="str">
        <f t="shared" si="306"/>
        <v>Q3</v>
      </c>
      <c r="Z3258">
        <f t="shared" si="307"/>
        <v>2</v>
      </c>
      <c r="AA3258" s="2">
        <f t="shared" si="308"/>
        <v>0</v>
      </c>
    </row>
    <row r="3259" spans="1:27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  <c r="V3259">
        <f t="shared" si="309"/>
        <v>2024</v>
      </c>
      <c r="W3259" t="str">
        <f t="shared" si="304"/>
        <v>September</v>
      </c>
      <c r="X3259">
        <f t="shared" si="305"/>
        <v>9</v>
      </c>
      <c r="Y3259" t="str">
        <f t="shared" si="306"/>
        <v>Q3</v>
      </c>
      <c r="Z3259">
        <f t="shared" si="307"/>
        <v>3</v>
      </c>
      <c r="AA3259" s="2">
        <f t="shared" si="308"/>
        <v>-0.3</v>
      </c>
    </row>
    <row r="3260" spans="1:27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  <c r="V3260">
        <f t="shared" si="309"/>
        <v>2024</v>
      </c>
      <c r="W3260" t="str">
        <f t="shared" si="304"/>
        <v>September</v>
      </c>
      <c r="X3260">
        <f t="shared" si="305"/>
        <v>9</v>
      </c>
      <c r="Y3260" t="str">
        <f t="shared" si="306"/>
        <v>Q3</v>
      </c>
      <c r="Z3260">
        <f t="shared" si="307"/>
        <v>0</v>
      </c>
      <c r="AA3260" s="2">
        <f t="shared" si="308"/>
        <v>0.17</v>
      </c>
    </row>
    <row r="3261" spans="1:27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  <c r="V3261">
        <f t="shared" si="309"/>
        <v>2024</v>
      </c>
      <c r="W3261" t="str">
        <f t="shared" si="304"/>
        <v>September</v>
      </c>
      <c r="X3261">
        <f t="shared" si="305"/>
        <v>9</v>
      </c>
      <c r="Y3261" t="str">
        <f t="shared" si="306"/>
        <v>Q3</v>
      </c>
      <c r="Z3261">
        <f t="shared" si="307"/>
        <v>6</v>
      </c>
      <c r="AA3261" s="2">
        <f t="shared" si="308"/>
        <v>0.28999999999999998</v>
      </c>
    </row>
    <row r="3262" spans="1:27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  <c r="V3262">
        <f t="shared" si="309"/>
        <v>2024</v>
      </c>
      <c r="W3262" t="str">
        <f t="shared" si="304"/>
        <v>September</v>
      </c>
      <c r="X3262">
        <f t="shared" si="305"/>
        <v>9</v>
      </c>
      <c r="Y3262" t="str">
        <f t="shared" si="306"/>
        <v>Q3</v>
      </c>
      <c r="Z3262">
        <f t="shared" si="307"/>
        <v>5</v>
      </c>
      <c r="AA3262" s="2">
        <f t="shared" si="308"/>
        <v>0.47000000000000003</v>
      </c>
    </row>
    <row r="3263" spans="1:27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  <c r="V3263">
        <f t="shared" si="309"/>
        <v>2024</v>
      </c>
      <c r="W3263" t="str">
        <f t="shared" si="304"/>
        <v>September</v>
      </c>
      <c r="X3263">
        <f t="shared" si="305"/>
        <v>9</v>
      </c>
      <c r="Y3263" t="str">
        <f t="shared" si="306"/>
        <v>Q3</v>
      </c>
      <c r="Z3263">
        <f t="shared" si="307"/>
        <v>5</v>
      </c>
      <c r="AA3263" s="2">
        <f t="shared" si="308"/>
        <v>0.47000000000000003</v>
      </c>
    </row>
    <row r="3264" spans="1:27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  <c r="V3264">
        <f t="shared" si="309"/>
        <v>2024</v>
      </c>
      <c r="W3264" t="str">
        <f t="shared" si="304"/>
        <v>September</v>
      </c>
      <c r="X3264">
        <f t="shared" si="305"/>
        <v>9</v>
      </c>
      <c r="Y3264" t="str">
        <f t="shared" si="306"/>
        <v>Q3</v>
      </c>
      <c r="Z3264">
        <f t="shared" si="307"/>
        <v>2</v>
      </c>
      <c r="AA3264" s="2">
        <f t="shared" si="308"/>
        <v>0.32</v>
      </c>
    </row>
    <row r="3265" spans="1:27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  <c r="V3265">
        <f t="shared" si="309"/>
        <v>2024</v>
      </c>
      <c r="W3265" t="str">
        <f t="shared" si="304"/>
        <v>September</v>
      </c>
      <c r="X3265">
        <f t="shared" si="305"/>
        <v>9</v>
      </c>
      <c r="Y3265" t="str">
        <f t="shared" si="306"/>
        <v>Q3</v>
      </c>
      <c r="Z3265">
        <f t="shared" si="307"/>
        <v>5</v>
      </c>
      <c r="AA3265" s="2">
        <f t="shared" si="308"/>
        <v>0.49</v>
      </c>
    </row>
    <row r="3266" spans="1:27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  <c r="V3266">
        <f t="shared" si="309"/>
        <v>2024</v>
      </c>
      <c r="W3266" t="str">
        <f t="shared" si="304"/>
        <v>September</v>
      </c>
      <c r="X3266">
        <f t="shared" si="305"/>
        <v>9</v>
      </c>
      <c r="Y3266" t="str">
        <f t="shared" si="306"/>
        <v>Q3</v>
      </c>
      <c r="Z3266">
        <f t="shared" si="307"/>
        <v>5</v>
      </c>
      <c r="AA3266" s="2">
        <f t="shared" si="308"/>
        <v>9.9999999999999992E-2</v>
      </c>
    </row>
    <row r="3267" spans="1:27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  <c r="V3267">
        <f t="shared" si="309"/>
        <v>2024</v>
      </c>
      <c r="W3267" t="str">
        <f t="shared" ref="W3267:W3330" si="310">TEXT(C3267,"mmmm")</f>
        <v>September</v>
      </c>
      <c r="X3267">
        <f t="shared" ref="X3267:X3330" si="311">MONTH(C3267)</f>
        <v>9</v>
      </c>
      <c r="Y3267" t="str">
        <f t="shared" ref="Y3267:Y3330" si="312">"Q"&amp;ROUNDUP(MONTH(C3267)/3,0)</f>
        <v>Q3</v>
      </c>
      <c r="Z3267">
        <f t="shared" ref="Z3267:Z3330" si="313">D3267-C3267</f>
        <v>5</v>
      </c>
      <c r="AA3267" s="2">
        <f t="shared" ref="AA3267:AA3330" si="314">IF(R3267=0,0,U3267/R3267)</f>
        <v>0.28000000000000003</v>
      </c>
    </row>
    <row r="3268" spans="1:27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  <c r="V3268">
        <f t="shared" si="309"/>
        <v>2024</v>
      </c>
      <c r="W3268" t="str">
        <f t="shared" si="310"/>
        <v>September</v>
      </c>
      <c r="X3268">
        <f t="shared" si="311"/>
        <v>9</v>
      </c>
      <c r="Y3268" t="str">
        <f t="shared" si="312"/>
        <v>Q3</v>
      </c>
      <c r="Z3268">
        <f t="shared" si="313"/>
        <v>6</v>
      </c>
      <c r="AA3268" s="2">
        <f t="shared" si="314"/>
        <v>0.24000000000000002</v>
      </c>
    </row>
    <row r="3269" spans="1:27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  <c r="V3269">
        <f t="shared" si="309"/>
        <v>2024</v>
      </c>
      <c r="W3269" t="str">
        <f t="shared" si="310"/>
        <v>September</v>
      </c>
      <c r="X3269">
        <f t="shared" si="311"/>
        <v>9</v>
      </c>
      <c r="Y3269" t="str">
        <f t="shared" si="312"/>
        <v>Q3</v>
      </c>
      <c r="Z3269">
        <f t="shared" si="313"/>
        <v>5</v>
      </c>
      <c r="AA3269" s="2">
        <f t="shared" si="314"/>
        <v>1.9999999999999997E-2</v>
      </c>
    </row>
    <row r="3270" spans="1:27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  <c r="V3270">
        <f t="shared" si="309"/>
        <v>2024</v>
      </c>
      <c r="W3270" t="str">
        <f t="shared" si="310"/>
        <v>September</v>
      </c>
      <c r="X3270">
        <f t="shared" si="311"/>
        <v>9</v>
      </c>
      <c r="Y3270" t="str">
        <f t="shared" si="312"/>
        <v>Q3</v>
      </c>
      <c r="Z3270">
        <f t="shared" si="313"/>
        <v>3</v>
      </c>
      <c r="AA3270" s="2">
        <f t="shared" si="314"/>
        <v>0.21250000000000002</v>
      </c>
    </row>
    <row r="3271" spans="1:27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  <c r="V3271">
        <f t="shared" si="309"/>
        <v>2024</v>
      </c>
      <c r="W3271" t="str">
        <f t="shared" si="310"/>
        <v>September</v>
      </c>
      <c r="X3271">
        <f t="shared" si="311"/>
        <v>9</v>
      </c>
      <c r="Y3271" t="str">
        <f t="shared" si="312"/>
        <v>Q3</v>
      </c>
      <c r="Z3271">
        <f t="shared" si="313"/>
        <v>5</v>
      </c>
      <c r="AA3271" s="2">
        <f t="shared" si="314"/>
        <v>0.27999999999999997</v>
      </c>
    </row>
    <row r="3272" spans="1:27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  <c r="V3272">
        <f t="shared" si="309"/>
        <v>2024</v>
      </c>
      <c r="W3272" t="str">
        <f t="shared" si="310"/>
        <v>September</v>
      </c>
      <c r="X3272">
        <f t="shared" si="311"/>
        <v>9</v>
      </c>
      <c r="Y3272" t="str">
        <f t="shared" si="312"/>
        <v>Q3</v>
      </c>
      <c r="Z3272">
        <f t="shared" si="313"/>
        <v>5</v>
      </c>
      <c r="AA3272" s="2">
        <f t="shared" si="314"/>
        <v>0.25</v>
      </c>
    </row>
    <row r="3273" spans="1:27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  <c r="V3273">
        <f t="shared" si="309"/>
        <v>2024</v>
      </c>
      <c r="W3273" t="str">
        <f t="shared" si="310"/>
        <v>September</v>
      </c>
      <c r="X3273">
        <f t="shared" si="311"/>
        <v>9</v>
      </c>
      <c r="Y3273" t="str">
        <f t="shared" si="312"/>
        <v>Q3</v>
      </c>
      <c r="Z3273">
        <f t="shared" si="313"/>
        <v>5</v>
      </c>
      <c r="AA3273" s="2">
        <f t="shared" si="314"/>
        <v>0.28999999999999998</v>
      </c>
    </row>
    <row r="3274" spans="1:27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  <c r="V3274">
        <f t="shared" si="309"/>
        <v>2024</v>
      </c>
      <c r="W3274" t="str">
        <f t="shared" si="310"/>
        <v>September</v>
      </c>
      <c r="X3274">
        <f t="shared" si="311"/>
        <v>9</v>
      </c>
      <c r="Y3274" t="str">
        <f t="shared" si="312"/>
        <v>Q3</v>
      </c>
      <c r="Z3274">
        <f t="shared" si="313"/>
        <v>3</v>
      </c>
      <c r="AA3274" s="2">
        <f t="shared" si="314"/>
        <v>0.125</v>
      </c>
    </row>
    <row r="3275" spans="1:27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  <c r="V3275">
        <f t="shared" si="309"/>
        <v>2024</v>
      </c>
      <c r="W3275" t="str">
        <f t="shared" si="310"/>
        <v>September</v>
      </c>
      <c r="X3275">
        <f t="shared" si="311"/>
        <v>9</v>
      </c>
      <c r="Y3275" t="str">
        <f t="shared" si="312"/>
        <v>Q3</v>
      </c>
      <c r="Z3275">
        <f t="shared" si="313"/>
        <v>4</v>
      </c>
      <c r="AA3275" s="2">
        <f t="shared" si="314"/>
        <v>0.23</v>
      </c>
    </row>
    <row r="3276" spans="1:27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  <c r="V3276">
        <f t="shared" si="309"/>
        <v>2024</v>
      </c>
      <c r="W3276" t="str">
        <f t="shared" si="310"/>
        <v>September</v>
      </c>
      <c r="X3276">
        <f t="shared" si="311"/>
        <v>9</v>
      </c>
      <c r="Y3276" t="str">
        <f t="shared" si="312"/>
        <v>Q3</v>
      </c>
      <c r="Z3276">
        <f t="shared" si="313"/>
        <v>0</v>
      </c>
      <c r="AA3276" s="2">
        <f t="shared" si="314"/>
        <v>0.26</v>
      </c>
    </row>
    <row r="3277" spans="1:27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  <c r="V3277">
        <f t="shared" si="309"/>
        <v>2024</v>
      </c>
      <c r="W3277" t="str">
        <f t="shared" si="310"/>
        <v>September</v>
      </c>
      <c r="X3277">
        <f t="shared" si="311"/>
        <v>9</v>
      </c>
      <c r="Y3277" t="str">
        <f t="shared" si="312"/>
        <v>Q3</v>
      </c>
      <c r="Z3277">
        <f t="shared" si="313"/>
        <v>4</v>
      </c>
      <c r="AA3277" s="2">
        <f t="shared" si="314"/>
        <v>0.27</v>
      </c>
    </row>
    <row r="3278" spans="1:27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  <c r="V3278">
        <f t="shared" si="309"/>
        <v>2024</v>
      </c>
      <c r="W3278" t="str">
        <f t="shared" si="310"/>
        <v>September</v>
      </c>
      <c r="X3278">
        <f t="shared" si="311"/>
        <v>9</v>
      </c>
      <c r="Y3278" t="str">
        <f t="shared" si="312"/>
        <v>Q3</v>
      </c>
      <c r="Z3278">
        <f t="shared" si="313"/>
        <v>4</v>
      </c>
      <c r="AA3278" s="2">
        <f t="shared" si="314"/>
        <v>0.11250000000000002</v>
      </c>
    </row>
    <row r="3279" spans="1:27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  <c r="V3279">
        <f t="shared" si="309"/>
        <v>2024</v>
      </c>
      <c r="W3279" t="str">
        <f t="shared" si="310"/>
        <v>September</v>
      </c>
      <c r="X3279">
        <f t="shared" si="311"/>
        <v>9</v>
      </c>
      <c r="Y3279" t="str">
        <f t="shared" si="312"/>
        <v>Q3</v>
      </c>
      <c r="Z3279">
        <f t="shared" si="313"/>
        <v>4</v>
      </c>
      <c r="AA3279" s="2">
        <f t="shared" si="314"/>
        <v>-0.8</v>
      </c>
    </row>
    <row r="3280" spans="1:27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  <c r="V3280">
        <f t="shared" si="309"/>
        <v>2024</v>
      </c>
      <c r="W3280" t="str">
        <f t="shared" si="310"/>
        <v>September</v>
      </c>
      <c r="X3280">
        <f t="shared" si="311"/>
        <v>9</v>
      </c>
      <c r="Y3280" t="str">
        <f t="shared" si="312"/>
        <v>Q3</v>
      </c>
      <c r="Z3280">
        <f t="shared" si="313"/>
        <v>4</v>
      </c>
      <c r="AA3280" s="2">
        <f t="shared" si="314"/>
        <v>0.35000000000000003</v>
      </c>
    </row>
    <row r="3281" spans="1:27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  <c r="V3281">
        <f t="shared" si="309"/>
        <v>2024</v>
      </c>
      <c r="W3281" t="str">
        <f t="shared" si="310"/>
        <v>September</v>
      </c>
      <c r="X3281">
        <f t="shared" si="311"/>
        <v>9</v>
      </c>
      <c r="Y3281" t="str">
        <f t="shared" si="312"/>
        <v>Q3</v>
      </c>
      <c r="Z3281">
        <f t="shared" si="313"/>
        <v>4</v>
      </c>
      <c r="AA3281" s="2">
        <f t="shared" si="314"/>
        <v>0.48</v>
      </c>
    </row>
    <row r="3282" spans="1:27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  <c r="V3282">
        <f t="shared" si="309"/>
        <v>2024</v>
      </c>
      <c r="W3282" t="str">
        <f t="shared" si="310"/>
        <v>September</v>
      </c>
      <c r="X3282">
        <f t="shared" si="311"/>
        <v>9</v>
      </c>
      <c r="Y3282" t="str">
        <f t="shared" si="312"/>
        <v>Q3</v>
      </c>
      <c r="Z3282">
        <f t="shared" si="313"/>
        <v>4</v>
      </c>
      <c r="AA3282" s="2">
        <f t="shared" si="314"/>
        <v>-0.18750000000000003</v>
      </c>
    </row>
    <row r="3283" spans="1:27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  <c r="V3283">
        <f t="shared" si="309"/>
        <v>2024</v>
      </c>
      <c r="W3283" t="str">
        <f t="shared" si="310"/>
        <v>September</v>
      </c>
      <c r="X3283">
        <f t="shared" si="311"/>
        <v>9</v>
      </c>
      <c r="Y3283" t="str">
        <f t="shared" si="312"/>
        <v>Q3</v>
      </c>
      <c r="Z3283">
        <f t="shared" si="313"/>
        <v>4</v>
      </c>
      <c r="AA3283" s="2">
        <f t="shared" si="314"/>
        <v>-8.7500000000000008E-2</v>
      </c>
    </row>
    <row r="3284" spans="1:27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  <c r="V3284">
        <f t="shared" si="309"/>
        <v>2024</v>
      </c>
      <c r="W3284" t="str">
        <f t="shared" si="310"/>
        <v>September</v>
      </c>
      <c r="X3284">
        <f t="shared" si="311"/>
        <v>9</v>
      </c>
      <c r="Y3284" t="str">
        <f t="shared" si="312"/>
        <v>Q3</v>
      </c>
      <c r="Z3284">
        <f t="shared" si="313"/>
        <v>3</v>
      </c>
      <c r="AA3284" s="2">
        <f t="shared" si="314"/>
        <v>0.11249999999999982</v>
      </c>
    </row>
    <row r="3285" spans="1:27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  <c r="V3285">
        <f t="shared" si="309"/>
        <v>2024</v>
      </c>
      <c r="W3285" t="str">
        <f t="shared" si="310"/>
        <v>September</v>
      </c>
      <c r="X3285">
        <f t="shared" si="311"/>
        <v>9</v>
      </c>
      <c r="Y3285" t="str">
        <f t="shared" si="312"/>
        <v>Q3</v>
      </c>
      <c r="Z3285">
        <f t="shared" si="313"/>
        <v>3</v>
      </c>
      <c r="AA3285" s="2">
        <f t="shared" si="314"/>
        <v>-1.2500000000000162E-2</v>
      </c>
    </row>
    <row r="3286" spans="1:27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  <c r="V3286">
        <f t="shared" si="309"/>
        <v>2024</v>
      </c>
      <c r="W3286" t="str">
        <f t="shared" si="310"/>
        <v>September</v>
      </c>
      <c r="X3286">
        <f t="shared" si="311"/>
        <v>9</v>
      </c>
      <c r="Y3286" t="str">
        <f t="shared" si="312"/>
        <v>Q3</v>
      </c>
      <c r="Z3286">
        <f t="shared" si="313"/>
        <v>4</v>
      </c>
      <c r="AA3286" s="2">
        <f t="shared" si="314"/>
        <v>0.27999999999999997</v>
      </c>
    </row>
    <row r="3287" spans="1:27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  <c r="V3287">
        <f t="shared" si="309"/>
        <v>2024</v>
      </c>
      <c r="W3287" t="str">
        <f t="shared" si="310"/>
        <v>September</v>
      </c>
      <c r="X3287">
        <f t="shared" si="311"/>
        <v>9</v>
      </c>
      <c r="Y3287" t="str">
        <f t="shared" si="312"/>
        <v>Q3</v>
      </c>
      <c r="Z3287">
        <f t="shared" si="313"/>
        <v>6</v>
      </c>
      <c r="AA3287" s="2">
        <f t="shared" si="314"/>
        <v>0.3</v>
      </c>
    </row>
    <row r="3288" spans="1:27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  <c r="V3288">
        <f t="shared" si="309"/>
        <v>2024</v>
      </c>
      <c r="W3288" t="str">
        <f t="shared" si="310"/>
        <v>September</v>
      </c>
      <c r="X3288">
        <f t="shared" si="311"/>
        <v>9</v>
      </c>
      <c r="Y3288" t="str">
        <f t="shared" si="312"/>
        <v>Q3</v>
      </c>
      <c r="Z3288">
        <f t="shared" si="313"/>
        <v>4</v>
      </c>
      <c r="AA3288" s="2">
        <f t="shared" si="314"/>
        <v>0.31</v>
      </c>
    </row>
    <row r="3289" spans="1:27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  <c r="V3289">
        <f t="shared" si="309"/>
        <v>2024</v>
      </c>
      <c r="W3289" t="str">
        <f t="shared" si="310"/>
        <v>September</v>
      </c>
      <c r="X3289">
        <f t="shared" si="311"/>
        <v>9</v>
      </c>
      <c r="Y3289" t="str">
        <f t="shared" si="312"/>
        <v>Q3</v>
      </c>
      <c r="Z3289">
        <f t="shared" si="313"/>
        <v>4</v>
      </c>
      <c r="AA3289" s="2">
        <f t="shared" si="314"/>
        <v>0.29000000000000004</v>
      </c>
    </row>
    <row r="3290" spans="1:27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  <c r="V3290">
        <f t="shared" si="309"/>
        <v>2024</v>
      </c>
      <c r="W3290" t="str">
        <f t="shared" si="310"/>
        <v>September</v>
      </c>
      <c r="X3290">
        <f t="shared" si="311"/>
        <v>9</v>
      </c>
      <c r="Y3290" t="str">
        <f t="shared" si="312"/>
        <v>Q3</v>
      </c>
      <c r="Z3290">
        <f t="shared" si="313"/>
        <v>3</v>
      </c>
      <c r="AA3290" s="2">
        <f t="shared" si="314"/>
        <v>8.7499999999999994E-2</v>
      </c>
    </row>
    <row r="3291" spans="1:27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  <c r="V3291">
        <f t="shared" si="309"/>
        <v>2024</v>
      </c>
      <c r="W3291" t="str">
        <f t="shared" si="310"/>
        <v>September</v>
      </c>
      <c r="X3291">
        <f t="shared" si="311"/>
        <v>9</v>
      </c>
      <c r="Y3291" t="str">
        <f t="shared" si="312"/>
        <v>Q3</v>
      </c>
      <c r="Z3291">
        <f t="shared" si="313"/>
        <v>5</v>
      </c>
      <c r="AA3291" s="2">
        <f t="shared" si="314"/>
        <v>0.11250000000000002</v>
      </c>
    </row>
    <row r="3292" spans="1:27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  <c r="V3292">
        <f t="shared" si="309"/>
        <v>2024</v>
      </c>
      <c r="W3292" t="str">
        <f t="shared" si="310"/>
        <v>September</v>
      </c>
      <c r="X3292">
        <f t="shared" si="311"/>
        <v>9</v>
      </c>
      <c r="Y3292" t="str">
        <f t="shared" si="312"/>
        <v>Q3</v>
      </c>
      <c r="Z3292">
        <f t="shared" si="313"/>
        <v>5</v>
      </c>
      <c r="AA3292" s="2">
        <f t="shared" si="314"/>
        <v>0.16249999999999998</v>
      </c>
    </row>
    <row r="3293" spans="1:27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  <c r="V3293">
        <f t="shared" si="309"/>
        <v>2024</v>
      </c>
      <c r="W3293" t="str">
        <f t="shared" si="310"/>
        <v>September</v>
      </c>
      <c r="X3293">
        <f t="shared" si="311"/>
        <v>9</v>
      </c>
      <c r="Y3293" t="str">
        <f t="shared" si="312"/>
        <v>Q3</v>
      </c>
      <c r="Z3293">
        <f t="shared" si="313"/>
        <v>0</v>
      </c>
      <c r="AA3293" s="2">
        <f t="shared" si="314"/>
        <v>0.11249999999999999</v>
      </c>
    </row>
    <row r="3294" spans="1:27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  <c r="V3294">
        <f t="shared" si="309"/>
        <v>2024</v>
      </c>
      <c r="W3294" t="str">
        <f t="shared" si="310"/>
        <v>September</v>
      </c>
      <c r="X3294">
        <f t="shared" si="311"/>
        <v>9</v>
      </c>
      <c r="Y3294" t="str">
        <f t="shared" si="312"/>
        <v>Q3</v>
      </c>
      <c r="Z3294">
        <f t="shared" si="313"/>
        <v>2</v>
      </c>
      <c r="AA3294" s="2">
        <f t="shared" si="314"/>
        <v>0.28999999999999998</v>
      </c>
    </row>
    <row r="3295" spans="1:27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  <c r="V3295">
        <f t="shared" si="309"/>
        <v>2024</v>
      </c>
      <c r="W3295" t="str">
        <f t="shared" si="310"/>
        <v>September</v>
      </c>
      <c r="X3295">
        <f t="shared" si="311"/>
        <v>9</v>
      </c>
      <c r="Y3295" t="str">
        <f t="shared" si="312"/>
        <v>Q3</v>
      </c>
      <c r="Z3295">
        <f t="shared" si="313"/>
        <v>2</v>
      </c>
      <c r="AA3295" s="2">
        <f t="shared" si="314"/>
        <v>0.36249999999999999</v>
      </c>
    </row>
    <row r="3296" spans="1:27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  <c r="V3296">
        <f t="shared" si="309"/>
        <v>2024</v>
      </c>
      <c r="W3296" t="str">
        <f t="shared" si="310"/>
        <v>September</v>
      </c>
      <c r="X3296">
        <f t="shared" si="311"/>
        <v>9</v>
      </c>
      <c r="Y3296" t="str">
        <f t="shared" si="312"/>
        <v>Q3</v>
      </c>
      <c r="Z3296">
        <f t="shared" si="313"/>
        <v>4</v>
      </c>
      <c r="AA3296" s="2">
        <f t="shared" si="314"/>
        <v>0.44999999999999996</v>
      </c>
    </row>
    <row r="3297" spans="1:27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  <c r="V3297">
        <f t="shared" si="309"/>
        <v>2024</v>
      </c>
      <c r="W3297" t="str">
        <f t="shared" si="310"/>
        <v>September</v>
      </c>
      <c r="X3297">
        <f t="shared" si="311"/>
        <v>9</v>
      </c>
      <c r="Y3297" t="str">
        <f t="shared" si="312"/>
        <v>Q3</v>
      </c>
      <c r="Z3297">
        <f t="shared" si="313"/>
        <v>0</v>
      </c>
      <c r="AA3297" s="2">
        <f t="shared" si="314"/>
        <v>-0.66666666666666674</v>
      </c>
    </row>
    <row r="3298" spans="1:27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  <c r="V3298">
        <f t="shared" si="309"/>
        <v>2024</v>
      </c>
      <c r="W3298" t="str">
        <f t="shared" si="310"/>
        <v>September</v>
      </c>
      <c r="X3298">
        <f t="shared" si="311"/>
        <v>9</v>
      </c>
      <c r="Y3298" t="str">
        <f t="shared" si="312"/>
        <v>Q3</v>
      </c>
      <c r="Z3298">
        <f t="shared" si="313"/>
        <v>5</v>
      </c>
      <c r="AA3298" s="2">
        <f t="shared" si="314"/>
        <v>0.45</v>
      </c>
    </row>
    <row r="3299" spans="1:27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  <c r="V3299">
        <f t="shared" si="309"/>
        <v>2024</v>
      </c>
      <c r="W3299" t="str">
        <f t="shared" si="310"/>
        <v>September</v>
      </c>
      <c r="X3299">
        <f t="shared" si="311"/>
        <v>9</v>
      </c>
      <c r="Y3299" t="str">
        <f t="shared" si="312"/>
        <v>Q3</v>
      </c>
      <c r="Z3299">
        <f t="shared" si="313"/>
        <v>0</v>
      </c>
      <c r="AA3299" s="2">
        <f t="shared" si="314"/>
        <v>0.35</v>
      </c>
    </row>
    <row r="3300" spans="1:27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  <c r="V3300">
        <f t="shared" si="309"/>
        <v>2024</v>
      </c>
      <c r="W3300" t="str">
        <f t="shared" si="310"/>
        <v>September</v>
      </c>
      <c r="X3300">
        <f t="shared" si="311"/>
        <v>9</v>
      </c>
      <c r="Y3300" t="str">
        <f t="shared" si="312"/>
        <v>Q3</v>
      </c>
      <c r="Z3300">
        <f t="shared" si="313"/>
        <v>0</v>
      </c>
      <c r="AA3300" s="2">
        <f t="shared" si="314"/>
        <v>0.32500000000000001</v>
      </c>
    </row>
    <row r="3301" spans="1:27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  <c r="V3301">
        <f t="shared" si="309"/>
        <v>2024</v>
      </c>
      <c r="W3301" t="str">
        <f t="shared" si="310"/>
        <v>September</v>
      </c>
      <c r="X3301">
        <f t="shared" si="311"/>
        <v>9</v>
      </c>
      <c r="Y3301" t="str">
        <f t="shared" si="312"/>
        <v>Q3</v>
      </c>
      <c r="Z3301">
        <f t="shared" si="313"/>
        <v>0</v>
      </c>
      <c r="AA3301" s="2">
        <f t="shared" si="314"/>
        <v>0.05</v>
      </c>
    </row>
    <row r="3302" spans="1:27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  <c r="V3302">
        <f t="shared" si="309"/>
        <v>2024</v>
      </c>
      <c r="W3302" t="str">
        <f t="shared" si="310"/>
        <v>September</v>
      </c>
      <c r="X3302">
        <f t="shared" si="311"/>
        <v>9</v>
      </c>
      <c r="Y3302" t="str">
        <f t="shared" si="312"/>
        <v>Q3</v>
      </c>
      <c r="Z3302">
        <f t="shared" si="313"/>
        <v>5</v>
      </c>
      <c r="AA3302" s="2">
        <f t="shared" si="314"/>
        <v>6.25E-2</v>
      </c>
    </row>
    <row r="3303" spans="1:27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  <c r="V3303">
        <f t="shared" si="309"/>
        <v>2024</v>
      </c>
      <c r="W3303" t="str">
        <f t="shared" si="310"/>
        <v>September</v>
      </c>
      <c r="X3303">
        <f t="shared" si="311"/>
        <v>9</v>
      </c>
      <c r="Y3303" t="str">
        <f t="shared" si="312"/>
        <v>Q3</v>
      </c>
      <c r="Z3303">
        <f t="shared" si="313"/>
        <v>2</v>
      </c>
      <c r="AA3303" s="2">
        <f t="shared" si="314"/>
        <v>0.375</v>
      </c>
    </row>
    <row r="3304" spans="1:27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  <c r="V3304">
        <f t="shared" si="309"/>
        <v>2024</v>
      </c>
      <c r="W3304" t="str">
        <f t="shared" si="310"/>
        <v>September</v>
      </c>
      <c r="X3304">
        <f t="shared" si="311"/>
        <v>9</v>
      </c>
      <c r="Y3304" t="str">
        <f t="shared" si="312"/>
        <v>Q3</v>
      </c>
      <c r="Z3304">
        <f t="shared" si="313"/>
        <v>3</v>
      </c>
      <c r="AA3304" s="2">
        <f t="shared" si="314"/>
        <v>0.25999999999999995</v>
      </c>
    </row>
    <row r="3305" spans="1:27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  <c r="V3305">
        <f t="shared" si="309"/>
        <v>2024</v>
      </c>
      <c r="W3305" t="str">
        <f t="shared" si="310"/>
        <v>September</v>
      </c>
      <c r="X3305">
        <f t="shared" si="311"/>
        <v>9</v>
      </c>
      <c r="Y3305" t="str">
        <f t="shared" si="312"/>
        <v>Q3</v>
      </c>
      <c r="Z3305">
        <f t="shared" si="313"/>
        <v>0</v>
      </c>
      <c r="AA3305" s="2">
        <f t="shared" si="314"/>
        <v>6.6666666666666666E-2</v>
      </c>
    </row>
    <row r="3306" spans="1:27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  <c r="V3306">
        <f t="shared" si="309"/>
        <v>2024</v>
      </c>
      <c r="W3306" t="str">
        <f t="shared" si="310"/>
        <v>September</v>
      </c>
      <c r="X3306">
        <f t="shared" si="311"/>
        <v>9</v>
      </c>
      <c r="Y3306" t="str">
        <f t="shared" si="312"/>
        <v>Q3</v>
      </c>
      <c r="Z3306">
        <f t="shared" si="313"/>
        <v>5</v>
      </c>
      <c r="AA3306" s="2">
        <f t="shared" si="314"/>
        <v>-3.7499999999999999E-2</v>
      </c>
    </row>
    <row r="3307" spans="1:27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  <c r="V3307">
        <f t="shared" si="309"/>
        <v>2024</v>
      </c>
      <c r="W3307" t="str">
        <f t="shared" si="310"/>
        <v>September</v>
      </c>
      <c r="X3307">
        <f t="shared" si="311"/>
        <v>9</v>
      </c>
      <c r="Y3307" t="str">
        <f t="shared" si="312"/>
        <v>Q3</v>
      </c>
      <c r="Z3307">
        <f t="shared" si="313"/>
        <v>5</v>
      </c>
      <c r="AA3307" s="2">
        <f t="shared" si="314"/>
        <v>0.22999999999999998</v>
      </c>
    </row>
    <row r="3308" spans="1:27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  <c r="V3308">
        <f t="shared" si="309"/>
        <v>2024</v>
      </c>
      <c r="W3308" t="str">
        <f t="shared" si="310"/>
        <v>September</v>
      </c>
      <c r="X3308">
        <f t="shared" si="311"/>
        <v>9</v>
      </c>
      <c r="Y3308" t="str">
        <f t="shared" si="312"/>
        <v>Q3</v>
      </c>
      <c r="Z3308">
        <f t="shared" si="313"/>
        <v>4</v>
      </c>
      <c r="AA3308" s="2">
        <f t="shared" si="314"/>
        <v>9.9999999999999992E-2</v>
      </c>
    </row>
    <row r="3309" spans="1:27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  <c r="V3309">
        <f t="shared" si="309"/>
        <v>2024</v>
      </c>
      <c r="W3309" t="str">
        <f t="shared" si="310"/>
        <v>September</v>
      </c>
      <c r="X3309">
        <f t="shared" si="311"/>
        <v>9</v>
      </c>
      <c r="Y3309" t="str">
        <f t="shared" si="312"/>
        <v>Q3</v>
      </c>
      <c r="Z3309">
        <f t="shared" si="313"/>
        <v>4</v>
      </c>
      <c r="AA3309" s="2">
        <f t="shared" si="314"/>
        <v>0.32999999999999996</v>
      </c>
    </row>
    <row r="3310" spans="1:27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  <c r="V3310">
        <f t="shared" si="309"/>
        <v>2024</v>
      </c>
      <c r="W3310" t="str">
        <f t="shared" si="310"/>
        <v>September</v>
      </c>
      <c r="X3310">
        <f t="shared" si="311"/>
        <v>9</v>
      </c>
      <c r="Y3310" t="str">
        <f t="shared" si="312"/>
        <v>Q3</v>
      </c>
      <c r="Z3310">
        <f t="shared" si="313"/>
        <v>4</v>
      </c>
      <c r="AA3310" s="2">
        <f t="shared" si="314"/>
        <v>0.48</v>
      </c>
    </row>
    <row r="3311" spans="1:27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  <c r="V3311">
        <f t="shared" si="309"/>
        <v>2024</v>
      </c>
      <c r="W3311" t="str">
        <f t="shared" si="310"/>
        <v>September</v>
      </c>
      <c r="X3311">
        <f t="shared" si="311"/>
        <v>9</v>
      </c>
      <c r="Y3311" t="str">
        <f t="shared" si="312"/>
        <v>Q3</v>
      </c>
      <c r="Z3311">
        <f t="shared" si="313"/>
        <v>7</v>
      </c>
      <c r="AA3311" s="2">
        <f t="shared" si="314"/>
        <v>-0.73333333333333328</v>
      </c>
    </row>
    <row r="3312" spans="1:27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  <c r="V3312">
        <f t="shared" si="309"/>
        <v>2024</v>
      </c>
      <c r="W3312" t="str">
        <f t="shared" si="310"/>
        <v>September</v>
      </c>
      <c r="X3312">
        <f t="shared" si="311"/>
        <v>9</v>
      </c>
      <c r="Y3312" t="str">
        <f t="shared" si="312"/>
        <v>Q3</v>
      </c>
      <c r="Z3312">
        <f t="shared" si="313"/>
        <v>7</v>
      </c>
      <c r="AA3312" s="2">
        <f t="shared" si="314"/>
        <v>-0.70000000000000007</v>
      </c>
    </row>
    <row r="3313" spans="1:27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  <c r="V3313">
        <f t="shared" ref="V3313:V3376" si="315">YEAR(C3313)</f>
        <v>2024</v>
      </c>
      <c r="W3313" t="str">
        <f t="shared" si="310"/>
        <v>September</v>
      </c>
      <c r="X3313">
        <f t="shared" si="311"/>
        <v>9</v>
      </c>
      <c r="Y3313" t="str">
        <f t="shared" si="312"/>
        <v>Q3</v>
      </c>
      <c r="Z3313">
        <f t="shared" si="313"/>
        <v>4</v>
      </c>
      <c r="AA3313" s="2">
        <f t="shared" si="314"/>
        <v>0.46999999999999992</v>
      </c>
    </row>
    <row r="3314" spans="1:27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  <c r="V3314">
        <f t="shared" si="315"/>
        <v>2024</v>
      </c>
      <c r="W3314" t="str">
        <f t="shared" si="310"/>
        <v>September</v>
      </c>
      <c r="X3314">
        <f t="shared" si="311"/>
        <v>9</v>
      </c>
      <c r="Y3314" t="str">
        <f t="shared" si="312"/>
        <v>Q3</v>
      </c>
      <c r="Z3314">
        <f t="shared" si="313"/>
        <v>3</v>
      </c>
      <c r="AA3314" s="2">
        <f>IF(R3314=0,0,U3314/R3314)</f>
        <v>0.49</v>
      </c>
    </row>
    <row r="3315" spans="1:27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  <c r="V3315">
        <f t="shared" si="315"/>
        <v>2024</v>
      </c>
      <c r="W3315" t="str">
        <f t="shared" si="310"/>
        <v>September</v>
      </c>
      <c r="X3315">
        <f t="shared" si="311"/>
        <v>9</v>
      </c>
      <c r="Y3315" t="str">
        <f t="shared" si="312"/>
        <v>Q3</v>
      </c>
      <c r="Z3315">
        <f t="shared" si="313"/>
        <v>0</v>
      </c>
      <c r="AA3315" s="2">
        <f t="shared" si="314"/>
        <v>-0.69999999999999984</v>
      </c>
    </row>
    <row r="3316" spans="1:27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  <c r="V3316">
        <f t="shared" si="315"/>
        <v>2024</v>
      </c>
      <c r="W3316" t="str">
        <f t="shared" si="310"/>
        <v>September</v>
      </c>
      <c r="X3316">
        <f t="shared" si="311"/>
        <v>9</v>
      </c>
      <c r="Y3316" t="str">
        <f t="shared" si="312"/>
        <v>Q3</v>
      </c>
      <c r="Z3316">
        <f t="shared" si="313"/>
        <v>7</v>
      </c>
      <c r="AA3316" s="2">
        <f t="shared" si="314"/>
        <v>-0.73333333333333339</v>
      </c>
    </row>
    <row r="3317" spans="1:27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  <c r="V3317">
        <f t="shared" si="315"/>
        <v>2024</v>
      </c>
      <c r="W3317" t="str">
        <f t="shared" si="310"/>
        <v>September</v>
      </c>
      <c r="X3317">
        <f t="shared" si="311"/>
        <v>9</v>
      </c>
      <c r="Y3317" t="str">
        <f t="shared" si="312"/>
        <v>Q3</v>
      </c>
      <c r="Z3317">
        <f t="shared" si="313"/>
        <v>6</v>
      </c>
      <c r="AA3317" s="2">
        <f t="shared" si="314"/>
        <v>0.47000000000000003</v>
      </c>
    </row>
    <row r="3318" spans="1:27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  <c r="V3318">
        <f t="shared" si="315"/>
        <v>2024</v>
      </c>
      <c r="W3318" t="str">
        <f t="shared" si="310"/>
        <v>September</v>
      </c>
      <c r="X3318">
        <f t="shared" si="311"/>
        <v>9</v>
      </c>
      <c r="Y3318" t="str">
        <f t="shared" si="312"/>
        <v>Q3</v>
      </c>
      <c r="Z3318">
        <f t="shared" si="313"/>
        <v>5</v>
      </c>
      <c r="AA3318" s="2">
        <f t="shared" si="314"/>
        <v>0.46</v>
      </c>
    </row>
    <row r="3319" spans="1:27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  <c r="V3319">
        <f t="shared" si="315"/>
        <v>2024</v>
      </c>
      <c r="W3319" t="str">
        <f t="shared" si="310"/>
        <v>September</v>
      </c>
      <c r="X3319">
        <f t="shared" si="311"/>
        <v>9</v>
      </c>
      <c r="Y3319" t="str">
        <f t="shared" si="312"/>
        <v>Q3</v>
      </c>
      <c r="Z3319">
        <f t="shared" si="313"/>
        <v>4</v>
      </c>
      <c r="AA3319" s="2">
        <f t="shared" si="314"/>
        <v>0.45999999999999996</v>
      </c>
    </row>
    <row r="3320" spans="1:27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  <c r="V3320">
        <f t="shared" si="315"/>
        <v>2024</v>
      </c>
      <c r="W3320" t="str">
        <f t="shared" si="310"/>
        <v>September</v>
      </c>
      <c r="X3320">
        <f t="shared" si="311"/>
        <v>9</v>
      </c>
      <c r="Y3320" t="str">
        <f t="shared" si="312"/>
        <v>Q3</v>
      </c>
      <c r="Z3320">
        <f t="shared" si="313"/>
        <v>0</v>
      </c>
      <c r="AA3320" s="2">
        <f t="shared" si="314"/>
        <v>0.48</v>
      </c>
    </row>
    <row r="3321" spans="1:27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  <c r="V3321">
        <f t="shared" si="315"/>
        <v>2024</v>
      </c>
      <c r="W3321" t="str">
        <f t="shared" si="310"/>
        <v>September</v>
      </c>
      <c r="X3321">
        <f t="shared" si="311"/>
        <v>9</v>
      </c>
      <c r="Y3321" t="str">
        <f t="shared" si="312"/>
        <v>Q3</v>
      </c>
      <c r="Z3321">
        <f t="shared" si="313"/>
        <v>7</v>
      </c>
      <c r="AA3321" s="2">
        <f t="shared" si="314"/>
        <v>0.36249999999999999</v>
      </c>
    </row>
    <row r="3322" spans="1:27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  <c r="V3322">
        <f t="shared" si="315"/>
        <v>2024</v>
      </c>
      <c r="W3322" t="str">
        <f t="shared" si="310"/>
        <v>September</v>
      </c>
      <c r="X3322">
        <f t="shared" si="311"/>
        <v>9</v>
      </c>
      <c r="Y3322" t="str">
        <f t="shared" si="312"/>
        <v>Q3</v>
      </c>
      <c r="Z3322">
        <f t="shared" si="313"/>
        <v>3</v>
      </c>
      <c r="AA3322" s="2">
        <f t="shared" si="314"/>
        <v>0.31</v>
      </c>
    </row>
    <row r="3323" spans="1:27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  <c r="V3323">
        <f t="shared" si="315"/>
        <v>2024</v>
      </c>
      <c r="W3323" t="str">
        <f t="shared" si="310"/>
        <v>September</v>
      </c>
      <c r="X3323">
        <f t="shared" si="311"/>
        <v>9</v>
      </c>
      <c r="Y3323" t="str">
        <f t="shared" si="312"/>
        <v>Q3</v>
      </c>
      <c r="Z3323">
        <f t="shared" si="313"/>
        <v>5</v>
      </c>
      <c r="AA3323" s="2">
        <f t="shared" si="314"/>
        <v>0.36</v>
      </c>
    </row>
    <row r="3324" spans="1:27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  <c r="V3324">
        <f t="shared" si="315"/>
        <v>2024</v>
      </c>
      <c r="W3324" t="str">
        <f t="shared" si="310"/>
        <v>September</v>
      </c>
      <c r="X3324">
        <f t="shared" si="311"/>
        <v>9</v>
      </c>
      <c r="Y3324" t="str">
        <f t="shared" si="312"/>
        <v>Q3</v>
      </c>
      <c r="Z3324">
        <f t="shared" si="313"/>
        <v>2</v>
      </c>
      <c r="AA3324" s="2">
        <f t="shared" si="314"/>
        <v>0.44</v>
      </c>
    </row>
    <row r="3325" spans="1:27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  <c r="V3325">
        <f t="shared" si="315"/>
        <v>2024</v>
      </c>
      <c r="W3325" t="str">
        <f t="shared" si="310"/>
        <v>September</v>
      </c>
      <c r="X3325">
        <f t="shared" si="311"/>
        <v>9</v>
      </c>
      <c r="Y3325" t="str">
        <f t="shared" si="312"/>
        <v>Q3</v>
      </c>
      <c r="Z3325">
        <f t="shared" si="313"/>
        <v>3</v>
      </c>
      <c r="AA3325" s="2">
        <f t="shared" si="314"/>
        <v>0.5</v>
      </c>
    </row>
    <row r="3326" spans="1:27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  <c r="V3326">
        <f t="shared" si="315"/>
        <v>2024</v>
      </c>
      <c r="W3326" t="str">
        <f t="shared" si="310"/>
        <v>September</v>
      </c>
      <c r="X3326">
        <f t="shared" si="311"/>
        <v>9</v>
      </c>
      <c r="Y3326" t="str">
        <f t="shared" si="312"/>
        <v>Q3</v>
      </c>
      <c r="Z3326">
        <f t="shared" si="313"/>
        <v>4</v>
      </c>
      <c r="AA3326" s="2">
        <f t="shared" si="314"/>
        <v>0.23749999999999999</v>
      </c>
    </row>
    <row r="3327" spans="1:27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  <c r="V3327">
        <f t="shared" si="315"/>
        <v>2024</v>
      </c>
      <c r="W3327" t="str">
        <f t="shared" si="310"/>
        <v>September</v>
      </c>
      <c r="X3327">
        <f t="shared" si="311"/>
        <v>9</v>
      </c>
      <c r="Y3327" t="str">
        <f t="shared" si="312"/>
        <v>Q3</v>
      </c>
      <c r="Z3327">
        <f t="shared" si="313"/>
        <v>7</v>
      </c>
      <c r="AA3327" s="2">
        <f t="shared" si="314"/>
        <v>0.36250000000000004</v>
      </c>
    </row>
    <row r="3328" spans="1:27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  <c r="V3328">
        <f t="shared" si="315"/>
        <v>2024</v>
      </c>
      <c r="W3328" t="str">
        <f t="shared" si="310"/>
        <v>September</v>
      </c>
      <c r="X3328">
        <f t="shared" si="311"/>
        <v>9</v>
      </c>
      <c r="Y3328" t="str">
        <f t="shared" si="312"/>
        <v>Q3</v>
      </c>
      <c r="Z3328">
        <f t="shared" si="313"/>
        <v>4</v>
      </c>
      <c r="AA3328" s="2">
        <f t="shared" si="314"/>
        <v>-0.66666666666666674</v>
      </c>
    </row>
    <row r="3329" spans="1:27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  <c r="V3329">
        <f t="shared" si="315"/>
        <v>2024</v>
      </c>
      <c r="W3329" t="str">
        <f t="shared" si="310"/>
        <v>September</v>
      </c>
      <c r="X3329">
        <f t="shared" si="311"/>
        <v>9</v>
      </c>
      <c r="Y3329" t="str">
        <f t="shared" si="312"/>
        <v>Q3</v>
      </c>
      <c r="Z3329">
        <f t="shared" si="313"/>
        <v>4</v>
      </c>
      <c r="AA3329" s="2">
        <f t="shared" si="314"/>
        <v>-0.76666666666666661</v>
      </c>
    </row>
    <row r="3330" spans="1:27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  <c r="V3330">
        <f t="shared" si="315"/>
        <v>2024</v>
      </c>
      <c r="W3330" t="str">
        <f t="shared" si="310"/>
        <v>September</v>
      </c>
      <c r="X3330">
        <f t="shared" si="311"/>
        <v>9</v>
      </c>
      <c r="Y3330" t="str">
        <f t="shared" si="312"/>
        <v>Q3</v>
      </c>
      <c r="Z3330">
        <f t="shared" si="313"/>
        <v>3</v>
      </c>
      <c r="AA3330" s="2">
        <f t="shared" si="314"/>
        <v>-0.83333333333333337</v>
      </c>
    </row>
    <row r="3331" spans="1:27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  <c r="V3331">
        <f t="shared" si="315"/>
        <v>2024</v>
      </c>
      <c r="W3331" t="str">
        <f t="shared" ref="W3331:W3394" si="316">TEXT(C3331,"mmmm")</f>
        <v>September</v>
      </c>
      <c r="X3331">
        <f t="shared" ref="X3331:X3394" si="317">MONTH(C3331)</f>
        <v>9</v>
      </c>
      <c r="Y3331" t="str">
        <f t="shared" ref="Y3331:Y3394" si="318">"Q"&amp;ROUNDUP(MONTH(C3331)/3,0)</f>
        <v>Q3</v>
      </c>
      <c r="Z3331">
        <f t="shared" ref="Z3331:Z3394" si="319">D3331-C3331</f>
        <v>2</v>
      </c>
      <c r="AA3331" s="2">
        <f t="shared" ref="AA3331:AA3394" si="320">IF(R3331=0,0,U3331/R3331)</f>
        <v>-1.65</v>
      </c>
    </row>
    <row r="3332" spans="1:27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  <c r="V3332">
        <f t="shared" si="315"/>
        <v>2024</v>
      </c>
      <c r="W3332" t="str">
        <f t="shared" si="316"/>
        <v>September</v>
      </c>
      <c r="X3332">
        <f t="shared" si="317"/>
        <v>9</v>
      </c>
      <c r="Y3332" t="str">
        <f t="shared" si="318"/>
        <v>Q3</v>
      </c>
      <c r="Z3332">
        <f t="shared" si="319"/>
        <v>5</v>
      </c>
      <c r="AA3332" s="2">
        <f t="shared" si="320"/>
        <v>0.47000000000000003</v>
      </c>
    </row>
    <row r="3333" spans="1:27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  <c r="V3333">
        <f t="shared" si="315"/>
        <v>2024</v>
      </c>
      <c r="W3333" t="str">
        <f t="shared" si="316"/>
        <v>September</v>
      </c>
      <c r="X3333">
        <f t="shared" si="317"/>
        <v>9</v>
      </c>
      <c r="Y3333" t="str">
        <f t="shared" si="318"/>
        <v>Q3</v>
      </c>
      <c r="Z3333">
        <f t="shared" si="319"/>
        <v>7</v>
      </c>
      <c r="AA3333" s="2">
        <f t="shared" si="320"/>
        <v>0.47000000000000008</v>
      </c>
    </row>
    <row r="3334" spans="1:27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  <c r="V3334">
        <f t="shared" si="315"/>
        <v>2024</v>
      </c>
      <c r="W3334" t="str">
        <f t="shared" si="316"/>
        <v>September</v>
      </c>
      <c r="X3334">
        <f t="shared" si="317"/>
        <v>9</v>
      </c>
      <c r="Y3334" t="str">
        <f t="shared" si="318"/>
        <v>Q3</v>
      </c>
      <c r="Z3334">
        <f t="shared" si="319"/>
        <v>6</v>
      </c>
      <c r="AA3334" s="2">
        <f t="shared" si="320"/>
        <v>0.33750000000000002</v>
      </c>
    </row>
    <row r="3335" spans="1:27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  <c r="V3335">
        <f t="shared" si="315"/>
        <v>2024</v>
      </c>
      <c r="W3335" t="str">
        <f t="shared" si="316"/>
        <v>September</v>
      </c>
      <c r="X3335">
        <f t="shared" si="317"/>
        <v>9</v>
      </c>
      <c r="Y3335" t="str">
        <f t="shared" si="318"/>
        <v>Q3</v>
      </c>
      <c r="Z3335">
        <f t="shared" si="319"/>
        <v>4</v>
      </c>
      <c r="AA3335" s="2">
        <f t="shared" si="320"/>
        <v>0.36249999999999993</v>
      </c>
    </row>
    <row r="3336" spans="1:27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  <c r="V3336">
        <f t="shared" si="315"/>
        <v>2024</v>
      </c>
      <c r="W3336" t="str">
        <f t="shared" si="316"/>
        <v>September</v>
      </c>
      <c r="X3336">
        <f t="shared" si="317"/>
        <v>9</v>
      </c>
      <c r="Y3336" t="str">
        <f t="shared" si="318"/>
        <v>Q3</v>
      </c>
      <c r="Z3336">
        <f t="shared" si="319"/>
        <v>6</v>
      </c>
      <c r="AA3336" s="2">
        <f t="shared" si="320"/>
        <v>0.35000000000000003</v>
      </c>
    </row>
    <row r="3337" spans="1:27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  <c r="V3337">
        <f t="shared" si="315"/>
        <v>2024</v>
      </c>
      <c r="W3337" t="str">
        <f t="shared" si="316"/>
        <v>September</v>
      </c>
      <c r="X3337">
        <f t="shared" si="317"/>
        <v>9</v>
      </c>
      <c r="Y3337" t="str">
        <f t="shared" si="318"/>
        <v>Q3</v>
      </c>
      <c r="Z3337">
        <f t="shared" si="319"/>
        <v>4</v>
      </c>
      <c r="AA3337" s="2">
        <f t="shared" si="320"/>
        <v>-1.2500000000000082E-2</v>
      </c>
    </row>
    <row r="3338" spans="1:27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  <c r="V3338">
        <f t="shared" si="315"/>
        <v>2024</v>
      </c>
      <c r="W3338" t="str">
        <f t="shared" si="316"/>
        <v>September</v>
      </c>
      <c r="X3338">
        <f t="shared" si="317"/>
        <v>9</v>
      </c>
      <c r="Y3338" t="str">
        <f t="shared" si="318"/>
        <v>Q3</v>
      </c>
      <c r="Z3338">
        <f t="shared" si="319"/>
        <v>5</v>
      </c>
      <c r="AA3338" s="2">
        <f t="shared" si="320"/>
        <v>0.29000000000000004</v>
      </c>
    </row>
    <row r="3339" spans="1:27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  <c r="V3339">
        <f t="shared" si="315"/>
        <v>2024</v>
      </c>
      <c r="W3339" t="str">
        <f t="shared" si="316"/>
        <v>September</v>
      </c>
      <c r="X3339">
        <f t="shared" si="317"/>
        <v>9</v>
      </c>
      <c r="Y3339" t="str">
        <f t="shared" si="318"/>
        <v>Q3</v>
      </c>
      <c r="Z3339">
        <f t="shared" si="319"/>
        <v>4</v>
      </c>
      <c r="AA3339" s="2">
        <f t="shared" si="320"/>
        <v>-0.23749999999999999</v>
      </c>
    </row>
    <row r="3340" spans="1:27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  <c r="V3340">
        <f t="shared" si="315"/>
        <v>2024</v>
      </c>
      <c r="W3340" t="str">
        <f t="shared" si="316"/>
        <v>September</v>
      </c>
      <c r="X3340">
        <f t="shared" si="317"/>
        <v>9</v>
      </c>
      <c r="Y3340" t="str">
        <f t="shared" si="318"/>
        <v>Q3</v>
      </c>
      <c r="Z3340">
        <f t="shared" si="319"/>
        <v>4</v>
      </c>
      <c r="AA3340" s="2">
        <f t="shared" si="320"/>
        <v>0.24</v>
      </c>
    </row>
    <row r="3341" spans="1:27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  <c r="V3341">
        <f t="shared" si="315"/>
        <v>2024</v>
      </c>
      <c r="W3341" t="str">
        <f t="shared" si="316"/>
        <v>September</v>
      </c>
      <c r="X3341">
        <f t="shared" si="317"/>
        <v>9</v>
      </c>
      <c r="Y3341" t="str">
        <f t="shared" si="318"/>
        <v>Q3</v>
      </c>
      <c r="Z3341">
        <f t="shared" si="319"/>
        <v>6</v>
      </c>
      <c r="AA3341" s="2">
        <f t="shared" si="320"/>
        <v>0.19999999999999998</v>
      </c>
    </row>
    <row r="3342" spans="1:27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  <c r="V3342">
        <f t="shared" si="315"/>
        <v>2024</v>
      </c>
      <c r="W3342" t="str">
        <f t="shared" si="316"/>
        <v>September</v>
      </c>
      <c r="X3342">
        <f t="shared" si="317"/>
        <v>9</v>
      </c>
      <c r="Y3342" t="str">
        <f t="shared" si="318"/>
        <v>Q3</v>
      </c>
      <c r="Z3342">
        <f t="shared" si="319"/>
        <v>7</v>
      </c>
      <c r="AA3342" s="2">
        <f t="shared" si="320"/>
        <v>0.47000000000000003</v>
      </c>
    </row>
    <row r="3343" spans="1:27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  <c r="V3343">
        <f t="shared" si="315"/>
        <v>2024</v>
      </c>
      <c r="W3343" t="str">
        <f t="shared" si="316"/>
        <v>September</v>
      </c>
      <c r="X3343">
        <f t="shared" si="317"/>
        <v>9</v>
      </c>
      <c r="Y3343" t="str">
        <f t="shared" si="318"/>
        <v>Q3</v>
      </c>
      <c r="Z3343">
        <f t="shared" si="319"/>
        <v>4</v>
      </c>
      <c r="AA3343" s="2">
        <f t="shared" si="320"/>
        <v>8.7500000000000008E-2</v>
      </c>
    </row>
    <row r="3344" spans="1:27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  <c r="V3344">
        <f t="shared" si="315"/>
        <v>2024</v>
      </c>
      <c r="W3344" t="str">
        <f t="shared" si="316"/>
        <v>September</v>
      </c>
      <c r="X3344">
        <f t="shared" si="317"/>
        <v>9</v>
      </c>
      <c r="Y3344" t="str">
        <f t="shared" si="318"/>
        <v>Q3</v>
      </c>
      <c r="Z3344">
        <f t="shared" si="319"/>
        <v>2</v>
      </c>
      <c r="AA3344" s="2">
        <f t="shared" si="320"/>
        <v>0.33749999999999997</v>
      </c>
    </row>
    <row r="3345" spans="1:27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  <c r="V3345">
        <f t="shared" si="315"/>
        <v>2024</v>
      </c>
      <c r="W3345" t="str">
        <f t="shared" si="316"/>
        <v>September</v>
      </c>
      <c r="X3345">
        <f t="shared" si="317"/>
        <v>9</v>
      </c>
      <c r="Y3345" t="str">
        <f t="shared" si="318"/>
        <v>Q3</v>
      </c>
      <c r="Z3345">
        <f t="shared" si="319"/>
        <v>3</v>
      </c>
      <c r="AA3345" s="2">
        <f t="shared" si="320"/>
        <v>-0.2</v>
      </c>
    </row>
    <row r="3346" spans="1:27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  <c r="V3346">
        <f t="shared" si="315"/>
        <v>2024</v>
      </c>
      <c r="W3346" t="str">
        <f t="shared" si="316"/>
        <v>September</v>
      </c>
      <c r="X3346">
        <f t="shared" si="317"/>
        <v>9</v>
      </c>
      <c r="Y3346" t="str">
        <f t="shared" si="318"/>
        <v>Q3</v>
      </c>
      <c r="Z3346">
        <f t="shared" si="319"/>
        <v>2</v>
      </c>
      <c r="AA3346" s="2">
        <f t="shared" si="320"/>
        <v>-0.52500000000000002</v>
      </c>
    </row>
    <row r="3347" spans="1:27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  <c r="V3347">
        <f t="shared" si="315"/>
        <v>2024</v>
      </c>
      <c r="W3347" t="str">
        <f t="shared" si="316"/>
        <v>September</v>
      </c>
      <c r="X3347">
        <f t="shared" si="317"/>
        <v>9</v>
      </c>
      <c r="Y3347" t="str">
        <f t="shared" si="318"/>
        <v>Q3</v>
      </c>
      <c r="Z3347">
        <f t="shared" si="319"/>
        <v>3</v>
      </c>
      <c r="AA3347" s="2">
        <f t="shared" si="320"/>
        <v>0.29000000000000004</v>
      </c>
    </row>
    <row r="3348" spans="1:27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  <c r="V3348">
        <f t="shared" si="315"/>
        <v>2024</v>
      </c>
      <c r="W3348" t="str">
        <f t="shared" si="316"/>
        <v>September</v>
      </c>
      <c r="X3348">
        <f t="shared" si="317"/>
        <v>9</v>
      </c>
      <c r="Y3348" t="str">
        <f t="shared" si="318"/>
        <v>Q3</v>
      </c>
      <c r="Z3348">
        <f t="shared" si="319"/>
        <v>2</v>
      </c>
      <c r="AA3348" s="2">
        <f t="shared" si="320"/>
        <v>0.26</v>
      </c>
    </row>
    <row r="3349" spans="1:27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  <c r="V3349">
        <f t="shared" si="315"/>
        <v>2024</v>
      </c>
      <c r="W3349" t="str">
        <f t="shared" si="316"/>
        <v>September</v>
      </c>
      <c r="X3349">
        <f t="shared" si="317"/>
        <v>9</v>
      </c>
      <c r="Y3349" t="str">
        <f t="shared" si="318"/>
        <v>Q3</v>
      </c>
      <c r="Z3349">
        <f t="shared" si="319"/>
        <v>2</v>
      </c>
      <c r="AA3349" s="2">
        <f t="shared" si="320"/>
        <v>-1.5</v>
      </c>
    </row>
    <row r="3350" spans="1:27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  <c r="V3350">
        <f t="shared" si="315"/>
        <v>2024</v>
      </c>
      <c r="W3350" t="str">
        <f t="shared" si="316"/>
        <v>September</v>
      </c>
      <c r="X3350">
        <f t="shared" si="317"/>
        <v>9</v>
      </c>
      <c r="Y3350" t="str">
        <f t="shared" si="318"/>
        <v>Q3</v>
      </c>
      <c r="Z3350">
        <f t="shared" si="319"/>
        <v>5</v>
      </c>
      <c r="AA3350" s="2">
        <f t="shared" si="320"/>
        <v>0.44999999999999996</v>
      </c>
    </row>
    <row r="3351" spans="1:27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  <c r="V3351">
        <f t="shared" si="315"/>
        <v>2024</v>
      </c>
      <c r="W3351" t="str">
        <f t="shared" si="316"/>
        <v>September</v>
      </c>
      <c r="X3351">
        <f t="shared" si="317"/>
        <v>9</v>
      </c>
      <c r="Y3351" t="str">
        <f t="shared" si="318"/>
        <v>Q3</v>
      </c>
      <c r="Z3351">
        <f t="shared" si="319"/>
        <v>2</v>
      </c>
      <c r="AA3351" s="2">
        <f t="shared" si="320"/>
        <v>0.5</v>
      </c>
    </row>
    <row r="3352" spans="1:27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  <c r="V3352">
        <f t="shared" si="315"/>
        <v>2024</v>
      </c>
      <c r="W3352" t="str">
        <f t="shared" si="316"/>
        <v>September</v>
      </c>
      <c r="X3352">
        <f t="shared" si="317"/>
        <v>9</v>
      </c>
      <c r="Y3352" t="str">
        <f t="shared" si="318"/>
        <v>Q3</v>
      </c>
      <c r="Z3352">
        <f t="shared" si="319"/>
        <v>3</v>
      </c>
      <c r="AA3352" s="2">
        <f t="shared" si="320"/>
        <v>0.47999999999999993</v>
      </c>
    </row>
    <row r="3353" spans="1:27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  <c r="V3353">
        <f t="shared" si="315"/>
        <v>2024</v>
      </c>
      <c r="W3353" t="str">
        <f t="shared" si="316"/>
        <v>September</v>
      </c>
      <c r="X3353">
        <f t="shared" si="317"/>
        <v>9</v>
      </c>
      <c r="Y3353" t="str">
        <f t="shared" si="318"/>
        <v>Q3</v>
      </c>
      <c r="Z3353">
        <f t="shared" si="319"/>
        <v>2</v>
      </c>
      <c r="AA3353" s="2">
        <f t="shared" si="320"/>
        <v>0.47999999999999993</v>
      </c>
    </row>
    <row r="3354" spans="1:27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  <c r="V3354">
        <f t="shared" si="315"/>
        <v>2024</v>
      </c>
      <c r="W3354" t="str">
        <f t="shared" si="316"/>
        <v>September</v>
      </c>
      <c r="X3354">
        <f t="shared" si="317"/>
        <v>9</v>
      </c>
      <c r="Y3354" t="str">
        <f t="shared" si="318"/>
        <v>Q3</v>
      </c>
      <c r="Z3354">
        <f t="shared" si="319"/>
        <v>2</v>
      </c>
      <c r="AA3354" s="2">
        <f t="shared" si="320"/>
        <v>0.28000000000000003</v>
      </c>
    </row>
    <row r="3355" spans="1:27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  <c r="V3355">
        <f t="shared" si="315"/>
        <v>2024</v>
      </c>
      <c r="W3355" t="str">
        <f t="shared" si="316"/>
        <v>September</v>
      </c>
      <c r="X3355">
        <f t="shared" si="317"/>
        <v>9</v>
      </c>
      <c r="Y3355" t="str">
        <f t="shared" si="318"/>
        <v>Q3</v>
      </c>
      <c r="Z3355">
        <f t="shared" si="319"/>
        <v>5</v>
      </c>
      <c r="AA3355" s="2">
        <f t="shared" si="320"/>
        <v>0.3</v>
      </c>
    </row>
    <row r="3356" spans="1:27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  <c r="V3356">
        <f t="shared" si="315"/>
        <v>2024</v>
      </c>
      <c r="W3356" t="str">
        <f t="shared" si="316"/>
        <v>September</v>
      </c>
      <c r="X3356">
        <f t="shared" si="317"/>
        <v>9</v>
      </c>
      <c r="Y3356" t="str">
        <f t="shared" si="318"/>
        <v>Q3</v>
      </c>
      <c r="Z3356">
        <f t="shared" si="319"/>
        <v>3</v>
      </c>
      <c r="AA3356" s="2">
        <f t="shared" si="320"/>
        <v>0.33</v>
      </c>
    </row>
    <row r="3357" spans="1:27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  <c r="V3357">
        <f t="shared" si="315"/>
        <v>2024</v>
      </c>
      <c r="W3357" t="str">
        <f t="shared" si="316"/>
        <v>September</v>
      </c>
      <c r="X3357">
        <f t="shared" si="317"/>
        <v>9</v>
      </c>
      <c r="Y3357" t="str">
        <f t="shared" si="318"/>
        <v>Q3</v>
      </c>
      <c r="Z3357">
        <f t="shared" si="319"/>
        <v>3</v>
      </c>
      <c r="AA3357" s="2">
        <f t="shared" si="320"/>
        <v>0.35</v>
      </c>
    </row>
    <row r="3358" spans="1:27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  <c r="V3358">
        <f t="shared" si="315"/>
        <v>2024</v>
      </c>
      <c r="W3358" t="str">
        <f t="shared" si="316"/>
        <v>September</v>
      </c>
      <c r="X3358">
        <f t="shared" si="317"/>
        <v>9</v>
      </c>
      <c r="Y3358" t="str">
        <f t="shared" si="318"/>
        <v>Q3</v>
      </c>
      <c r="Z3358">
        <f t="shared" si="319"/>
        <v>7</v>
      </c>
      <c r="AA3358" s="2">
        <f t="shared" si="320"/>
        <v>0.3</v>
      </c>
    </row>
    <row r="3359" spans="1:27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  <c r="V3359">
        <f t="shared" si="315"/>
        <v>2024</v>
      </c>
      <c r="W3359" t="str">
        <f t="shared" si="316"/>
        <v>September</v>
      </c>
      <c r="X3359">
        <f t="shared" si="317"/>
        <v>9</v>
      </c>
      <c r="Y3359" t="str">
        <f t="shared" si="318"/>
        <v>Q3</v>
      </c>
      <c r="Z3359">
        <f t="shared" si="319"/>
        <v>5</v>
      </c>
      <c r="AA3359" s="2">
        <f t="shared" si="320"/>
        <v>0.26</v>
      </c>
    </row>
    <row r="3360" spans="1:27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  <c r="V3360">
        <f t="shared" si="315"/>
        <v>2024</v>
      </c>
      <c r="W3360" t="str">
        <f t="shared" si="316"/>
        <v>September</v>
      </c>
      <c r="X3360">
        <f t="shared" si="317"/>
        <v>9</v>
      </c>
      <c r="Y3360" t="str">
        <f t="shared" si="318"/>
        <v>Q3</v>
      </c>
      <c r="Z3360">
        <f t="shared" si="319"/>
        <v>6</v>
      </c>
      <c r="AA3360" s="2">
        <f t="shared" si="320"/>
        <v>-0.73333333333333328</v>
      </c>
    </row>
    <row r="3361" spans="1:27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  <c r="V3361">
        <f t="shared" si="315"/>
        <v>2024</v>
      </c>
      <c r="W3361" t="str">
        <f t="shared" si="316"/>
        <v>September</v>
      </c>
      <c r="X3361">
        <f t="shared" si="317"/>
        <v>9</v>
      </c>
      <c r="Y3361" t="str">
        <f t="shared" si="318"/>
        <v>Q3</v>
      </c>
      <c r="Z3361">
        <f t="shared" si="319"/>
        <v>7</v>
      </c>
      <c r="AA3361" s="2">
        <f t="shared" si="320"/>
        <v>0.32500000000000001</v>
      </c>
    </row>
    <row r="3362" spans="1:27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  <c r="V3362">
        <f t="shared" si="315"/>
        <v>2024</v>
      </c>
      <c r="W3362" t="str">
        <f t="shared" si="316"/>
        <v>September</v>
      </c>
      <c r="X3362">
        <f t="shared" si="317"/>
        <v>9</v>
      </c>
      <c r="Y3362" t="str">
        <f t="shared" si="318"/>
        <v>Q3</v>
      </c>
      <c r="Z3362">
        <f t="shared" si="319"/>
        <v>6</v>
      </c>
      <c r="AA3362" s="2">
        <f t="shared" si="320"/>
        <v>0.33750000000000002</v>
      </c>
    </row>
    <row r="3363" spans="1:27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  <c r="V3363">
        <f t="shared" si="315"/>
        <v>2024</v>
      </c>
      <c r="W3363" t="str">
        <f t="shared" si="316"/>
        <v>September</v>
      </c>
      <c r="X3363">
        <f t="shared" si="317"/>
        <v>9</v>
      </c>
      <c r="Y3363" t="str">
        <f t="shared" si="318"/>
        <v>Q3</v>
      </c>
      <c r="Z3363">
        <f t="shared" si="319"/>
        <v>6</v>
      </c>
      <c r="AA3363" s="2">
        <f t="shared" si="320"/>
        <v>0.1875</v>
      </c>
    </row>
    <row r="3364" spans="1:27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  <c r="V3364">
        <f t="shared" si="315"/>
        <v>2024</v>
      </c>
      <c r="W3364" t="str">
        <f t="shared" si="316"/>
        <v>September</v>
      </c>
      <c r="X3364">
        <f t="shared" si="317"/>
        <v>9</v>
      </c>
      <c r="Y3364" t="str">
        <f t="shared" si="318"/>
        <v>Q3</v>
      </c>
      <c r="Z3364">
        <f t="shared" si="319"/>
        <v>7</v>
      </c>
      <c r="AA3364" s="2">
        <f t="shared" si="320"/>
        <v>0.29000000000000004</v>
      </c>
    </row>
    <row r="3365" spans="1:27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  <c r="V3365">
        <f t="shared" si="315"/>
        <v>2024</v>
      </c>
      <c r="W3365" t="str">
        <f t="shared" si="316"/>
        <v>September</v>
      </c>
      <c r="X3365">
        <f t="shared" si="317"/>
        <v>9</v>
      </c>
      <c r="Y3365" t="str">
        <f t="shared" si="318"/>
        <v>Q3</v>
      </c>
      <c r="Z3365">
        <f t="shared" si="319"/>
        <v>5</v>
      </c>
      <c r="AA3365" s="2">
        <f t="shared" si="320"/>
        <v>0.28999999999999998</v>
      </c>
    </row>
    <row r="3366" spans="1:27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  <c r="V3366">
        <f t="shared" si="315"/>
        <v>2024</v>
      </c>
      <c r="W3366" t="str">
        <f t="shared" si="316"/>
        <v>September</v>
      </c>
      <c r="X3366">
        <f t="shared" si="317"/>
        <v>9</v>
      </c>
      <c r="Y3366" t="str">
        <f t="shared" si="318"/>
        <v>Q3</v>
      </c>
      <c r="Z3366">
        <f t="shared" si="319"/>
        <v>7</v>
      </c>
      <c r="AA3366" s="2">
        <f t="shared" si="320"/>
        <v>-0.22500000000000003</v>
      </c>
    </row>
    <row r="3367" spans="1:27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  <c r="V3367">
        <f t="shared" si="315"/>
        <v>2024</v>
      </c>
      <c r="W3367" t="str">
        <f t="shared" si="316"/>
        <v>October</v>
      </c>
      <c r="X3367">
        <f t="shared" si="317"/>
        <v>10</v>
      </c>
      <c r="Y3367" t="str">
        <f t="shared" si="318"/>
        <v>Q4</v>
      </c>
      <c r="Z3367">
        <f t="shared" si="319"/>
        <v>3</v>
      </c>
      <c r="AA3367" s="2">
        <f t="shared" si="320"/>
        <v>0.46</v>
      </c>
    </row>
    <row r="3368" spans="1:27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  <c r="V3368">
        <f t="shared" si="315"/>
        <v>2024</v>
      </c>
      <c r="W3368" t="str">
        <f t="shared" si="316"/>
        <v>October</v>
      </c>
      <c r="X3368">
        <f t="shared" si="317"/>
        <v>10</v>
      </c>
      <c r="Y3368" t="str">
        <f t="shared" si="318"/>
        <v>Q4</v>
      </c>
      <c r="Z3368">
        <f t="shared" si="319"/>
        <v>4</v>
      </c>
      <c r="AA3368" s="2">
        <f t="shared" si="320"/>
        <v>-1.5000000000000002</v>
      </c>
    </row>
    <row r="3369" spans="1:27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  <c r="V3369">
        <f t="shared" si="315"/>
        <v>2024</v>
      </c>
      <c r="W3369" t="str">
        <f t="shared" si="316"/>
        <v>October</v>
      </c>
      <c r="X3369">
        <f t="shared" si="317"/>
        <v>10</v>
      </c>
      <c r="Y3369" t="str">
        <f t="shared" si="318"/>
        <v>Q4</v>
      </c>
      <c r="Z3369">
        <f t="shared" si="319"/>
        <v>5</v>
      </c>
      <c r="AA3369" s="2">
        <f t="shared" si="320"/>
        <v>0.125</v>
      </c>
    </row>
    <row r="3370" spans="1:27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  <c r="V3370">
        <f t="shared" si="315"/>
        <v>2024</v>
      </c>
      <c r="W3370" t="str">
        <f t="shared" si="316"/>
        <v>October</v>
      </c>
      <c r="X3370">
        <f t="shared" si="317"/>
        <v>10</v>
      </c>
      <c r="Y3370" t="str">
        <f t="shared" si="318"/>
        <v>Q4</v>
      </c>
      <c r="Z3370">
        <f t="shared" si="319"/>
        <v>4</v>
      </c>
      <c r="AA3370" s="2">
        <f t="shared" si="320"/>
        <v>2.4999999999999908E-2</v>
      </c>
    </row>
    <row r="3371" spans="1:27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  <c r="V3371">
        <f t="shared" si="315"/>
        <v>2024</v>
      </c>
      <c r="W3371" t="str">
        <f t="shared" si="316"/>
        <v>October</v>
      </c>
      <c r="X3371">
        <f t="shared" si="317"/>
        <v>10</v>
      </c>
      <c r="Y3371" t="str">
        <f t="shared" si="318"/>
        <v>Q4</v>
      </c>
      <c r="Z3371">
        <f t="shared" si="319"/>
        <v>3</v>
      </c>
      <c r="AA3371" s="2">
        <f t="shared" si="320"/>
        <v>8.7500000000000008E-2</v>
      </c>
    </row>
    <row r="3372" spans="1:27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  <c r="V3372">
        <f t="shared" si="315"/>
        <v>2024</v>
      </c>
      <c r="W3372" t="str">
        <f t="shared" si="316"/>
        <v>October</v>
      </c>
      <c r="X3372">
        <f t="shared" si="317"/>
        <v>10</v>
      </c>
      <c r="Y3372" t="str">
        <f t="shared" si="318"/>
        <v>Q4</v>
      </c>
      <c r="Z3372">
        <f t="shared" si="319"/>
        <v>3</v>
      </c>
      <c r="AA3372" s="2">
        <f t="shared" si="320"/>
        <v>0.3</v>
      </c>
    </row>
    <row r="3373" spans="1:27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  <c r="V3373">
        <f t="shared" si="315"/>
        <v>2024</v>
      </c>
      <c r="W3373" t="str">
        <f t="shared" si="316"/>
        <v>October</v>
      </c>
      <c r="X3373">
        <f t="shared" si="317"/>
        <v>10</v>
      </c>
      <c r="Y3373" t="str">
        <f t="shared" si="318"/>
        <v>Q4</v>
      </c>
      <c r="Z3373">
        <f t="shared" si="319"/>
        <v>2</v>
      </c>
      <c r="AA3373" s="2">
        <f t="shared" si="320"/>
        <v>0.27499999999999997</v>
      </c>
    </row>
    <row r="3374" spans="1:27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  <c r="V3374">
        <f t="shared" si="315"/>
        <v>2024</v>
      </c>
      <c r="W3374" t="str">
        <f t="shared" si="316"/>
        <v>October</v>
      </c>
      <c r="X3374">
        <f t="shared" si="317"/>
        <v>10</v>
      </c>
      <c r="Y3374" t="str">
        <f t="shared" si="318"/>
        <v>Q4</v>
      </c>
      <c r="Z3374">
        <f t="shared" si="319"/>
        <v>3</v>
      </c>
      <c r="AA3374" s="2">
        <f t="shared" si="320"/>
        <v>0.49</v>
      </c>
    </row>
    <row r="3375" spans="1:27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  <c r="V3375">
        <f t="shared" si="315"/>
        <v>2024</v>
      </c>
      <c r="W3375" t="str">
        <f t="shared" si="316"/>
        <v>October</v>
      </c>
      <c r="X3375">
        <f t="shared" si="317"/>
        <v>10</v>
      </c>
      <c r="Y3375" t="str">
        <f t="shared" si="318"/>
        <v>Q4</v>
      </c>
      <c r="Z3375">
        <f t="shared" si="319"/>
        <v>4</v>
      </c>
      <c r="AA3375" s="2">
        <f t="shared" si="320"/>
        <v>0.49</v>
      </c>
    </row>
    <row r="3376" spans="1:27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  <c r="V3376">
        <f t="shared" si="315"/>
        <v>2024</v>
      </c>
      <c r="W3376" t="str">
        <f t="shared" si="316"/>
        <v>October</v>
      </c>
      <c r="X3376">
        <f t="shared" si="317"/>
        <v>10</v>
      </c>
      <c r="Y3376" t="str">
        <f t="shared" si="318"/>
        <v>Q4</v>
      </c>
      <c r="Z3376">
        <f t="shared" si="319"/>
        <v>4</v>
      </c>
      <c r="AA3376" s="2">
        <f t="shared" si="320"/>
        <v>-0.73333333333333328</v>
      </c>
    </row>
    <row r="3377" spans="1:27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  <c r="V3377">
        <f t="shared" ref="V3377:V3440" si="321">YEAR(C3377)</f>
        <v>2024</v>
      </c>
      <c r="W3377" t="str">
        <f t="shared" si="316"/>
        <v>October</v>
      </c>
      <c r="X3377">
        <f t="shared" si="317"/>
        <v>10</v>
      </c>
      <c r="Y3377" t="str">
        <f t="shared" si="318"/>
        <v>Q4</v>
      </c>
      <c r="Z3377">
        <f t="shared" si="319"/>
        <v>1</v>
      </c>
      <c r="AA3377" s="2">
        <f t="shared" si="320"/>
        <v>0.35</v>
      </c>
    </row>
    <row r="3378" spans="1:27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  <c r="V3378">
        <f t="shared" si="321"/>
        <v>2024</v>
      </c>
      <c r="W3378" t="str">
        <f t="shared" si="316"/>
        <v>October</v>
      </c>
      <c r="X3378">
        <f t="shared" si="317"/>
        <v>10</v>
      </c>
      <c r="Y3378" t="str">
        <f t="shared" si="318"/>
        <v>Q4</v>
      </c>
      <c r="Z3378">
        <f t="shared" si="319"/>
        <v>6</v>
      </c>
      <c r="AA3378" s="2">
        <f t="shared" si="320"/>
        <v>0.35000000000000003</v>
      </c>
    </row>
    <row r="3379" spans="1:27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  <c r="V3379">
        <f t="shared" si="321"/>
        <v>2024</v>
      </c>
      <c r="W3379" t="str">
        <f t="shared" si="316"/>
        <v>October</v>
      </c>
      <c r="X3379">
        <f t="shared" si="317"/>
        <v>10</v>
      </c>
      <c r="Y3379" t="str">
        <f t="shared" si="318"/>
        <v>Q4</v>
      </c>
      <c r="Z3379">
        <f t="shared" si="319"/>
        <v>1</v>
      </c>
      <c r="AA3379" s="2">
        <f t="shared" si="320"/>
        <v>0.36249999999999999</v>
      </c>
    </row>
    <row r="3380" spans="1:27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  <c r="V3380">
        <f t="shared" si="321"/>
        <v>2024</v>
      </c>
      <c r="W3380" t="str">
        <f t="shared" si="316"/>
        <v>October</v>
      </c>
      <c r="X3380">
        <f t="shared" si="317"/>
        <v>10</v>
      </c>
      <c r="Y3380" t="str">
        <f t="shared" si="318"/>
        <v>Q4</v>
      </c>
      <c r="Z3380">
        <f t="shared" si="319"/>
        <v>6</v>
      </c>
      <c r="AA3380" s="2">
        <f t="shared" si="320"/>
        <v>0.45000000000000007</v>
      </c>
    </row>
    <row r="3381" spans="1:27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  <c r="V3381">
        <f t="shared" si="321"/>
        <v>2024</v>
      </c>
      <c r="W3381" t="str">
        <f t="shared" si="316"/>
        <v>October</v>
      </c>
      <c r="X3381">
        <f t="shared" si="317"/>
        <v>10</v>
      </c>
      <c r="Y3381" t="str">
        <f t="shared" si="318"/>
        <v>Q4</v>
      </c>
      <c r="Z3381">
        <f t="shared" si="319"/>
        <v>6</v>
      </c>
      <c r="AA3381" s="2">
        <f t="shared" si="320"/>
        <v>0.48000000000000004</v>
      </c>
    </row>
    <row r="3382" spans="1:27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  <c r="V3382">
        <f t="shared" si="321"/>
        <v>2024</v>
      </c>
      <c r="W3382" t="str">
        <f t="shared" si="316"/>
        <v>October</v>
      </c>
      <c r="X3382">
        <f t="shared" si="317"/>
        <v>10</v>
      </c>
      <c r="Y3382" t="str">
        <f t="shared" si="318"/>
        <v>Q4</v>
      </c>
      <c r="Z3382">
        <f t="shared" si="319"/>
        <v>3</v>
      </c>
      <c r="AA3382" s="2">
        <f t="shared" si="320"/>
        <v>0.48000000000000004</v>
      </c>
    </row>
    <row r="3383" spans="1:27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  <c r="V3383">
        <f t="shared" si="321"/>
        <v>2024</v>
      </c>
      <c r="W3383" t="str">
        <f t="shared" si="316"/>
        <v>October</v>
      </c>
      <c r="X3383">
        <f t="shared" si="317"/>
        <v>10</v>
      </c>
      <c r="Y3383" t="str">
        <f t="shared" si="318"/>
        <v>Q4</v>
      </c>
      <c r="Z3383">
        <f t="shared" si="319"/>
        <v>5</v>
      </c>
      <c r="AA3383" s="2">
        <f t="shared" si="320"/>
        <v>0.28000000000000003</v>
      </c>
    </row>
    <row r="3384" spans="1:27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  <c r="V3384">
        <f t="shared" si="321"/>
        <v>2024</v>
      </c>
      <c r="W3384" t="str">
        <f t="shared" si="316"/>
        <v>October</v>
      </c>
      <c r="X3384">
        <f t="shared" si="317"/>
        <v>10</v>
      </c>
      <c r="Y3384" t="str">
        <f t="shared" si="318"/>
        <v>Q4</v>
      </c>
      <c r="Z3384">
        <f t="shared" si="319"/>
        <v>5</v>
      </c>
      <c r="AA3384" s="2">
        <f t="shared" si="320"/>
        <v>8.7499999999999994E-2</v>
      </c>
    </row>
    <row r="3385" spans="1:27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  <c r="V3385">
        <f t="shared" si="321"/>
        <v>2024</v>
      </c>
      <c r="W3385" t="str">
        <f t="shared" si="316"/>
        <v>October</v>
      </c>
      <c r="X3385">
        <f t="shared" si="317"/>
        <v>10</v>
      </c>
      <c r="Y3385" t="str">
        <f t="shared" si="318"/>
        <v>Q4</v>
      </c>
      <c r="Z3385">
        <f t="shared" si="319"/>
        <v>6</v>
      </c>
      <c r="AA3385" s="2">
        <f t="shared" si="320"/>
        <v>0.36</v>
      </c>
    </row>
    <row r="3386" spans="1:27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  <c r="V3386">
        <f t="shared" si="321"/>
        <v>2024</v>
      </c>
      <c r="W3386" t="str">
        <f t="shared" si="316"/>
        <v>October</v>
      </c>
      <c r="X3386">
        <f t="shared" si="317"/>
        <v>10</v>
      </c>
      <c r="Y3386" t="str">
        <f t="shared" si="318"/>
        <v>Q4</v>
      </c>
      <c r="Z3386">
        <f t="shared" si="319"/>
        <v>2</v>
      </c>
      <c r="AA3386" s="2">
        <f t="shared" si="320"/>
        <v>-8.7500000000000008E-2</v>
      </c>
    </row>
    <row r="3387" spans="1:27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  <c r="V3387">
        <f t="shared" si="321"/>
        <v>2024</v>
      </c>
      <c r="W3387" t="str">
        <f t="shared" si="316"/>
        <v>October</v>
      </c>
      <c r="X3387">
        <f t="shared" si="317"/>
        <v>10</v>
      </c>
      <c r="Y3387" t="str">
        <f t="shared" si="318"/>
        <v>Q4</v>
      </c>
      <c r="Z3387">
        <f t="shared" si="319"/>
        <v>1</v>
      </c>
      <c r="AA3387" s="2">
        <f t="shared" si="320"/>
        <v>0.1</v>
      </c>
    </row>
    <row r="3388" spans="1:27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  <c r="V3388">
        <f t="shared" si="321"/>
        <v>2024</v>
      </c>
      <c r="W3388" t="str">
        <f t="shared" si="316"/>
        <v>October</v>
      </c>
      <c r="X3388">
        <f t="shared" si="317"/>
        <v>10</v>
      </c>
      <c r="Y3388" t="str">
        <f t="shared" si="318"/>
        <v>Q4</v>
      </c>
      <c r="Z3388">
        <f t="shared" si="319"/>
        <v>3</v>
      </c>
      <c r="AA3388" s="2">
        <f t="shared" si="320"/>
        <v>-0.44</v>
      </c>
    </row>
    <row r="3389" spans="1:27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  <c r="V3389">
        <f t="shared" si="321"/>
        <v>2024</v>
      </c>
      <c r="W3389" t="str">
        <f t="shared" si="316"/>
        <v>October</v>
      </c>
      <c r="X3389">
        <f t="shared" si="317"/>
        <v>10</v>
      </c>
      <c r="Y3389" t="str">
        <f t="shared" si="318"/>
        <v>Q4</v>
      </c>
      <c r="Z3389">
        <f t="shared" si="319"/>
        <v>5</v>
      </c>
      <c r="AA3389" s="2">
        <f t="shared" si="320"/>
        <v>0.15294117647058822</v>
      </c>
    </row>
    <row r="3390" spans="1:27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  <c r="V3390">
        <f t="shared" si="321"/>
        <v>2024</v>
      </c>
      <c r="W3390" t="str">
        <f t="shared" si="316"/>
        <v>October</v>
      </c>
      <c r="X3390">
        <f t="shared" si="317"/>
        <v>10</v>
      </c>
      <c r="Y3390" t="str">
        <f t="shared" si="318"/>
        <v>Q4</v>
      </c>
      <c r="Z3390">
        <f t="shared" si="319"/>
        <v>3</v>
      </c>
      <c r="AA3390" s="2">
        <f t="shared" si="320"/>
        <v>-0.70000000000000007</v>
      </c>
    </row>
    <row r="3391" spans="1:27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  <c r="V3391">
        <f t="shared" si="321"/>
        <v>2024</v>
      </c>
      <c r="W3391" t="str">
        <f t="shared" si="316"/>
        <v>October</v>
      </c>
      <c r="X3391">
        <f t="shared" si="317"/>
        <v>10</v>
      </c>
      <c r="Y3391" t="str">
        <f t="shared" si="318"/>
        <v>Q4</v>
      </c>
      <c r="Z3391">
        <f t="shared" si="319"/>
        <v>6</v>
      </c>
      <c r="AA3391" s="2">
        <f t="shared" si="320"/>
        <v>0.1</v>
      </c>
    </row>
    <row r="3392" spans="1:27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  <c r="V3392">
        <f t="shared" si="321"/>
        <v>2024</v>
      </c>
      <c r="W3392" t="str">
        <f t="shared" si="316"/>
        <v>October</v>
      </c>
      <c r="X3392">
        <f t="shared" si="317"/>
        <v>10</v>
      </c>
      <c r="Y3392" t="str">
        <f t="shared" si="318"/>
        <v>Q4</v>
      </c>
      <c r="Z3392">
        <f t="shared" si="319"/>
        <v>3</v>
      </c>
      <c r="AA3392" s="2">
        <f t="shared" si="320"/>
        <v>1.2499999999999937E-2</v>
      </c>
    </row>
    <row r="3393" spans="1:27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  <c r="V3393">
        <f t="shared" si="321"/>
        <v>2024</v>
      </c>
      <c r="W3393" t="str">
        <f t="shared" si="316"/>
        <v>October</v>
      </c>
      <c r="X3393">
        <f t="shared" si="317"/>
        <v>10</v>
      </c>
      <c r="Y3393" t="str">
        <f t="shared" si="318"/>
        <v>Q4</v>
      </c>
      <c r="Z3393">
        <f t="shared" si="319"/>
        <v>3</v>
      </c>
      <c r="AA3393" s="2">
        <f t="shared" si="320"/>
        <v>-0.1125</v>
      </c>
    </row>
    <row r="3394" spans="1:27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  <c r="V3394">
        <f t="shared" si="321"/>
        <v>2024</v>
      </c>
      <c r="W3394" t="str">
        <f t="shared" si="316"/>
        <v>October</v>
      </c>
      <c r="X3394">
        <f t="shared" si="317"/>
        <v>10</v>
      </c>
      <c r="Y3394" t="str">
        <f t="shared" si="318"/>
        <v>Q4</v>
      </c>
      <c r="Z3394">
        <f t="shared" si="319"/>
        <v>5</v>
      </c>
      <c r="AA3394" s="2">
        <f t="shared" si="320"/>
        <v>0.11</v>
      </c>
    </row>
    <row r="3395" spans="1:27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  <c r="V3395">
        <f t="shared" si="321"/>
        <v>2024</v>
      </c>
      <c r="W3395" t="str">
        <f t="shared" ref="W3395:W3458" si="322">TEXT(C3395,"mmmm")</f>
        <v>October</v>
      </c>
      <c r="X3395">
        <f t="shared" ref="X3395:X3458" si="323">MONTH(C3395)</f>
        <v>10</v>
      </c>
      <c r="Y3395" t="str">
        <f t="shared" ref="Y3395:Y3458" si="324">"Q"&amp;ROUNDUP(MONTH(C3395)/3,0)</f>
        <v>Q4</v>
      </c>
      <c r="Z3395">
        <f t="shared" ref="Z3395:Z3458" si="325">D3395-C3395</f>
        <v>5</v>
      </c>
      <c r="AA3395" s="2">
        <f t="shared" ref="AA3395:AA3458" si="326">IF(R3395=0,0,U3395/R3395)</f>
        <v>9.9999999999999992E-2</v>
      </c>
    </row>
    <row r="3396" spans="1:27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  <c r="V3396">
        <f t="shared" si="321"/>
        <v>2024</v>
      </c>
      <c r="W3396" t="str">
        <f t="shared" si="322"/>
        <v>October</v>
      </c>
      <c r="X3396">
        <f t="shared" si="323"/>
        <v>10</v>
      </c>
      <c r="Y3396" t="str">
        <f t="shared" si="324"/>
        <v>Q4</v>
      </c>
      <c r="Z3396">
        <f t="shared" si="325"/>
        <v>5</v>
      </c>
      <c r="AA3396" s="2">
        <f t="shared" si="326"/>
        <v>0.35</v>
      </c>
    </row>
    <row r="3397" spans="1:27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  <c r="V3397">
        <f t="shared" si="321"/>
        <v>2024</v>
      </c>
      <c r="W3397" t="str">
        <f t="shared" si="322"/>
        <v>October</v>
      </c>
      <c r="X3397">
        <f t="shared" si="323"/>
        <v>10</v>
      </c>
      <c r="Y3397" t="str">
        <f t="shared" si="324"/>
        <v>Q4</v>
      </c>
      <c r="Z3397">
        <f t="shared" si="325"/>
        <v>3</v>
      </c>
      <c r="AA3397" s="2">
        <f t="shared" si="326"/>
        <v>0.26</v>
      </c>
    </row>
    <row r="3398" spans="1:27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  <c r="V3398">
        <f t="shared" si="321"/>
        <v>2024</v>
      </c>
      <c r="W3398" t="str">
        <f t="shared" si="322"/>
        <v>October</v>
      </c>
      <c r="X3398">
        <f t="shared" si="323"/>
        <v>10</v>
      </c>
      <c r="Y3398" t="str">
        <f t="shared" si="324"/>
        <v>Q4</v>
      </c>
      <c r="Z3398">
        <f t="shared" si="325"/>
        <v>4</v>
      </c>
      <c r="AA3398" s="2">
        <f t="shared" si="326"/>
        <v>-1.5666666666666669</v>
      </c>
    </row>
    <row r="3399" spans="1:27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  <c r="V3399">
        <f t="shared" si="321"/>
        <v>2024</v>
      </c>
      <c r="W3399" t="str">
        <f t="shared" si="322"/>
        <v>October</v>
      </c>
      <c r="X3399">
        <f t="shared" si="323"/>
        <v>10</v>
      </c>
      <c r="Y3399" t="str">
        <f t="shared" si="324"/>
        <v>Q4</v>
      </c>
      <c r="Z3399">
        <f t="shared" si="325"/>
        <v>4</v>
      </c>
      <c r="AA3399" s="2">
        <f t="shared" si="326"/>
        <v>-0.05</v>
      </c>
    </row>
    <row r="3400" spans="1:27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  <c r="V3400">
        <f t="shared" si="321"/>
        <v>2024</v>
      </c>
      <c r="W3400" t="str">
        <f t="shared" si="322"/>
        <v>October</v>
      </c>
      <c r="X3400">
        <f t="shared" si="323"/>
        <v>10</v>
      </c>
      <c r="Y3400" t="str">
        <f t="shared" si="324"/>
        <v>Q4</v>
      </c>
      <c r="Z3400">
        <f t="shared" si="325"/>
        <v>4</v>
      </c>
      <c r="AA3400" s="2">
        <f t="shared" si="326"/>
        <v>0.33</v>
      </c>
    </row>
    <row r="3401" spans="1:27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  <c r="V3401">
        <f t="shared" si="321"/>
        <v>2024</v>
      </c>
      <c r="W3401" t="str">
        <f t="shared" si="322"/>
        <v>October</v>
      </c>
      <c r="X3401">
        <f t="shared" si="323"/>
        <v>10</v>
      </c>
      <c r="Y3401" t="str">
        <f t="shared" si="324"/>
        <v>Q4</v>
      </c>
      <c r="Z3401">
        <f t="shared" si="325"/>
        <v>4</v>
      </c>
      <c r="AA3401" s="2">
        <f t="shared" si="326"/>
        <v>0.27999999999999997</v>
      </c>
    </row>
    <row r="3402" spans="1:27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  <c r="V3402">
        <f t="shared" si="321"/>
        <v>2024</v>
      </c>
      <c r="W3402" t="str">
        <f t="shared" si="322"/>
        <v>October</v>
      </c>
      <c r="X3402">
        <f t="shared" si="323"/>
        <v>10</v>
      </c>
      <c r="Y3402" t="str">
        <f t="shared" si="324"/>
        <v>Q4</v>
      </c>
      <c r="Z3402">
        <f t="shared" si="325"/>
        <v>3</v>
      </c>
      <c r="AA3402" s="2">
        <f t="shared" si="326"/>
        <v>0.27999999999999997</v>
      </c>
    </row>
    <row r="3403" spans="1:27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  <c r="V3403">
        <f t="shared" si="321"/>
        <v>2024</v>
      </c>
      <c r="W3403" t="str">
        <f t="shared" si="322"/>
        <v>October</v>
      </c>
      <c r="X3403">
        <f t="shared" si="323"/>
        <v>10</v>
      </c>
      <c r="Y3403" t="str">
        <f t="shared" si="324"/>
        <v>Q4</v>
      </c>
      <c r="Z3403">
        <f t="shared" si="325"/>
        <v>4</v>
      </c>
      <c r="AA3403" s="2">
        <f t="shared" si="326"/>
        <v>0.2</v>
      </c>
    </row>
    <row r="3404" spans="1:27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  <c r="V3404">
        <f t="shared" si="321"/>
        <v>2024</v>
      </c>
      <c r="W3404" t="str">
        <f t="shared" si="322"/>
        <v>October</v>
      </c>
      <c r="X3404">
        <f t="shared" si="323"/>
        <v>10</v>
      </c>
      <c r="Y3404" t="str">
        <f t="shared" si="324"/>
        <v>Q4</v>
      </c>
      <c r="Z3404">
        <f t="shared" si="325"/>
        <v>2</v>
      </c>
      <c r="AA3404" s="2">
        <f t="shared" si="326"/>
        <v>-8.7500000000000008E-2</v>
      </c>
    </row>
    <row r="3405" spans="1:27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  <c r="V3405">
        <f t="shared" si="321"/>
        <v>2024</v>
      </c>
      <c r="W3405" t="str">
        <f t="shared" si="322"/>
        <v>October</v>
      </c>
      <c r="X3405">
        <f t="shared" si="323"/>
        <v>10</v>
      </c>
      <c r="Y3405" t="str">
        <f t="shared" si="324"/>
        <v>Q4</v>
      </c>
      <c r="Z3405">
        <f t="shared" si="325"/>
        <v>4</v>
      </c>
      <c r="AA3405" s="2">
        <f t="shared" si="326"/>
        <v>0.43</v>
      </c>
    </row>
    <row r="3406" spans="1:27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  <c r="V3406">
        <f t="shared" si="321"/>
        <v>2024</v>
      </c>
      <c r="W3406" t="str">
        <f t="shared" si="322"/>
        <v>October</v>
      </c>
      <c r="X3406">
        <f t="shared" si="323"/>
        <v>10</v>
      </c>
      <c r="Y3406" t="str">
        <f t="shared" si="324"/>
        <v>Q4</v>
      </c>
      <c r="Z3406">
        <f t="shared" si="325"/>
        <v>5</v>
      </c>
      <c r="AA3406" s="2">
        <f t="shared" si="326"/>
        <v>-0.97499999999999998</v>
      </c>
    </row>
    <row r="3407" spans="1:27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  <c r="V3407">
        <f t="shared" si="321"/>
        <v>2024</v>
      </c>
      <c r="W3407" t="str">
        <f t="shared" si="322"/>
        <v>October</v>
      </c>
      <c r="X3407">
        <f t="shared" si="323"/>
        <v>10</v>
      </c>
      <c r="Y3407" t="str">
        <f t="shared" si="324"/>
        <v>Q4</v>
      </c>
      <c r="Z3407">
        <f t="shared" si="325"/>
        <v>5</v>
      </c>
      <c r="AA3407" s="2">
        <f t="shared" si="326"/>
        <v>0.16250000000000001</v>
      </c>
    </row>
    <row r="3408" spans="1:27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  <c r="V3408">
        <f t="shared" si="321"/>
        <v>2024</v>
      </c>
      <c r="W3408" t="str">
        <f t="shared" si="322"/>
        <v>October</v>
      </c>
      <c r="X3408">
        <f t="shared" si="323"/>
        <v>10</v>
      </c>
      <c r="Y3408" t="str">
        <f t="shared" si="324"/>
        <v>Q4</v>
      </c>
      <c r="Z3408">
        <f t="shared" si="325"/>
        <v>4</v>
      </c>
      <c r="AA3408" s="2">
        <f t="shared" si="326"/>
        <v>8.9999999999999983E-2</v>
      </c>
    </row>
    <row r="3409" spans="1:27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  <c r="V3409">
        <f t="shared" si="321"/>
        <v>2024</v>
      </c>
      <c r="W3409" t="str">
        <f t="shared" si="322"/>
        <v>October</v>
      </c>
      <c r="X3409">
        <f t="shared" si="323"/>
        <v>10</v>
      </c>
      <c r="Y3409" t="str">
        <f t="shared" si="324"/>
        <v>Q4</v>
      </c>
      <c r="Z3409">
        <f t="shared" si="325"/>
        <v>4</v>
      </c>
      <c r="AA3409" s="2">
        <f t="shared" si="326"/>
        <v>0.19999999999999998</v>
      </c>
    </row>
    <row r="3410" spans="1:27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  <c r="V3410">
        <f t="shared" si="321"/>
        <v>2024</v>
      </c>
      <c r="W3410" t="str">
        <f t="shared" si="322"/>
        <v>October</v>
      </c>
      <c r="X3410">
        <f t="shared" si="323"/>
        <v>10</v>
      </c>
      <c r="Y3410" t="str">
        <f t="shared" si="324"/>
        <v>Q4</v>
      </c>
      <c r="Z3410">
        <f t="shared" si="325"/>
        <v>3</v>
      </c>
      <c r="AA3410" s="2">
        <f t="shared" si="326"/>
        <v>0.17777777777777778</v>
      </c>
    </row>
    <row r="3411" spans="1:27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  <c r="V3411">
        <f t="shared" si="321"/>
        <v>2024</v>
      </c>
      <c r="W3411" t="str">
        <f t="shared" si="322"/>
        <v>October</v>
      </c>
      <c r="X3411">
        <f t="shared" si="323"/>
        <v>10</v>
      </c>
      <c r="Y3411" t="str">
        <f t="shared" si="324"/>
        <v>Q4</v>
      </c>
      <c r="Z3411">
        <f t="shared" si="325"/>
        <v>4</v>
      </c>
      <c r="AA3411" s="2">
        <f t="shared" si="326"/>
        <v>0.2</v>
      </c>
    </row>
    <row r="3412" spans="1:27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  <c r="V3412">
        <f t="shared" si="321"/>
        <v>2024</v>
      </c>
      <c r="W3412" t="str">
        <f t="shared" si="322"/>
        <v>October</v>
      </c>
      <c r="X3412">
        <f t="shared" si="323"/>
        <v>10</v>
      </c>
      <c r="Y3412" t="str">
        <f t="shared" si="324"/>
        <v>Q4</v>
      </c>
      <c r="Z3412">
        <f t="shared" si="325"/>
        <v>4</v>
      </c>
      <c r="AA3412" s="2">
        <f t="shared" si="326"/>
        <v>-0.7</v>
      </c>
    </row>
    <row r="3413" spans="1:27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  <c r="V3413">
        <f t="shared" si="321"/>
        <v>2024</v>
      </c>
      <c r="W3413" t="str">
        <f t="shared" si="322"/>
        <v>October</v>
      </c>
      <c r="X3413">
        <f t="shared" si="323"/>
        <v>10</v>
      </c>
      <c r="Y3413" t="str">
        <f t="shared" si="324"/>
        <v>Q4</v>
      </c>
      <c r="Z3413">
        <f t="shared" si="325"/>
        <v>4</v>
      </c>
      <c r="AA3413" s="2">
        <f t="shared" si="326"/>
        <v>-0.76666666666666672</v>
      </c>
    </row>
    <row r="3414" spans="1:27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  <c r="V3414">
        <f t="shared" si="321"/>
        <v>2024</v>
      </c>
      <c r="W3414" t="str">
        <f t="shared" si="322"/>
        <v>October</v>
      </c>
      <c r="X3414">
        <f t="shared" si="323"/>
        <v>10</v>
      </c>
      <c r="Y3414" t="str">
        <f t="shared" si="324"/>
        <v>Q4</v>
      </c>
      <c r="Z3414">
        <f t="shared" si="325"/>
        <v>3</v>
      </c>
      <c r="AA3414" s="2">
        <f t="shared" si="326"/>
        <v>0.47</v>
      </c>
    </row>
    <row r="3415" spans="1:27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  <c r="V3415">
        <f t="shared" si="321"/>
        <v>2024</v>
      </c>
      <c r="W3415" t="str">
        <f t="shared" si="322"/>
        <v>October</v>
      </c>
      <c r="X3415">
        <f t="shared" si="323"/>
        <v>10</v>
      </c>
      <c r="Y3415" t="str">
        <f t="shared" si="324"/>
        <v>Q4</v>
      </c>
      <c r="Z3415">
        <f t="shared" si="325"/>
        <v>4</v>
      </c>
      <c r="AA3415" s="2">
        <f t="shared" si="326"/>
        <v>0.44999999999999996</v>
      </c>
    </row>
    <row r="3416" spans="1:27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  <c r="V3416">
        <f t="shared" si="321"/>
        <v>2024</v>
      </c>
      <c r="W3416" t="str">
        <f t="shared" si="322"/>
        <v>October</v>
      </c>
      <c r="X3416">
        <f t="shared" si="323"/>
        <v>10</v>
      </c>
      <c r="Y3416" t="str">
        <f t="shared" si="324"/>
        <v>Q4</v>
      </c>
      <c r="Z3416">
        <f t="shared" si="325"/>
        <v>4</v>
      </c>
      <c r="AA3416" s="2">
        <f t="shared" si="326"/>
        <v>0.27</v>
      </c>
    </row>
    <row r="3417" spans="1:27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  <c r="V3417">
        <f t="shared" si="321"/>
        <v>2024</v>
      </c>
      <c r="W3417" t="str">
        <f t="shared" si="322"/>
        <v>October</v>
      </c>
      <c r="X3417">
        <f t="shared" si="323"/>
        <v>10</v>
      </c>
      <c r="Y3417" t="str">
        <f t="shared" si="324"/>
        <v>Q4</v>
      </c>
      <c r="Z3417">
        <f t="shared" si="325"/>
        <v>3</v>
      </c>
      <c r="AA3417" s="2">
        <f t="shared" si="326"/>
        <v>0.17999999999999997</v>
      </c>
    </row>
    <row r="3418" spans="1:27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  <c r="V3418">
        <f t="shared" si="321"/>
        <v>2024</v>
      </c>
      <c r="W3418" t="str">
        <f t="shared" si="322"/>
        <v>October</v>
      </c>
      <c r="X3418">
        <f t="shared" si="323"/>
        <v>10</v>
      </c>
      <c r="Y3418" t="str">
        <f t="shared" si="324"/>
        <v>Q4</v>
      </c>
      <c r="Z3418">
        <f t="shared" si="325"/>
        <v>4</v>
      </c>
      <c r="AA3418" s="2">
        <f t="shared" si="326"/>
        <v>0.48</v>
      </c>
    </row>
    <row r="3419" spans="1:27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  <c r="V3419">
        <f t="shared" si="321"/>
        <v>2024</v>
      </c>
      <c r="W3419" t="str">
        <f t="shared" si="322"/>
        <v>October</v>
      </c>
      <c r="X3419">
        <f t="shared" si="323"/>
        <v>10</v>
      </c>
      <c r="Y3419" t="str">
        <f t="shared" si="324"/>
        <v>Q4</v>
      </c>
      <c r="Z3419">
        <f t="shared" si="325"/>
        <v>3</v>
      </c>
      <c r="AA3419" s="2">
        <f t="shared" si="326"/>
        <v>0.29000000000000004</v>
      </c>
    </row>
    <row r="3420" spans="1:27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  <c r="V3420">
        <f t="shared" si="321"/>
        <v>2024</v>
      </c>
      <c r="W3420" t="str">
        <f t="shared" si="322"/>
        <v>October</v>
      </c>
      <c r="X3420">
        <f t="shared" si="323"/>
        <v>10</v>
      </c>
      <c r="Y3420" t="str">
        <f t="shared" si="324"/>
        <v>Q4</v>
      </c>
      <c r="Z3420">
        <f t="shared" si="325"/>
        <v>2</v>
      </c>
      <c r="AA3420" s="2">
        <f t="shared" si="326"/>
        <v>-0.15</v>
      </c>
    </row>
    <row r="3421" spans="1:27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  <c r="V3421">
        <f t="shared" si="321"/>
        <v>2024</v>
      </c>
      <c r="W3421" t="str">
        <f t="shared" si="322"/>
        <v>October</v>
      </c>
      <c r="X3421">
        <f t="shared" si="323"/>
        <v>10</v>
      </c>
      <c r="Y3421" t="str">
        <f t="shared" si="324"/>
        <v>Q4</v>
      </c>
      <c r="Z3421">
        <f t="shared" si="325"/>
        <v>7</v>
      </c>
      <c r="AA3421" s="2">
        <f t="shared" si="326"/>
        <v>0.125</v>
      </c>
    </row>
    <row r="3422" spans="1:27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  <c r="V3422">
        <f t="shared" si="321"/>
        <v>2024</v>
      </c>
      <c r="W3422" t="str">
        <f t="shared" si="322"/>
        <v>October</v>
      </c>
      <c r="X3422">
        <f t="shared" si="323"/>
        <v>10</v>
      </c>
      <c r="Y3422" t="str">
        <f t="shared" si="324"/>
        <v>Q4</v>
      </c>
      <c r="Z3422">
        <f t="shared" si="325"/>
        <v>2</v>
      </c>
      <c r="AA3422" s="2">
        <f t="shared" si="326"/>
        <v>0.48</v>
      </c>
    </row>
    <row r="3423" spans="1:27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  <c r="V3423">
        <f t="shared" si="321"/>
        <v>2024</v>
      </c>
      <c r="W3423" t="str">
        <f t="shared" si="322"/>
        <v>October</v>
      </c>
      <c r="X3423">
        <f t="shared" si="323"/>
        <v>10</v>
      </c>
      <c r="Y3423" t="str">
        <f t="shared" si="324"/>
        <v>Q4</v>
      </c>
      <c r="Z3423">
        <f t="shared" si="325"/>
        <v>1</v>
      </c>
      <c r="AA3423" s="2">
        <f t="shared" si="326"/>
        <v>0.48</v>
      </c>
    </row>
    <row r="3424" spans="1:27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  <c r="V3424">
        <f t="shared" si="321"/>
        <v>2024</v>
      </c>
      <c r="W3424" t="str">
        <f t="shared" si="322"/>
        <v>October</v>
      </c>
      <c r="X3424">
        <f t="shared" si="323"/>
        <v>10</v>
      </c>
      <c r="Y3424" t="str">
        <f t="shared" si="324"/>
        <v>Q4</v>
      </c>
      <c r="Z3424">
        <f t="shared" si="325"/>
        <v>5</v>
      </c>
      <c r="AA3424" s="2">
        <f t="shared" si="326"/>
        <v>-0.18749999999999997</v>
      </c>
    </row>
    <row r="3425" spans="1:27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  <c r="V3425">
        <f t="shared" si="321"/>
        <v>2024</v>
      </c>
      <c r="W3425" t="str">
        <f t="shared" si="322"/>
        <v>October</v>
      </c>
      <c r="X3425">
        <f t="shared" si="323"/>
        <v>10</v>
      </c>
      <c r="Y3425" t="str">
        <f t="shared" si="324"/>
        <v>Q4</v>
      </c>
      <c r="Z3425">
        <f t="shared" si="325"/>
        <v>7</v>
      </c>
      <c r="AA3425" s="2">
        <f t="shared" si="326"/>
        <v>-0.4</v>
      </c>
    </row>
    <row r="3426" spans="1:27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  <c r="V3426">
        <f t="shared" si="321"/>
        <v>2024</v>
      </c>
      <c r="W3426" t="str">
        <f t="shared" si="322"/>
        <v>October</v>
      </c>
      <c r="X3426">
        <f t="shared" si="323"/>
        <v>10</v>
      </c>
      <c r="Y3426" t="str">
        <f t="shared" si="324"/>
        <v>Q4</v>
      </c>
      <c r="Z3426">
        <f t="shared" si="325"/>
        <v>7</v>
      </c>
      <c r="AA3426" s="2">
        <f t="shared" si="326"/>
        <v>0.1125</v>
      </c>
    </row>
    <row r="3427" spans="1:27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  <c r="V3427">
        <f t="shared" si="321"/>
        <v>2024</v>
      </c>
      <c r="W3427" t="str">
        <f t="shared" si="322"/>
        <v>October</v>
      </c>
      <c r="X3427">
        <f t="shared" si="323"/>
        <v>10</v>
      </c>
      <c r="Y3427" t="str">
        <f t="shared" si="324"/>
        <v>Q4</v>
      </c>
      <c r="Z3427">
        <f t="shared" si="325"/>
        <v>2</v>
      </c>
      <c r="AA3427" s="2">
        <f t="shared" si="326"/>
        <v>6.9999999999999993E-2</v>
      </c>
    </row>
    <row r="3428" spans="1:27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  <c r="V3428">
        <f t="shared" si="321"/>
        <v>2024</v>
      </c>
      <c r="W3428" t="str">
        <f t="shared" si="322"/>
        <v>October</v>
      </c>
      <c r="X3428">
        <f t="shared" si="323"/>
        <v>10</v>
      </c>
      <c r="Y3428" t="str">
        <f t="shared" si="324"/>
        <v>Q4</v>
      </c>
      <c r="Z3428">
        <f t="shared" si="325"/>
        <v>2</v>
      </c>
      <c r="AA3428" s="2">
        <f t="shared" si="326"/>
        <v>7.4999999999999997E-2</v>
      </c>
    </row>
    <row r="3429" spans="1:27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  <c r="V3429">
        <f t="shared" si="321"/>
        <v>2024</v>
      </c>
      <c r="W3429" t="str">
        <f t="shared" si="322"/>
        <v>October</v>
      </c>
      <c r="X3429">
        <f t="shared" si="323"/>
        <v>10</v>
      </c>
      <c r="Y3429" t="str">
        <f t="shared" si="324"/>
        <v>Q4</v>
      </c>
      <c r="Z3429">
        <f t="shared" si="325"/>
        <v>2</v>
      </c>
      <c r="AA3429" s="2">
        <f t="shared" si="326"/>
        <v>0.125</v>
      </c>
    </row>
    <row r="3430" spans="1:27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  <c r="V3430">
        <f t="shared" si="321"/>
        <v>2024</v>
      </c>
      <c r="W3430" t="str">
        <f t="shared" si="322"/>
        <v>October</v>
      </c>
      <c r="X3430">
        <f t="shared" si="323"/>
        <v>10</v>
      </c>
      <c r="Y3430" t="str">
        <f t="shared" si="324"/>
        <v>Q4</v>
      </c>
      <c r="Z3430">
        <f t="shared" si="325"/>
        <v>5</v>
      </c>
      <c r="AA3430" s="2">
        <f t="shared" si="326"/>
        <v>-6.6666666666666666E-2</v>
      </c>
    </row>
    <row r="3431" spans="1:27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  <c r="V3431">
        <f t="shared" si="321"/>
        <v>2024</v>
      </c>
      <c r="W3431" t="str">
        <f t="shared" si="322"/>
        <v>October</v>
      </c>
      <c r="X3431">
        <f t="shared" si="323"/>
        <v>10</v>
      </c>
      <c r="Y3431" t="str">
        <f t="shared" si="324"/>
        <v>Q4</v>
      </c>
      <c r="Z3431">
        <f t="shared" si="325"/>
        <v>2</v>
      </c>
      <c r="AA3431" s="2">
        <f t="shared" si="326"/>
        <v>0.33</v>
      </c>
    </row>
    <row r="3432" spans="1:27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  <c r="V3432">
        <f t="shared" si="321"/>
        <v>2024</v>
      </c>
      <c r="W3432" t="str">
        <f t="shared" si="322"/>
        <v>October</v>
      </c>
      <c r="X3432">
        <f t="shared" si="323"/>
        <v>10</v>
      </c>
      <c r="Y3432" t="str">
        <f t="shared" si="324"/>
        <v>Q4</v>
      </c>
      <c r="Z3432">
        <f t="shared" si="325"/>
        <v>5</v>
      </c>
      <c r="AA3432" s="2">
        <f t="shared" si="326"/>
        <v>0.45</v>
      </c>
    </row>
    <row r="3433" spans="1:27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  <c r="V3433">
        <f t="shared" si="321"/>
        <v>2024</v>
      </c>
      <c r="W3433" t="str">
        <f t="shared" si="322"/>
        <v>October</v>
      </c>
      <c r="X3433">
        <f t="shared" si="323"/>
        <v>10</v>
      </c>
      <c r="Y3433" t="str">
        <f t="shared" si="324"/>
        <v>Q4</v>
      </c>
      <c r="Z3433">
        <f t="shared" si="325"/>
        <v>2</v>
      </c>
      <c r="AA3433" s="2">
        <f t="shared" si="326"/>
        <v>0.47999999999999993</v>
      </c>
    </row>
    <row r="3434" spans="1:27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  <c r="V3434">
        <f t="shared" si="321"/>
        <v>2024</v>
      </c>
      <c r="W3434" t="str">
        <f t="shared" si="322"/>
        <v>October</v>
      </c>
      <c r="X3434">
        <f t="shared" si="323"/>
        <v>10</v>
      </c>
      <c r="Y3434" t="str">
        <f t="shared" si="324"/>
        <v>Q4</v>
      </c>
      <c r="Z3434">
        <f t="shared" si="325"/>
        <v>5</v>
      </c>
      <c r="AA3434" s="2">
        <f t="shared" si="326"/>
        <v>0</v>
      </c>
    </row>
    <row r="3435" spans="1:27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  <c r="V3435">
        <f t="shared" si="321"/>
        <v>2024</v>
      </c>
      <c r="W3435" t="str">
        <f t="shared" si="322"/>
        <v>October</v>
      </c>
      <c r="X3435">
        <f t="shared" si="323"/>
        <v>10</v>
      </c>
      <c r="Y3435" t="str">
        <f t="shared" si="324"/>
        <v>Q4</v>
      </c>
      <c r="Z3435">
        <f t="shared" si="325"/>
        <v>5</v>
      </c>
      <c r="AA3435" s="2">
        <f t="shared" si="326"/>
        <v>0.19</v>
      </c>
    </row>
    <row r="3436" spans="1:27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  <c r="V3436">
        <f t="shared" si="321"/>
        <v>2024</v>
      </c>
      <c r="W3436" t="str">
        <f t="shared" si="322"/>
        <v>October</v>
      </c>
      <c r="X3436">
        <f t="shared" si="323"/>
        <v>10</v>
      </c>
      <c r="Y3436" t="str">
        <f t="shared" si="324"/>
        <v>Q4</v>
      </c>
      <c r="Z3436">
        <f t="shared" si="325"/>
        <v>2</v>
      </c>
      <c r="AA3436" s="2">
        <f t="shared" si="326"/>
        <v>0.27999999999999997</v>
      </c>
    </row>
    <row r="3437" spans="1:27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  <c r="V3437">
        <f t="shared" si="321"/>
        <v>2024</v>
      </c>
      <c r="W3437" t="str">
        <f t="shared" si="322"/>
        <v>October</v>
      </c>
      <c r="X3437">
        <f t="shared" si="323"/>
        <v>10</v>
      </c>
      <c r="Y3437" t="str">
        <f t="shared" si="324"/>
        <v>Q4</v>
      </c>
      <c r="Z3437">
        <f t="shared" si="325"/>
        <v>5</v>
      </c>
      <c r="AA3437" s="2">
        <f t="shared" si="326"/>
        <v>0.27</v>
      </c>
    </row>
    <row r="3438" spans="1:27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  <c r="V3438">
        <f t="shared" si="321"/>
        <v>2024</v>
      </c>
      <c r="W3438" t="str">
        <f t="shared" si="322"/>
        <v>October</v>
      </c>
      <c r="X3438">
        <f t="shared" si="323"/>
        <v>10</v>
      </c>
      <c r="Y3438" t="str">
        <f t="shared" si="324"/>
        <v>Q4</v>
      </c>
      <c r="Z3438">
        <f t="shared" si="325"/>
        <v>5</v>
      </c>
      <c r="AA3438" s="2">
        <f t="shared" si="326"/>
        <v>0.26</v>
      </c>
    </row>
    <row r="3439" spans="1:27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  <c r="V3439">
        <f t="shared" si="321"/>
        <v>2024</v>
      </c>
      <c r="W3439" t="str">
        <f t="shared" si="322"/>
        <v>October</v>
      </c>
      <c r="X3439">
        <f t="shared" si="323"/>
        <v>10</v>
      </c>
      <c r="Y3439" t="str">
        <f t="shared" si="324"/>
        <v>Q4</v>
      </c>
      <c r="Z3439">
        <f t="shared" si="325"/>
        <v>4</v>
      </c>
      <c r="AA3439" s="2">
        <f t="shared" si="326"/>
        <v>0.26999999999999996</v>
      </c>
    </row>
    <row r="3440" spans="1:27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  <c r="V3440">
        <f t="shared" si="321"/>
        <v>2024</v>
      </c>
      <c r="W3440" t="str">
        <f t="shared" si="322"/>
        <v>October</v>
      </c>
      <c r="X3440">
        <f t="shared" si="323"/>
        <v>10</v>
      </c>
      <c r="Y3440" t="str">
        <f t="shared" si="324"/>
        <v>Q4</v>
      </c>
      <c r="Z3440">
        <f t="shared" si="325"/>
        <v>4</v>
      </c>
      <c r="AA3440" s="2">
        <f t="shared" si="326"/>
        <v>0.28000000000000003</v>
      </c>
    </row>
    <row r="3441" spans="1:27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  <c r="V3441">
        <f t="shared" ref="V3441:V3504" si="327">YEAR(C3441)</f>
        <v>2024</v>
      </c>
      <c r="W3441" t="str">
        <f t="shared" si="322"/>
        <v>October</v>
      </c>
      <c r="X3441">
        <f t="shared" si="323"/>
        <v>10</v>
      </c>
      <c r="Y3441" t="str">
        <f t="shared" si="324"/>
        <v>Q4</v>
      </c>
      <c r="Z3441">
        <f t="shared" si="325"/>
        <v>0</v>
      </c>
      <c r="AA3441" s="2">
        <f t="shared" si="326"/>
        <v>-0.14285714285714288</v>
      </c>
    </row>
    <row r="3442" spans="1:27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  <c r="V3442">
        <f t="shared" si="327"/>
        <v>2024</v>
      </c>
      <c r="W3442" t="str">
        <f t="shared" si="322"/>
        <v>October</v>
      </c>
      <c r="X3442">
        <f t="shared" si="323"/>
        <v>10</v>
      </c>
      <c r="Y3442" t="str">
        <f t="shared" si="324"/>
        <v>Q4</v>
      </c>
      <c r="Z3442">
        <f t="shared" si="325"/>
        <v>0</v>
      </c>
      <c r="AA3442" s="2">
        <f t="shared" si="326"/>
        <v>0.36</v>
      </c>
    </row>
    <row r="3443" spans="1:27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  <c r="V3443">
        <f t="shared" si="327"/>
        <v>2024</v>
      </c>
      <c r="W3443" t="str">
        <f t="shared" si="322"/>
        <v>October</v>
      </c>
      <c r="X3443">
        <f t="shared" si="323"/>
        <v>10</v>
      </c>
      <c r="Y3443" t="str">
        <f t="shared" si="324"/>
        <v>Q4</v>
      </c>
      <c r="Z3443">
        <f t="shared" si="325"/>
        <v>0</v>
      </c>
      <c r="AA3443" s="2">
        <f t="shared" si="326"/>
        <v>-0.72499999999999998</v>
      </c>
    </row>
    <row r="3444" spans="1:27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  <c r="V3444">
        <f t="shared" si="327"/>
        <v>2024</v>
      </c>
      <c r="W3444" t="str">
        <f t="shared" si="322"/>
        <v>October</v>
      </c>
      <c r="X3444">
        <f t="shared" si="323"/>
        <v>10</v>
      </c>
      <c r="Y3444" t="str">
        <f t="shared" si="324"/>
        <v>Q4</v>
      </c>
      <c r="Z3444">
        <f t="shared" si="325"/>
        <v>7</v>
      </c>
      <c r="AA3444" s="2">
        <f t="shared" si="326"/>
        <v>-1.75</v>
      </c>
    </row>
    <row r="3445" spans="1:27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  <c r="V3445">
        <f t="shared" si="327"/>
        <v>2024</v>
      </c>
      <c r="W3445" t="str">
        <f t="shared" si="322"/>
        <v>October</v>
      </c>
      <c r="X3445">
        <f t="shared" si="323"/>
        <v>10</v>
      </c>
      <c r="Y3445" t="str">
        <f t="shared" si="324"/>
        <v>Q4</v>
      </c>
      <c r="Z3445">
        <f t="shared" si="325"/>
        <v>7</v>
      </c>
      <c r="AA3445" s="2">
        <f t="shared" si="326"/>
        <v>0.37499999999999994</v>
      </c>
    </row>
    <row r="3446" spans="1:27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  <c r="V3446">
        <f t="shared" si="327"/>
        <v>2024</v>
      </c>
      <c r="W3446" t="str">
        <f t="shared" si="322"/>
        <v>October</v>
      </c>
      <c r="X3446">
        <f t="shared" si="323"/>
        <v>10</v>
      </c>
      <c r="Y3446" t="str">
        <f t="shared" si="324"/>
        <v>Q4</v>
      </c>
      <c r="Z3446">
        <f t="shared" si="325"/>
        <v>0</v>
      </c>
      <c r="AA3446" s="2">
        <f t="shared" si="326"/>
        <v>0.35</v>
      </c>
    </row>
    <row r="3447" spans="1:27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  <c r="V3447">
        <f t="shared" si="327"/>
        <v>2024</v>
      </c>
      <c r="W3447" t="str">
        <f t="shared" si="322"/>
        <v>October</v>
      </c>
      <c r="X3447">
        <f t="shared" si="323"/>
        <v>10</v>
      </c>
      <c r="Y3447" t="str">
        <f t="shared" si="324"/>
        <v>Q4</v>
      </c>
      <c r="Z3447">
        <f t="shared" si="325"/>
        <v>5</v>
      </c>
      <c r="AA3447" s="2">
        <f t="shared" si="326"/>
        <v>0.20000000000000004</v>
      </c>
    </row>
    <row r="3448" spans="1:27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  <c r="V3448">
        <f t="shared" si="327"/>
        <v>2024</v>
      </c>
      <c r="W3448" t="str">
        <f t="shared" si="322"/>
        <v>October</v>
      </c>
      <c r="X3448">
        <f t="shared" si="323"/>
        <v>10</v>
      </c>
      <c r="Y3448" t="str">
        <f t="shared" si="324"/>
        <v>Q4</v>
      </c>
      <c r="Z3448">
        <f t="shared" si="325"/>
        <v>0</v>
      </c>
      <c r="AA3448" s="2">
        <f t="shared" si="326"/>
        <v>0.16250000000000001</v>
      </c>
    </row>
    <row r="3449" spans="1:27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  <c r="V3449">
        <f t="shared" si="327"/>
        <v>2024</v>
      </c>
      <c r="W3449" t="str">
        <f t="shared" si="322"/>
        <v>October</v>
      </c>
      <c r="X3449">
        <f t="shared" si="323"/>
        <v>10</v>
      </c>
      <c r="Y3449" t="str">
        <f t="shared" si="324"/>
        <v>Q4</v>
      </c>
      <c r="Z3449">
        <f t="shared" si="325"/>
        <v>4</v>
      </c>
      <c r="AA3449" s="2">
        <f t="shared" si="326"/>
        <v>0.26</v>
      </c>
    </row>
    <row r="3450" spans="1:27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  <c r="V3450">
        <f t="shared" si="327"/>
        <v>2024</v>
      </c>
      <c r="W3450" t="str">
        <f t="shared" si="322"/>
        <v>October</v>
      </c>
      <c r="X3450">
        <f t="shared" si="323"/>
        <v>10</v>
      </c>
      <c r="Y3450" t="str">
        <f t="shared" si="324"/>
        <v>Q4</v>
      </c>
      <c r="Z3450">
        <f t="shared" si="325"/>
        <v>0</v>
      </c>
      <c r="AA3450" s="2">
        <f t="shared" si="326"/>
        <v>4.9999999999999871E-2</v>
      </c>
    </row>
    <row r="3451" spans="1:27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  <c r="V3451">
        <f t="shared" si="327"/>
        <v>2024</v>
      </c>
      <c r="W3451" t="str">
        <f t="shared" si="322"/>
        <v>October</v>
      </c>
      <c r="X3451">
        <f t="shared" si="323"/>
        <v>10</v>
      </c>
      <c r="Y3451" t="str">
        <f t="shared" si="324"/>
        <v>Q4</v>
      </c>
      <c r="Z3451">
        <f t="shared" si="325"/>
        <v>4</v>
      </c>
      <c r="AA3451" s="2">
        <f t="shared" si="326"/>
        <v>0.32</v>
      </c>
    </row>
    <row r="3452" spans="1:27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  <c r="V3452">
        <f t="shared" si="327"/>
        <v>2024</v>
      </c>
      <c r="W3452" t="str">
        <f t="shared" si="322"/>
        <v>October</v>
      </c>
      <c r="X3452">
        <f t="shared" si="323"/>
        <v>10</v>
      </c>
      <c r="Y3452" t="str">
        <f t="shared" si="324"/>
        <v>Q4</v>
      </c>
      <c r="Z3452">
        <f t="shared" si="325"/>
        <v>4</v>
      </c>
      <c r="AA3452" s="2">
        <f t="shared" si="326"/>
        <v>-2.5499999999999998</v>
      </c>
    </row>
    <row r="3453" spans="1:27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  <c r="V3453">
        <f t="shared" si="327"/>
        <v>2024</v>
      </c>
      <c r="W3453" t="str">
        <f t="shared" si="322"/>
        <v>October</v>
      </c>
      <c r="X3453">
        <f t="shared" si="323"/>
        <v>10</v>
      </c>
      <c r="Y3453" t="str">
        <f t="shared" si="324"/>
        <v>Q4</v>
      </c>
      <c r="Z3453">
        <f t="shared" si="325"/>
        <v>4</v>
      </c>
      <c r="AA3453" s="2">
        <f t="shared" si="326"/>
        <v>0.48999999999999994</v>
      </c>
    </row>
    <row r="3454" spans="1:27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  <c r="V3454">
        <f t="shared" si="327"/>
        <v>2024</v>
      </c>
      <c r="W3454" t="str">
        <f t="shared" si="322"/>
        <v>October</v>
      </c>
      <c r="X3454">
        <f t="shared" si="323"/>
        <v>10</v>
      </c>
      <c r="Y3454" t="str">
        <f t="shared" si="324"/>
        <v>Q4</v>
      </c>
      <c r="Z3454">
        <f t="shared" si="325"/>
        <v>4</v>
      </c>
      <c r="AA3454" s="2">
        <f t="shared" si="326"/>
        <v>0.125</v>
      </c>
    </row>
    <row r="3455" spans="1:27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  <c r="V3455">
        <f t="shared" si="327"/>
        <v>2024</v>
      </c>
      <c r="W3455" t="str">
        <f t="shared" si="322"/>
        <v>October</v>
      </c>
      <c r="X3455">
        <f t="shared" si="323"/>
        <v>10</v>
      </c>
      <c r="Y3455" t="str">
        <f t="shared" si="324"/>
        <v>Q4</v>
      </c>
      <c r="Z3455">
        <f t="shared" si="325"/>
        <v>4</v>
      </c>
      <c r="AA3455" s="2">
        <f t="shared" si="326"/>
        <v>6.25E-2</v>
      </c>
    </row>
    <row r="3456" spans="1:27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  <c r="V3456">
        <f t="shared" si="327"/>
        <v>2024</v>
      </c>
      <c r="W3456" t="str">
        <f t="shared" si="322"/>
        <v>October</v>
      </c>
      <c r="X3456">
        <f t="shared" si="323"/>
        <v>10</v>
      </c>
      <c r="Y3456" t="str">
        <f t="shared" si="324"/>
        <v>Q4</v>
      </c>
      <c r="Z3456">
        <f t="shared" si="325"/>
        <v>5</v>
      </c>
      <c r="AA3456" s="2">
        <f t="shared" si="326"/>
        <v>0.28000000000000003</v>
      </c>
    </row>
    <row r="3457" spans="1:27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  <c r="V3457">
        <f t="shared" si="327"/>
        <v>2024</v>
      </c>
      <c r="W3457" t="str">
        <f t="shared" si="322"/>
        <v>October</v>
      </c>
      <c r="X3457">
        <f t="shared" si="323"/>
        <v>10</v>
      </c>
      <c r="Y3457" t="str">
        <f t="shared" si="324"/>
        <v>Q4</v>
      </c>
      <c r="Z3457">
        <f t="shared" si="325"/>
        <v>5</v>
      </c>
      <c r="AA3457" s="2">
        <f t="shared" si="326"/>
        <v>-1.6500000000000001</v>
      </c>
    </row>
    <row r="3458" spans="1:27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  <c r="V3458">
        <f t="shared" si="327"/>
        <v>2024</v>
      </c>
      <c r="W3458" t="str">
        <f t="shared" si="322"/>
        <v>October</v>
      </c>
      <c r="X3458">
        <f t="shared" si="323"/>
        <v>10</v>
      </c>
      <c r="Y3458" t="str">
        <f t="shared" si="324"/>
        <v>Q4</v>
      </c>
      <c r="Z3458">
        <f t="shared" si="325"/>
        <v>5</v>
      </c>
      <c r="AA3458" s="2">
        <f t="shared" si="326"/>
        <v>0.45999999999999996</v>
      </c>
    </row>
    <row r="3459" spans="1:27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  <c r="V3459">
        <f t="shared" si="327"/>
        <v>2024</v>
      </c>
      <c r="W3459" t="str">
        <f t="shared" ref="W3459:W3522" si="328">TEXT(C3459,"mmmm")</f>
        <v>October</v>
      </c>
      <c r="X3459">
        <f t="shared" ref="X3459:X3522" si="329">MONTH(C3459)</f>
        <v>10</v>
      </c>
      <c r="Y3459" t="str">
        <f t="shared" ref="Y3459:Y3522" si="330">"Q"&amp;ROUNDUP(MONTH(C3459)/3,0)</f>
        <v>Q4</v>
      </c>
      <c r="Z3459">
        <f t="shared" ref="Z3459:Z3522" si="331">D3459-C3459</f>
        <v>1</v>
      </c>
      <c r="AA3459" s="2">
        <f t="shared" ref="AA3459:AA3522" si="332">IF(R3459=0,0,U3459/R3459)</f>
        <v>0.5</v>
      </c>
    </row>
    <row r="3460" spans="1:27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  <c r="V3460">
        <f t="shared" si="327"/>
        <v>2024</v>
      </c>
      <c r="W3460" t="str">
        <f t="shared" si="328"/>
        <v>October</v>
      </c>
      <c r="X3460">
        <f t="shared" si="329"/>
        <v>10</v>
      </c>
      <c r="Y3460" t="str">
        <f t="shared" si="330"/>
        <v>Q4</v>
      </c>
      <c r="Z3460">
        <f t="shared" si="331"/>
        <v>5</v>
      </c>
      <c r="AA3460" s="2">
        <f t="shared" si="332"/>
        <v>0.36</v>
      </c>
    </row>
    <row r="3461" spans="1:27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  <c r="V3461">
        <f t="shared" si="327"/>
        <v>2024</v>
      </c>
      <c r="W3461" t="str">
        <f t="shared" si="328"/>
        <v>October</v>
      </c>
      <c r="X3461">
        <f t="shared" si="329"/>
        <v>10</v>
      </c>
      <c r="Y3461" t="str">
        <f t="shared" si="330"/>
        <v>Q4</v>
      </c>
      <c r="Z3461">
        <f t="shared" si="331"/>
        <v>5</v>
      </c>
      <c r="AA3461" s="2">
        <f t="shared" si="332"/>
        <v>0.30000000000000004</v>
      </c>
    </row>
    <row r="3462" spans="1:27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  <c r="V3462">
        <f t="shared" si="327"/>
        <v>2024</v>
      </c>
      <c r="W3462" t="str">
        <f t="shared" si="328"/>
        <v>October</v>
      </c>
      <c r="X3462">
        <f t="shared" si="329"/>
        <v>10</v>
      </c>
      <c r="Y3462" t="str">
        <f t="shared" si="330"/>
        <v>Q4</v>
      </c>
      <c r="Z3462">
        <f t="shared" si="331"/>
        <v>5</v>
      </c>
      <c r="AA3462" s="2">
        <f t="shared" si="332"/>
        <v>0.27149321266968324</v>
      </c>
    </row>
    <row r="3463" spans="1:27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  <c r="V3463">
        <f t="shared" si="327"/>
        <v>2024</v>
      </c>
      <c r="W3463" t="str">
        <f t="shared" si="328"/>
        <v>October</v>
      </c>
      <c r="X3463">
        <f t="shared" si="329"/>
        <v>10</v>
      </c>
      <c r="Y3463" t="str">
        <f t="shared" si="330"/>
        <v>Q4</v>
      </c>
      <c r="Z3463">
        <f t="shared" si="331"/>
        <v>4</v>
      </c>
      <c r="AA3463" s="2">
        <f t="shared" si="332"/>
        <v>0.38</v>
      </c>
    </row>
    <row r="3464" spans="1:27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  <c r="V3464">
        <f t="shared" si="327"/>
        <v>2024</v>
      </c>
      <c r="W3464" t="str">
        <f t="shared" si="328"/>
        <v>October</v>
      </c>
      <c r="X3464">
        <f t="shared" si="329"/>
        <v>10</v>
      </c>
      <c r="Y3464" t="str">
        <f t="shared" si="330"/>
        <v>Q4</v>
      </c>
      <c r="Z3464">
        <f t="shared" si="331"/>
        <v>4</v>
      </c>
      <c r="AA3464" s="2">
        <f t="shared" si="332"/>
        <v>0.32</v>
      </c>
    </row>
    <row r="3465" spans="1:27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  <c r="V3465">
        <f t="shared" si="327"/>
        <v>2024</v>
      </c>
      <c r="W3465" t="str">
        <f t="shared" si="328"/>
        <v>October</v>
      </c>
      <c r="X3465">
        <f t="shared" si="329"/>
        <v>10</v>
      </c>
      <c r="Y3465" t="str">
        <f t="shared" si="330"/>
        <v>Q4</v>
      </c>
      <c r="Z3465">
        <f t="shared" si="331"/>
        <v>4</v>
      </c>
      <c r="AA3465" s="2">
        <f t="shared" si="332"/>
        <v>7.4999999999999997E-2</v>
      </c>
    </row>
    <row r="3466" spans="1:27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  <c r="V3466">
        <f t="shared" si="327"/>
        <v>2024</v>
      </c>
      <c r="W3466" t="str">
        <f t="shared" si="328"/>
        <v>October</v>
      </c>
      <c r="X3466">
        <f t="shared" si="329"/>
        <v>10</v>
      </c>
      <c r="Y3466" t="str">
        <f t="shared" si="330"/>
        <v>Q4</v>
      </c>
      <c r="Z3466">
        <f t="shared" si="331"/>
        <v>2</v>
      </c>
      <c r="AA3466" s="2">
        <f t="shared" si="332"/>
        <v>0.47000000000000003</v>
      </c>
    </row>
    <row r="3467" spans="1:27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  <c r="V3467">
        <f t="shared" si="327"/>
        <v>2024</v>
      </c>
      <c r="W3467" t="str">
        <f t="shared" si="328"/>
        <v>October</v>
      </c>
      <c r="X3467">
        <f t="shared" si="329"/>
        <v>10</v>
      </c>
      <c r="Y3467" t="str">
        <f t="shared" si="330"/>
        <v>Q4</v>
      </c>
      <c r="Z3467">
        <f t="shared" si="331"/>
        <v>4</v>
      </c>
      <c r="AA3467" s="2">
        <f t="shared" si="332"/>
        <v>0.36</v>
      </c>
    </row>
    <row r="3468" spans="1:27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  <c r="V3468">
        <f t="shared" si="327"/>
        <v>2024</v>
      </c>
      <c r="W3468" t="str">
        <f t="shared" si="328"/>
        <v>October</v>
      </c>
      <c r="X3468">
        <f t="shared" si="329"/>
        <v>10</v>
      </c>
      <c r="Y3468" t="str">
        <f t="shared" si="330"/>
        <v>Q4</v>
      </c>
      <c r="Z3468">
        <f t="shared" si="331"/>
        <v>4</v>
      </c>
      <c r="AA3468" s="2">
        <f t="shared" si="332"/>
        <v>-1.5</v>
      </c>
    </row>
    <row r="3469" spans="1:27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  <c r="V3469">
        <f t="shared" si="327"/>
        <v>2024</v>
      </c>
      <c r="W3469" t="str">
        <f t="shared" si="328"/>
        <v>October</v>
      </c>
      <c r="X3469">
        <f t="shared" si="329"/>
        <v>10</v>
      </c>
      <c r="Y3469" t="str">
        <f t="shared" si="330"/>
        <v>Q4</v>
      </c>
      <c r="Z3469">
        <f t="shared" si="331"/>
        <v>4</v>
      </c>
      <c r="AA3469" s="2">
        <f t="shared" si="332"/>
        <v>9.9999999999999992E-2</v>
      </c>
    </row>
    <row r="3470" spans="1:27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  <c r="V3470">
        <f t="shared" si="327"/>
        <v>2024</v>
      </c>
      <c r="W3470" t="str">
        <f t="shared" si="328"/>
        <v>October</v>
      </c>
      <c r="X3470">
        <f t="shared" si="329"/>
        <v>10</v>
      </c>
      <c r="Y3470" t="str">
        <f t="shared" si="330"/>
        <v>Q4</v>
      </c>
      <c r="Z3470">
        <f t="shared" si="331"/>
        <v>4</v>
      </c>
      <c r="AA3470" s="2">
        <f t="shared" si="332"/>
        <v>0.05</v>
      </c>
    </row>
    <row r="3471" spans="1:27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  <c r="V3471">
        <f t="shared" si="327"/>
        <v>2024</v>
      </c>
      <c r="W3471" t="str">
        <f t="shared" si="328"/>
        <v>October</v>
      </c>
      <c r="X3471">
        <f t="shared" si="329"/>
        <v>10</v>
      </c>
      <c r="Y3471" t="str">
        <f t="shared" si="330"/>
        <v>Q4</v>
      </c>
      <c r="Z3471">
        <f t="shared" si="331"/>
        <v>4</v>
      </c>
      <c r="AA3471" s="2">
        <f t="shared" si="332"/>
        <v>0.1125</v>
      </c>
    </row>
    <row r="3472" spans="1:27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  <c r="V3472">
        <f t="shared" si="327"/>
        <v>2024</v>
      </c>
      <c r="W3472" t="str">
        <f t="shared" si="328"/>
        <v>October</v>
      </c>
      <c r="X3472">
        <f t="shared" si="329"/>
        <v>10</v>
      </c>
      <c r="Y3472" t="str">
        <f t="shared" si="330"/>
        <v>Q4</v>
      </c>
      <c r="Z3472">
        <f t="shared" si="331"/>
        <v>4</v>
      </c>
      <c r="AA3472" s="2">
        <f t="shared" si="332"/>
        <v>8.7500000000000008E-2</v>
      </c>
    </row>
    <row r="3473" spans="1:27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  <c r="V3473">
        <f t="shared" si="327"/>
        <v>2024</v>
      </c>
      <c r="W3473" t="str">
        <f t="shared" si="328"/>
        <v>October</v>
      </c>
      <c r="X3473">
        <f t="shared" si="329"/>
        <v>10</v>
      </c>
      <c r="Y3473" t="str">
        <f t="shared" si="330"/>
        <v>Q4</v>
      </c>
      <c r="Z3473">
        <f t="shared" si="331"/>
        <v>0</v>
      </c>
      <c r="AA3473" s="2">
        <f t="shared" si="332"/>
        <v>0.21249999999999997</v>
      </c>
    </row>
    <row r="3474" spans="1:27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  <c r="V3474">
        <f t="shared" si="327"/>
        <v>2024</v>
      </c>
      <c r="W3474" t="str">
        <f t="shared" si="328"/>
        <v>October</v>
      </c>
      <c r="X3474">
        <f t="shared" si="329"/>
        <v>10</v>
      </c>
      <c r="Y3474" t="str">
        <f t="shared" si="330"/>
        <v>Q4</v>
      </c>
      <c r="Z3474">
        <f t="shared" si="331"/>
        <v>5</v>
      </c>
      <c r="AA3474" s="2">
        <f t="shared" si="332"/>
        <v>-1.7</v>
      </c>
    </row>
    <row r="3475" spans="1:27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  <c r="V3475">
        <f t="shared" si="327"/>
        <v>2024</v>
      </c>
      <c r="W3475" t="str">
        <f t="shared" si="328"/>
        <v>October</v>
      </c>
      <c r="X3475">
        <f t="shared" si="329"/>
        <v>10</v>
      </c>
      <c r="Y3475" t="str">
        <f t="shared" si="330"/>
        <v>Q4</v>
      </c>
      <c r="Z3475">
        <f t="shared" si="331"/>
        <v>5</v>
      </c>
      <c r="AA3475" s="2">
        <f t="shared" si="332"/>
        <v>0.3125</v>
      </c>
    </row>
    <row r="3476" spans="1:27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  <c r="V3476">
        <f t="shared" si="327"/>
        <v>2024</v>
      </c>
      <c r="W3476" t="str">
        <f t="shared" si="328"/>
        <v>October</v>
      </c>
      <c r="X3476">
        <f t="shared" si="329"/>
        <v>10</v>
      </c>
      <c r="Y3476" t="str">
        <f t="shared" si="330"/>
        <v>Q4</v>
      </c>
      <c r="Z3476">
        <f t="shared" si="331"/>
        <v>4</v>
      </c>
      <c r="AA3476" s="2">
        <f t="shared" si="332"/>
        <v>0.47999999999999993</v>
      </c>
    </row>
    <row r="3477" spans="1:27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  <c r="V3477">
        <f t="shared" si="327"/>
        <v>2024</v>
      </c>
      <c r="W3477" t="str">
        <f t="shared" si="328"/>
        <v>October</v>
      </c>
      <c r="X3477">
        <f t="shared" si="329"/>
        <v>10</v>
      </c>
      <c r="Y3477" t="str">
        <f t="shared" si="330"/>
        <v>Q4</v>
      </c>
      <c r="Z3477">
        <f t="shared" si="331"/>
        <v>5</v>
      </c>
      <c r="AA3477" s="2">
        <f t="shared" si="332"/>
        <v>0.33750000000000002</v>
      </c>
    </row>
    <row r="3478" spans="1:27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  <c r="V3478">
        <f t="shared" si="327"/>
        <v>2024</v>
      </c>
      <c r="W3478" t="str">
        <f t="shared" si="328"/>
        <v>October</v>
      </c>
      <c r="X3478">
        <f t="shared" si="329"/>
        <v>10</v>
      </c>
      <c r="Y3478" t="str">
        <f t="shared" si="330"/>
        <v>Q4</v>
      </c>
      <c r="Z3478">
        <f t="shared" si="331"/>
        <v>3</v>
      </c>
      <c r="AA3478" s="2">
        <f t="shared" si="332"/>
        <v>0.35000000000000003</v>
      </c>
    </row>
    <row r="3479" spans="1:27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  <c r="V3479">
        <f t="shared" si="327"/>
        <v>2024</v>
      </c>
      <c r="W3479" t="str">
        <f t="shared" si="328"/>
        <v>October</v>
      </c>
      <c r="X3479">
        <f t="shared" si="329"/>
        <v>10</v>
      </c>
      <c r="Y3479" t="str">
        <f t="shared" si="330"/>
        <v>Q4</v>
      </c>
      <c r="Z3479">
        <f t="shared" si="331"/>
        <v>4</v>
      </c>
      <c r="AA3479" s="2">
        <f t="shared" si="332"/>
        <v>0.48999999999999994</v>
      </c>
    </row>
    <row r="3480" spans="1:27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  <c r="V3480">
        <f t="shared" si="327"/>
        <v>2024</v>
      </c>
      <c r="W3480" t="str">
        <f t="shared" si="328"/>
        <v>October</v>
      </c>
      <c r="X3480">
        <f t="shared" si="329"/>
        <v>10</v>
      </c>
      <c r="Y3480" t="str">
        <f t="shared" si="330"/>
        <v>Q4</v>
      </c>
      <c r="Z3480">
        <f t="shared" si="331"/>
        <v>4</v>
      </c>
      <c r="AA3480" s="2">
        <f t="shared" si="332"/>
        <v>0.43</v>
      </c>
    </row>
    <row r="3481" spans="1:27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  <c r="V3481">
        <f t="shared" si="327"/>
        <v>2024</v>
      </c>
      <c r="W3481" t="str">
        <f t="shared" si="328"/>
        <v>October</v>
      </c>
      <c r="X3481">
        <f t="shared" si="329"/>
        <v>10</v>
      </c>
      <c r="Y3481" t="str">
        <f t="shared" si="330"/>
        <v>Q4</v>
      </c>
      <c r="Z3481">
        <f t="shared" si="331"/>
        <v>5</v>
      </c>
      <c r="AA3481" s="2">
        <f t="shared" si="332"/>
        <v>0.33749999999999997</v>
      </c>
    </row>
    <row r="3482" spans="1:27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  <c r="V3482">
        <f t="shared" si="327"/>
        <v>2024</v>
      </c>
      <c r="W3482" t="str">
        <f t="shared" si="328"/>
        <v>October</v>
      </c>
      <c r="X3482">
        <f t="shared" si="329"/>
        <v>10</v>
      </c>
      <c r="Y3482" t="str">
        <f t="shared" si="330"/>
        <v>Q4</v>
      </c>
      <c r="Z3482">
        <f t="shared" si="331"/>
        <v>3</v>
      </c>
      <c r="AA3482" s="2">
        <f t="shared" si="332"/>
        <v>0.1</v>
      </c>
    </row>
    <row r="3483" spans="1:27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  <c r="V3483">
        <f t="shared" si="327"/>
        <v>2024</v>
      </c>
      <c r="W3483" t="str">
        <f t="shared" si="328"/>
        <v>October</v>
      </c>
      <c r="X3483">
        <f t="shared" si="329"/>
        <v>10</v>
      </c>
      <c r="Y3483" t="str">
        <f t="shared" si="330"/>
        <v>Q4</v>
      </c>
      <c r="Z3483">
        <f t="shared" si="331"/>
        <v>0</v>
      </c>
      <c r="AA3483" s="2">
        <f t="shared" si="332"/>
        <v>-0.23749999999999999</v>
      </c>
    </row>
    <row r="3484" spans="1:27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  <c r="V3484">
        <f t="shared" si="327"/>
        <v>2024</v>
      </c>
      <c r="W3484" t="str">
        <f t="shared" si="328"/>
        <v>October</v>
      </c>
      <c r="X3484">
        <f t="shared" si="329"/>
        <v>10</v>
      </c>
      <c r="Y3484" t="str">
        <f t="shared" si="330"/>
        <v>Q4</v>
      </c>
      <c r="Z3484">
        <f t="shared" si="331"/>
        <v>0</v>
      </c>
      <c r="AA3484" s="2">
        <f t="shared" si="332"/>
        <v>8.7499999999999994E-2</v>
      </c>
    </row>
    <row r="3485" spans="1:27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  <c r="V3485">
        <f t="shared" si="327"/>
        <v>2024</v>
      </c>
      <c r="W3485" t="str">
        <f t="shared" si="328"/>
        <v>October</v>
      </c>
      <c r="X3485">
        <f t="shared" si="329"/>
        <v>10</v>
      </c>
      <c r="Y3485" t="str">
        <f t="shared" si="330"/>
        <v>Q4</v>
      </c>
      <c r="Z3485">
        <f t="shared" si="331"/>
        <v>3</v>
      </c>
      <c r="AA3485" s="2">
        <f t="shared" si="332"/>
        <v>-0.1625000000000002</v>
      </c>
    </row>
    <row r="3486" spans="1:27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  <c r="V3486">
        <f t="shared" si="327"/>
        <v>2024</v>
      </c>
      <c r="W3486" t="str">
        <f t="shared" si="328"/>
        <v>October</v>
      </c>
      <c r="X3486">
        <f t="shared" si="329"/>
        <v>10</v>
      </c>
      <c r="Y3486" t="str">
        <f t="shared" si="330"/>
        <v>Q4</v>
      </c>
      <c r="Z3486">
        <f t="shared" si="331"/>
        <v>6</v>
      </c>
      <c r="AA3486" s="2">
        <f t="shared" si="332"/>
        <v>-0.2</v>
      </c>
    </row>
    <row r="3487" spans="1:27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  <c r="V3487">
        <f t="shared" si="327"/>
        <v>2024</v>
      </c>
      <c r="W3487" t="str">
        <f t="shared" si="328"/>
        <v>October</v>
      </c>
      <c r="X3487">
        <f t="shared" si="329"/>
        <v>10</v>
      </c>
      <c r="Y3487" t="str">
        <f t="shared" si="330"/>
        <v>Q4</v>
      </c>
      <c r="Z3487">
        <f t="shared" si="331"/>
        <v>5</v>
      </c>
      <c r="AA3487" s="2">
        <f t="shared" si="332"/>
        <v>-1.7499999999999998</v>
      </c>
    </row>
    <row r="3488" spans="1:27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  <c r="V3488">
        <f t="shared" si="327"/>
        <v>2024</v>
      </c>
      <c r="W3488" t="str">
        <f t="shared" si="328"/>
        <v>October</v>
      </c>
      <c r="X3488">
        <f t="shared" si="329"/>
        <v>10</v>
      </c>
      <c r="Y3488" t="str">
        <f t="shared" si="330"/>
        <v>Q4</v>
      </c>
      <c r="Z3488">
        <f t="shared" si="331"/>
        <v>6</v>
      </c>
      <c r="AA3488" s="2">
        <f t="shared" si="332"/>
        <v>0.35</v>
      </c>
    </row>
    <row r="3489" spans="1:27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  <c r="V3489">
        <f t="shared" si="327"/>
        <v>2024</v>
      </c>
      <c r="W3489" t="str">
        <f t="shared" si="328"/>
        <v>October</v>
      </c>
      <c r="X3489">
        <f t="shared" si="329"/>
        <v>10</v>
      </c>
      <c r="Y3489" t="str">
        <f t="shared" si="330"/>
        <v>Q4</v>
      </c>
      <c r="Z3489">
        <f t="shared" si="331"/>
        <v>6</v>
      </c>
      <c r="AA3489" s="2">
        <f t="shared" si="332"/>
        <v>0.35000000000000003</v>
      </c>
    </row>
    <row r="3490" spans="1:27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  <c r="V3490">
        <f t="shared" si="327"/>
        <v>2024</v>
      </c>
      <c r="W3490" t="str">
        <f t="shared" si="328"/>
        <v>October</v>
      </c>
      <c r="X3490">
        <f t="shared" si="329"/>
        <v>10</v>
      </c>
      <c r="Y3490" t="str">
        <f t="shared" si="330"/>
        <v>Q4</v>
      </c>
      <c r="Z3490">
        <f t="shared" si="331"/>
        <v>0</v>
      </c>
      <c r="AA3490" s="2">
        <f t="shared" si="332"/>
        <v>-0.05</v>
      </c>
    </row>
    <row r="3491" spans="1:27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  <c r="V3491">
        <f t="shared" si="327"/>
        <v>2024</v>
      </c>
      <c r="W3491" t="str">
        <f t="shared" si="328"/>
        <v>October</v>
      </c>
      <c r="X3491">
        <f t="shared" si="329"/>
        <v>10</v>
      </c>
      <c r="Y3491" t="str">
        <f t="shared" si="330"/>
        <v>Q4</v>
      </c>
      <c r="Z3491">
        <f t="shared" si="331"/>
        <v>5</v>
      </c>
      <c r="AA3491" s="2">
        <f t="shared" si="332"/>
        <v>0.26</v>
      </c>
    </row>
    <row r="3492" spans="1:27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  <c r="V3492">
        <f t="shared" si="327"/>
        <v>2024</v>
      </c>
      <c r="W3492" t="str">
        <f t="shared" si="328"/>
        <v>October</v>
      </c>
      <c r="X3492">
        <f t="shared" si="329"/>
        <v>10</v>
      </c>
      <c r="Y3492" t="str">
        <f t="shared" si="330"/>
        <v>Q4</v>
      </c>
      <c r="Z3492">
        <f t="shared" si="331"/>
        <v>5</v>
      </c>
      <c r="AA3492" s="2">
        <f t="shared" si="332"/>
        <v>-0.125</v>
      </c>
    </row>
    <row r="3493" spans="1:27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  <c r="V3493">
        <f t="shared" si="327"/>
        <v>2024</v>
      </c>
      <c r="W3493" t="str">
        <f t="shared" si="328"/>
        <v>October</v>
      </c>
      <c r="X3493">
        <f t="shared" si="329"/>
        <v>10</v>
      </c>
      <c r="Y3493" t="str">
        <f t="shared" si="330"/>
        <v>Q4</v>
      </c>
      <c r="Z3493">
        <f t="shared" si="331"/>
        <v>2</v>
      </c>
      <c r="AA3493" s="2">
        <f t="shared" si="332"/>
        <v>0.3</v>
      </c>
    </row>
    <row r="3494" spans="1:27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  <c r="V3494">
        <f t="shared" si="327"/>
        <v>2024</v>
      </c>
      <c r="W3494" t="str">
        <f t="shared" si="328"/>
        <v>October</v>
      </c>
      <c r="X3494">
        <f t="shared" si="329"/>
        <v>10</v>
      </c>
      <c r="Y3494" t="str">
        <f t="shared" si="330"/>
        <v>Q4</v>
      </c>
      <c r="Z3494">
        <f t="shared" si="331"/>
        <v>5</v>
      </c>
      <c r="AA3494" s="2">
        <f t="shared" si="332"/>
        <v>0.27</v>
      </c>
    </row>
    <row r="3495" spans="1:27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  <c r="V3495">
        <f t="shared" si="327"/>
        <v>2024</v>
      </c>
      <c r="W3495" t="str">
        <f t="shared" si="328"/>
        <v>October</v>
      </c>
      <c r="X3495">
        <f t="shared" si="329"/>
        <v>10</v>
      </c>
      <c r="Y3495" t="str">
        <f t="shared" si="330"/>
        <v>Q4</v>
      </c>
      <c r="Z3495">
        <f t="shared" si="331"/>
        <v>5</v>
      </c>
      <c r="AA3495" s="2">
        <f t="shared" si="332"/>
        <v>0.26</v>
      </c>
    </row>
    <row r="3496" spans="1:27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  <c r="V3496">
        <f t="shared" si="327"/>
        <v>2024</v>
      </c>
      <c r="W3496" t="str">
        <f t="shared" si="328"/>
        <v>October</v>
      </c>
      <c r="X3496">
        <f t="shared" si="329"/>
        <v>10</v>
      </c>
      <c r="Y3496" t="str">
        <f t="shared" si="330"/>
        <v>Q4</v>
      </c>
      <c r="Z3496">
        <f t="shared" si="331"/>
        <v>6</v>
      </c>
      <c r="AA3496" s="2">
        <f t="shared" si="332"/>
        <v>0.1</v>
      </c>
    </row>
    <row r="3497" spans="1:27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  <c r="V3497">
        <f t="shared" si="327"/>
        <v>2024</v>
      </c>
      <c r="W3497" t="str">
        <f t="shared" si="328"/>
        <v>October</v>
      </c>
      <c r="X3497">
        <f t="shared" si="329"/>
        <v>10</v>
      </c>
      <c r="Y3497" t="str">
        <f t="shared" si="330"/>
        <v>Q4</v>
      </c>
      <c r="Z3497">
        <f t="shared" si="331"/>
        <v>6</v>
      </c>
      <c r="AA3497" s="2">
        <f t="shared" si="332"/>
        <v>-0.73333333333333328</v>
      </c>
    </row>
    <row r="3498" spans="1:27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  <c r="V3498">
        <f t="shared" si="327"/>
        <v>2024</v>
      </c>
      <c r="W3498" t="str">
        <f t="shared" si="328"/>
        <v>October</v>
      </c>
      <c r="X3498">
        <f t="shared" si="329"/>
        <v>10</v>
      </c>
      <c r="Y3498" t="str">
        <f t="shared" si="330"/>
        <v>Q4</v>
      </c>
      <c r="Z3498">
        <f t="shared" si="331"/>
        <v>6</v>
      </c>
      <c r="AA3498" s="2">
        <f t="shared" si="332"/>
        <v>0.32500000000000001</v>
      </c>
    </row>
    <row r="3499" spans="1:27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  <c r="V3499">
        <f t="shared" si="327"/>
        <v>2024</v>
      </c>
      <c r="W3499" t="str">
        <f t="shared" si="328"/>
        <v>October</v>
      </c>
      <c r="X3499">
        <f t="shared" si="329"/>
        <v>10</v>
      </c>
      <c r="Y3499" t="str">
        <f t="shared" si="330"/>
        <v>Q4</v>
      </c>
      <c r="Z3499">
        <f t="shared" si="331"/>
        <v>4</v>
      </c>
      <c r="AA3499" s="2">
        <f t="shared" si="332"/>
        <v>0.46</v>
      </c>
    </row>
    <row r="3500" spans="1:27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  <c r="V3500">
        <f t="shared" si="327"/>
        <v>2024</v>
      </c>
      <c r="W3500" t="str">
        <f t="shared" si="328"/>
        <v>October</v>
      </c>
      <c r="X3500">
        <f t="shared" si="329"/>
        <v>10</v>
      </c>
      <c r="Y3500" t="str">
        <f t="shared" si="330"/>
        <v>Q4</v>
      </c>
      <c r="Z3500">
        <f t="shared" si="331"/>
        <v>6</v>
      </c>
      <c r="AA3500" s="2">
        <f t="shared" si="332"/>
        <v>0.36249999999999999</v>
      </c>
    </row>
    <row r="3501" spans="1:27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  <c r="V3501">
        <f t="shared" si="327"/>
        <v>2024</v>
      </c>
      <c r="W3501" t="str">
        <f t="shared" si="328"/>
        <v>October</v>
      </c>
      <c r="X3501">
        <f t="shared" si="329"/>
        <v>10</v>
      </c>
      <c r="Y3501" t="str">
        <f t="shared" si="330"/>
        <v>Q4</v>
      </c>
      <c r="Z3501">
        <f t="shared" si="331"/>
        <v>6</v>
      </c>
      <c r="AA3501" s="2">
        <f t="shared" si="332"/>
        <v>-0.22499999999999998</v>
      </c>
    </row>
    <row r="3502" spans="1:27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  <c r="V3502">
        <f t="shared" si="327"/>
        <v>2024</v>
      </c>
      <c r="W3502" t="str">
        <f t="shared" si="328"/>
        <v>October</v>
      </c>
      <c r="X3502">
        <f t="shared" si="329"/>
        <v>10</v>
      </c>
      <c r="Y3502" t="str">
        <f t="shared" si="330"/>
        <v>Q4</v>
      </c>
      <c r="Z3502">
        <f t="shared" si="331"/>
        <v>4</v>
      </c>
      <c r="AA3502" s="2">
        <f t="shared" si="332"/>
        <v>-0.21249999999999999</v>
      </c>
    </row>
    <row r="3503" spans="1:27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  <c r="V3503">
        <f t="shared" si="327"/>
        <v>2024</v>
      </c>
      <c r="W3503" t="str">
        <f t="shared" si="328"/>
        <v>October</v>
      </c>
      <c r="X3503">
        <f t="shared" si="329"/>
        <v>10</v>
      </c>
      <c r="Y3503" t="str">
        <f t="shared" si="330"/>
        <v>Q4</v>
      </c>
      <c r="Z3503">
        <f t="shared" si="331"/>
        <v>4</v>
      </c>
      <c r="AA3503" s="2">
        <f t="shared" si="332"/>
        <v>8.7500000000000092E-2</v>
      </c>
    </row>
    <row r="3504" spans="1:27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  <c r="V3504">
        <f t="shared" si="327"/>
        <v>2024</v>
      </c>
      <c r="W3504" t="str">
        <f t="shared" si="328"/>
        <v>October</v>
      </c>
      <c r="X3504">
        <f t="shared" si="329"/>
        <v>10</v>
      </c>
      <c r="Y3504" t="str">
        <f t="shared" si="330"/>
        <v>Q4</v>
      </c>
      <c r="Z3504">
        <f t="shared" si="331"/>
        <v>6</v>
      </c>
      <c r="AA3504" s="2">
        <f t="shared" si="332"/>
        <v>0.39</v>
      </c>
    </row>
    <row r="3505" spans="1:27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  <c r="V3505">
        <f t="shared" ref="V3505:V3568" si="333">YEAR(C3505)</f>
        <v>2024</v>
      </c>
      <c r="W3505" t="str">
        <f t="shared" si="328"/>
        <v>October</v>
      </c>
      <c r="X3505">
        <f t="shared" si="329"/>
        <v>10</v>
      </c>
      <c r="Y3505" t="str">
        <f t="shared" si="330"/>
        <v>Q4</v>
      </c>
      <c r="Z3505">
        <f t="shared" si="331"/>
        <v>6</v>
      </c>
      <c r="AA3505" s="2">
        <f t="shared" si="332"/>
        <v>0.37999999999999995</v>
      </c>
    </row>
    <row r="3506" spans="1:27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  <c r="V3506">
        <f t="shared" si="333"/>
        <v>2024</v>
      </c>
      <c r="W3506" t="str">
        <f t="shared" si="328"/>
        <v>October</v>
      </c>
      <c r="X3506">
        <f t="shared" si="329"/>
        <v>10</v>
      </c>
      <c r="Y3506" t="str">
        <f t="shared" si="330"/>
        <v>Q4</v>
      </c>
      <c r="Z3506">
        <f t="shared" si="331"/>
        <v>6</v>
      </c>
      <c r="AA3506" s="2">
        <f t="shared" si="332"/>
        <v>0.46</v>
      </c>
    </row>
    <row r="3507" spans="1:27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  <c r="V3507">
        <f t="shared" si="333"/>
        <v>2024</v>
      </c>
      <c r="W3507" t="str">
        <f t="shared" si="328"/>
        <v>October</v>
      </c>
      <c r="X3507">
        <f t="shared" si="329"/>
        <v>10</v>
      </c>
      <c r="Y3507" t="str">
        <f t="shared" si="330"/>
        <v>Q4</v>
      </c>
      <c r="Z3507">
        <f t="shared" si="331"/>
        <v>6</v>
      </c>
      <c r="AA3507" s="2">
        <f t="shared" si="332"/>
        <v>0.27</v>
      </c>
    </row>
    <row r="3508" spans="1:27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  <c r="V3508">
        <f t="shared" si="333"/>
        <v>2024</v>
      </c>
      <c r="W3508" t="str">
        <f t="shared" si="328"/>
        <v>October</v>
      </c>
      <c r="X3508">
        <f t="shared" si="329"/>
        <v>10</v>
      </c>
      <c r="Y3508" t="str">
        <f t="shared" si="330"/>
        <v>Q4</v>
      </c>
      <c r="Z3508">
        <f t="shared" si="331"/>
        <v>4</v>
      </c>
      <c r="AA3508" s="2">
        <f t="shared" si="332"/>
        <v>0.49</v>
      </c>
    </row>
    <row r="3509" spans="1:27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  <c r="V3509">
        <f t="shared" si="333"/>
        <v>2024</v>
      </c>
      <c r="W3509" t="str">
        <f t="shared" si="328"/>
        <v>October</v>
      </c>
      <c r="X3509">
        <f t="shared" si="329"/>
        <v>10</v>
      </c>
      <c r="Y3509" t="str">
        <f t="shared" si="330"/>
        <v>Q4</v>
      </c>
      <c r="Z3509">
        <f t="shared" si="331"/>
        <v>4</v>
      </c>
      <c r="AA3509" s="2">
        <f t="shared" si="332"/>
        <v>0.48000000000000004</v>
      </c>
    </row>
    <row r="3510" spans="1:27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  <c r="V3510">
        <f t="shared" si="333"/>
        <v>2024</v>
      </c>
      <c r="W3510" t="str">
        <f t="shared" si="328"/>
        <v>October</v>
      </c>
      <c r="X3510">
        <f t="shared" si="329"/>
        <v>10</v>
      </c>
      <c r="Y3510" t="str">
        <f t="shared" si="330"/>
        <v>Q4</v>
      </c>
      <c r="Z3510">
        <f t="shared" si="331"/>
        <v>3</v>
      </c>
      <c r="AA3510" s="2">
        <f t="shared" si="332"/>
        <v>0.23749999999999999</v>
      </c>
    </row>
    <row r="3511" spans="1:27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  <c r="V3511">
        <f t="shared" si="333"/>
        <v>2024</v>
      </c>
      <c r="W3511" t="str">
        <f t="shared" si="328"/>
        <v>October</v>
      </c>
      <c r="X3511">
        <f t="shared" si="329"/>
        <v>10</v>
      </c>
      <c r="Y3511" t="str">
        <f t="shared" si="330"/>
        <v>Q4</v>
      </c>
      <c r="Z3511">
        <f t="shared" si="331"/>
        <v>3</v>
      </c>
      <c r="AA3511" s="2">
        <f t="shared" si="332"/>
        <v>0.29000000000000004</v>
      </c>
    </row>
    <row r="3512" spans="1:27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  <c r="V3512">
        <f t="shared" si="333"/>
        <v>2024</v>
      </c>
      <c r="W3512" t="str">
        <f t="shared" si="328"/>
        <v>October</v>
      </c>
      <c r="X3512">
        <f t="shared" si="329"/>
        <v>10</v>
      </c>
      <c r="Y3512" t="str">
        <f t="shared" si="330"/>
        <v>Q4</v>
      </c>
      <c r="Z3512">
        <f t="shared" si="331"/>
        <v>3</v>
      </c>
      <c r="AA3512" s="2">
        <f t="shared" si="332"/>
        <v>0.375</v>
      </c>
    </row>
    <row r="3513" spans="1:27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  <c r="V3513">
        <f t="shared" si="333"/>
        <v>2024</v>
      </c>
      <c r="W3513" t="str">
        <f t="shared" si="328"/>
        <v>October</v>
      </c>
      <c r="X3513">
        <f t="shared" si="329"/>
        <v>10</v>
      </c>
      <c r="Y3513" t="str">
        <f t="shared" si="330"/>
        <v>Q4</v>
      </c>
      <c r="Z3513">
        <f t="shared" si="331"/>
        <v>3</v>
      </c>
      <c r="AA3513" s="2">
        <f t="shared" si="332"/>
        <v>-0.76666666666666661</v>
      </c>
    </row>
    <row r="3514" spans="1:27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  <c r="V3514">
        <f t="shared" si="333"/>
        <v>2024</v>
      </c>
      <c r="W3514" t="str">
        <f t="shared" si="328"/>
        <v>October</v>
      </c>
      <c r="X3514">
        <f t="shared" si="329"/>
        <v>10</v>
      </c>
      <c r="Y3514" t="str">
        <f t="shared" si="330"/>
        <v>Q4</v>
      </c>
      <c r="Z3514">
        <f t="shared" si="331"/>
        <v>0</v>
      </c>
      <c r="AA3514" s="2">
        <f t="shared" si="332"/>
        <v>0.26</v>
      </c>
    </row>
    <row r="3515" spans="1:27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  <c r="V3515">
        <f t="shared" si="333"/>
        <v>2024</v>
      </c>
      <c r="W3515" t="str">
        <f t="shared" si="328"/>
        <v>October</v>
      </c>
      <c r="X3515">
        <f t="shared" si="329"/>
        <v>10</v>
      </c>
      <c r="Y3515" t="str">
        <f t="shared" si="330"/>
        <v>Q4</v>
      </c>
      <c r="Z3515">
        <f t="shared" si="331"/>
        <v>2</v>
      </c>
      <c r="AA3515" s="2">
        <f t="shared" si="332"/>
        <v>0.25</v>
      </c>
    </row>
    <row r="3516" spans="1:27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  <c r="V3516">
        <f t="shared" si="333"/>
        <v>2024</v>
      </c>
      <c r="W3516" t="str">
        <f t="shared" si="328"/>
        <v>October</v>
      </c>
      <c r="X3516">
        <f t="shared" si="329"/>
        <v>10</v>
      </c>
      <c r="Y3516" t="str">
        <f t="shared" si="330"/>
        <v>Q4</v>
      </c>
      <c r="Z3516">
        <f t="shared" si="331"/>
        <v>3</v>
      </c>
      <c r="AA3516" s="2">
        <f t="shared" si="332"/>
        <v>0.35000000000000003</v>
      </c>
    </row>
    <row r="3517" spans="1:27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  <c r="V3517">
        <f t="shared" si="333"/>
        <v>2024</v>
      </c>
      <c r="W3517" t="str">
        <f t="shared" si="328"/>
        <v>October</v>
      </c>
      <c r="X3517">
        <f t="shared" si="329"/>
        <v>10</v>
      </c>
      <c r="Y3517" t="str">
        <f t="shared" si="330"/>
        <v>Q4</v>
      </c>
      <c r="Z3517">
        <f t="shared" si="331"/>
        <v>0</v>
      </c>
      <c r="AA3517" s="2">
        <f t="shared" si="332"/>
        <v>4.7058823529411764E-2</v>
      </c>
    </row>
    <row r="3518" spans="1:27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  <c r="V3518">
        <f t="shared" si="333"/>
        <v>2024</v>
      </c>
      <c r="W3518" t="str">
        <f t="shared" si="328"/>
        <v>October</v>
      </c>
      <c r="X3518">
        <f t="shared" si="329"/>
        <v>10</v>
      </c>
      <c r="Y3518" t="str">
        <f t="shared" si="330"/>
        <v>Q4</v>
      </c>
      <c r="Z3518">
        <f t="shared" si="331"/>
        <v>0</v>
      </c>
      <c r="AA3518" s="2">
        <f t="shared" si="332"/>
        <v>6.25E-2</v>
      </c>
    </row>
    <row r="3519" spans="1:27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  <c r="V3519">
        <f t="shared" si="333"/>
        <v>2024</v>
      </c>
      <c r="W3519" t="str">
        <f t="shared" si="328"/>
        <v>October</v>
      </c>
      <c r="X3519">
        <f t="shared" si="329"/>
        <v>10</v>
      </c>
      <c r="Y3519" t="str">
        <f t="shared" si="330"/>
        <v>Q4</v>
      </c>
      <c r="Z3519">
        <f t="shared" si="331"/>
        <v>2</v>
      </c>
      <c r="AA3519" s="2">
        <f t="shared" si="332"/>
        <v>0.26</v>
      </c>
    </row>
    <row r="3520" spans="1:27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  <c r="V3520">
        <f t="shared" si="333"/>
        <v>2024</v>
      </c>
      <c r="W3520" t="str">
        <f t="shared" si="328"/>
        <v>October</v>
      </c>
      <c r="X3520">
        <f t="shared" si="329"/>
        <v>10</v>
      </c>
      <c r="Y3520" t="str">
        <f t="shared" si="330"/>
        <v>Q4</v>
      </c>
      <c r="Z3520">
        <f t="shared" si="331"/>
        <v>0</v>
      </c>
      <c r="AA3520" s="2">
        <f t="shared" si="332"/>
        <v>0.25</v>
      </c>
    </row>
    <row r="3521" spans="1:27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  <c r="V3521">
        <f t="shared" si="333"/>
        <v>2024</v>
      </c>
      <c r="W3521" t="str">
        <f t="shared" si="328"/>
        <v>October</v>
      </c>
      <c r="X3521">
        <f t="shared" si="329"/>
        <v>10</v>
      </c>
      <c r="Y3521" t="str">
        <f t="shared" si="330"/>
        <v>Q4</v>
      </c>
      <c r="Z3521">
        <f t="shared" si="331"/>
        <v>4</v>
      </c>
      <c r="AA3521" s="2">
        <f t="shared" si="332"/>
        <v>0.33750000000000002</v>
      </c>
    </row>
    <row r="3522" spans="1:27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  <c r="V3522">
        <f t="shared" si="333"/>
        <v>2024</v>
      </c>
      <c r="W3522" t="str">
        <f t="shared" si="328"/>
        <v>October</v>
      </c>
      <c r="X3522">
        <f t="shared" si="329"/>
        <v>10</v>
      </c>
      <c r="Y3522" t="str">
        <f t="shared" si="330"/>
        <v>Q4</v>
      </c>
      <c r="Z3522">
        <f t="shared" si="331"/>
        <v>4</v>
      </c>
      <c r="AA3522" s="2">
        <f t="shared" si="332"/>
        <v>0.3125</v>
      </c>
    </row>
    <row r="3523" spans="1:27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  <c r="V3523">
        <f t="shared" si="333"/>
        <v>2024</v>
      </c>
      <c r="W3523" t="str">
        <f t="shared" ref="W3523:W3586" si="334">TEXT(C3523,"mmmm")</f>
        <v>October</v>
      </c>
      <c r="X3523">
        <f t="shared" ref="X3523:X3586" si="335">MONTH(C3523)</f>
        <v>10</v>
      </c>
      <c r="Y3523" t="str">
        <f t="shared" ref="Y3523:Y3586" si="336">"Q"&amp;ROUNDUP(MONTH(C3523)/3,0)</f>
        <v>Q4</v>
      </c>
      <c r="Z3523">
        <f t="shared" ref="Z3523:Z3586" si="337">D3523-C3523</f>
        <v>0</v>
      </c>
      <c r="AA3523" s="2">
        <f t="shared" ref="AA3523:AA3586" si="338">IF(R3523=0,0,U3523/R3523)</f>
        <v>0.3125</v>
      </c>
    </row>
    <row r="3524" spans="1:27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  <c r="V3524">
        <f t="shared" si="333"/>
        <v>2024</v>
      </c>
      <c r="W3524" t="str">
        <f t="shared" si="334"/>
        <v>October</v>
      </c>
      <c r="X3524">
        <f t="shared" si="335"/>
        <v>10</v>
      </c>
      <c r="Y3524" t="str">
        <f t="shared" si="336"/>
        <v>Q4</v>
      </c>
      <c r="Z3524">
        <f t="shared" si="337"/>
        <v>6</v>
      </c>
      <c r="AA3524" s="2">
        <f t="shared" si="338"/>
        <v>0.47000000000000003</v>
      </c>
    </row>
    <row r="3525" spans="1:27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  <c r="V3525">
        <f t="shared" si="333"/>
        <v>2024</v>
      </c>
      <c r="W3525" t="str">
        <f t="shared" si="334"/>
        <v>October</v>
      </c>
      <c r="X3525">
        <f t="shared" si="335"/>
        <v>10</v>
      </c>
      <c r="Y3525" t="str">
        <f t="shared" si="336"/>
        <v>Q4</v>
      </c>
      <c r="Z3525">
        <f t="shared" si="337"/>
        <v>4</v>
      </c>
      <c r="AA3525" s="2">
        <f t="shared" si="338"/>
        <v>0.48</v>
      </c>
    </row>
    <row r="3526" spans="1:27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  <c r="V3526">
        <f t="shared" si="333"/>
        <v>2024</v>
      </c>
      <c r="W3526" t="str">
        <f t="shared" si="334"/>
        <v>October</v>
      </c>
      <c r="X3526">
        <f t="shared" si="335"/>
        <v>10</v>
      </c>
      <c r="Y3526" t="str">
        <f t="shared" si="336"/>
        <v>Q4</v>
      </c>
      <c r="Z3526">
        <f t="shared" si="337"/>
        <v>2</v>
      </c>
      <c r="AA3526" s="2">
        <f t="shared" si="338"/>
        <v>0.45</v>
      </c>
    </row>
    <row r="3527" spans="1:27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  <c r="V3527">
        <f t="shared" si="333"/>
        <v>2024</v>
      </c>
      <c r="W3527" t="str">
        <f t="shared" si="334"/>
        <v>October</v>
      </c>
      <c r="X3527">
        <f t="shared" si="335"/>
        <v>10</v>
      </c>
      <c r="Y3527" t="str">
        <f t="shared" si="336"/>
        <v>Q4</v>
      </c>
      <c r="Z3527">
        <f t="shared" si="337"/>
        <v>0</v>
      </c>
      <c r="AA3527" s="2">
        <f t="shared" si="338"/>
        <v>0.45999999999999996</v>
      </c>
    </row>
    <row r="3528" spans="1:27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  <c r="V3528">
        <f t="shared" si="333"/>
        <v>2024</v>
      </c>
      <c r="W3528" t="str">
        <f t="shared" si="334"/>
        <v>October</v>
      </c>
      <c r="X3528">
        <f t="shared" si="335"/>
        <v>10</v>
      </c>
      <c r="Y3528" t="str">
        <f t="shared" si="336"/>
        <v>Q4</v>
      </c>
      <c r="Z3528">
        <f t="shared" si="337"/>
        <v>4</v>
      </c>
      <c r="AA3528" s="2">
        <f t="shared" si="338"/>
        <v>0.46</v>
      </c>
    </row>
    <row r="3529" spans="1:27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  <c r="V3529">
        <f t="shared" si="333"/>
        <v>2024</v>
      </c>
      <c r="W3529" t="str">
        <f t="shared" si="334"/>
        <v>October</v>
      </c>
      <c r="X3529">
        <f t="shared" si="335"/>
        <v>10</v>
      </c>
      <c r="Y3529" t="str">
        <f t="shared" si="336"/>
        <v>Q4</v>
      </c>
      <c r="Z3529">
        <f t="shared" si="337"/>
        <v>0</v>
      </c>
      <c r="AA3529" s="2">
        <f t="shared" si="338"/>
        <v>0.47</v>
      </c>
    </row>
    <row r="3530" spans="1:27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  <c r="V3530">
        <f t="shared" si="333"/>
        <v>2024</v>
      </c>
      <c r="W3530" t="str">
        <f t="shared" si="334"/>
        <v>October</v>
      </c>
      <c r="X3530">
        <f t="shared" si="335"/>
        <v>10</v>
      </c>
      <c r="Y3530" t="str">
        <f t="shared" si="336"/>
        <v>Q4</v>
      </c>
      <c r="Z3530">
        <f t="shared" si="337"/>
        <v>0</v>
      </c>
      <c r="AA3530" s="2">
        <f t="shared" si="338"/>
        <v>0.27</v>
      </c>
    </row>
    <row r="3531" spans="1:27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  <c r="V3531">
        <f t="shared" si="333"/>
        <v>2024</v>
      </c>
      <c r="W3531" t="str">
        <f t="shared" si="334"/>
        <v>October</v>
      </c>
      <c r="X3531">
        <f t="shared" si="335"/>
        <v>10</v>
      </c>
      <c r="Y3531" t="str">
        <f t="shared" si="336"/>
        <v>Q4</v>
      </c>
      <c r="Z3531">
        <f t="shared" si="337"/>
        <v>4</v>
      </c>
      <c r="AA3531" s="2">
        <f t="shared" si="338"/>
        <v>0.3</v>
      </c>
    </row>
    <row r="3532" spans="1:27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  <c r="V3532">
        <f t="shared" si="333"/>
        <v>2024</v>
      </c>
      <c r="W3532" t="str">
        <f t="shared" si="334"/>
        <v>October</v>
      </c>
      <c r="X3532">
        <f t="shared" si="335"/>
        <v>10</v>
      </c>
      <c r="Y3532" t="str">
        <f t="shared" si="336"/>
        <v>Q4</v>
      </c>
      <c r="Z3532">
        <f t="shared" si="337"/>
        <v>0</v>
      </c>
      <c r="AA3532" s="2">
        <f t="shared" si="338"/>
        <v>0.27</v>
      </c>
    </row>
    <row r="3533" spans="1:27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  <c r="V3533">
        <f t="shared" si="333"/>
        <v>2024</v>
      </c>
      <c r="W3533" t="str">
        <f t="shared" si="334"/>
        <v>October</v>
      </c>
      <c r="X3533">
        <f t="shared" si="335"/>
        <v>10</v>
      </c>
      <c r="Y3533" t="str">
        <f t="shared" si="336"/>
        <v>Q4</v>
      </c>
      <c r="Z3533">
        <f t="shared" si="337"/>
        <v>0</v>
      </c>
      <c r="AA3533" s="2">
        <f t="shared" si="338"/>
        <v>0.11250000000000002</v>
      </c>
    </row>
    <row r="3534" spans="1:27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  <c r="V3534">
        <f t="shared" si="333"/>
        <v>2024</v>
      </c>
      <c r="W3534" t="str">
        <f t="shared" si="334"/>
        <v>November</v>
      </c>
      <c r="X3534">
        <f t="shared" si="335"/>
        <v>11</v>
      </c>
      <c r="Y3534" t="str">
        <f t="shared" si="336"/>
        <v>Q4</v>
      </c>
      <c r="Z3534">
        <f t="shared" si="337"/>
        <v>2</v>
      </c>
      <c r="AA3534" s="2">
        <f t="shared" si="338"/>
        <v>6.6666666666666652E-2</v>
      </c>
    </row>
    <row r="3535" spans="1:27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  <c r="V3535">
        <f t="shared" si="333"/>
        <v>2024</v>
      </c>
      <c r="W3535" t="str">
        <f t="shared" si="334"/>
        <v>November</v>
      </c>
      <c r="X3535">
        <f t="shared" si="335"/>
        <v>11</v>
      </c>
      <c r="Y3535" t="str">
        <f t="shared" si="336"/>
        <v>Q4</v>
      </c>
      <c r="Z3535">
        <f t="shared" si="337"/>
        <v>4</v>
      </c>
      <c r="AA3535" s="2">
        <f t="shared" si="338"/>
        <v>6.6666666666666666E-2</v>
      </c>
    </row>
    <row r="3536" spans="1:27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  <c r="V3536">
        <f t="shared" si="333"/>
        <v>2024</v>
      </c>
      <c r="W3536" t="str">
        <f t="shared" si="334"/>
        <v>November</v>
      </c>
      <c r="X3536">
        <f t="shared" si="335"/>
        <v>11</v>
      </c>
      <c r="Y3536" t="str">
        <f t="shared" si="336"/>
        <v>Q4</v>
      </c>
      <c r="Z3536">
        <f t="shared" si="337"/>
        <v>4</v>
      </c>
      <c r="AA3536" s="2">
        <f t="shared" si="338"/>
        <v>0.41000000000000003</v>
      </c>
    </row>
    <row r="3537" spans="1:27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  <c r="V3537">
        <f t="shared" si="333"/>
        <v>2024</v>
      </c>
      <c r="W3537" t="str">
        <f t="shared" si="334"/>
        <v>November</v>
      </c>
      <c r="X3537">
        <f t="shared" si="335"/>
        <v>11</v>
      </c>
      <c r="Y3537" t="str">
        <f t="shared" si="336"/>
        <v>Q4</v>
      </c>
      <c r="Z3537">
        <f t="shared" si="337"/>
        <v>7</v>
      </c>
      <c r="AA3537" s="2">
        <f t="shared" si="338"/>
        <v>0.15</v>
      </c>
    </row>
    <row r="3538" spans="1:27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  <c r="V3538">
        <f t="shared" si="333"/>
        <v>2024</v>
      </c>
      <c r="W3538" t="str">
        <f t="shared" si="334"/>
        <v>November</v>
      </c>
      <c r="X3538">
        <f t="shared" si="335"/>
        <v>11</v>
      </c>
      <c r="Y3538" t="str">
        <f t="shared" si="336"/>
        <v>Q4</v>
      </c>
      <c r="Z3538">
        <f t="shared" si="337"/>
        <v>3</v>
      </c>
      <c r="AA3538" s="2">
        <f t="shared" si="338"/>
        <v>0.22499999999999998</v>
      </c>
    </row>
    <row r="3539" spans="1:27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  <c r="V3539">
        <f t="shared" si="333"/>
        <v>2024</v>
      </c>
      <c r="W3539" t="str">
        <f t="shared" si="334"/>
        <v>November</v>
      </c>
      <c r="X3539">
        <f t="shared" si="335"/>
        <v>11</v>
      </c>
      <c r="Y3539" t="str">
        <f t="shared" si="336"/>
        <v>Q4</v>
      </c>
      <c r="Z3539">
        <f t="shared" si="337"/>
        <v>2</v>
      </c>
      <c r="AA3539" s="2">
        <f t="shared" si="338"/>
        <v>-0.22499999999999998</v>
      </c>
    </row>
    <row r="3540" spans="1:27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  <c r="V3540">
        <f t="shared" si="333"/>
        <v>2024</v>
      </c>
      <c r="W3540" t="str">
        <f t="shared" si="334"/>
        <v>November</v>
      </c>
      <c r="X3540">
        <f t="shared" si="335"/>
        <v>11</v>
      </c>
      <c r="Y3540" t="str">
        <f t="shared" si="336"/>
        <v>Q4</v>
      </c>
      <c r="Z3540">
        <f t="shared" si="337"/>
        <v>4</v>
      </c>
      <c r="AA3540" s="2">
        <f t="shared" si="338"/>
        <v>0.46</v>
      </c>
    </row>
    <row r="3541" spans="1:27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  <c r="V3541">
        <f t="shared" si="333"/>
        <v>2024</v>
      </c>
      <c r="W3541" t="str">
        <f t="shared" si="334"/>
        <v>November</v>
      </c>
      <c r="X3541">
        <f t="shared" si="335"/>
        <v>11</v>
      </c>
      <c r="Y3541" t="str">
        <f t="shared" si="336"/>
        <v>Q4</v>
      </c>
      <c r="Z3541">
        <f t="shared" si="337"/>
        <v>4</v>
      </c>
      <c r="AA3541" s="2">
        <f t="shared" si="338"/>
        <v>0.43</v>
      </c>
    </row>
    <row r="3542" spans="1:27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  <c r="V3542">
        <f t="shared" si="333"/>
        <v>2024</v>
      </c>
      <c r="W3542" t="str">
        <f t="shared" si="334"/>
        <v>November</v>
      </c>
      <c r="X3542">
        <f t="shared" si="335"/>
        <v>11</v>
      </c>
      <c r="Y3542" t="str">
        <f t="shared" si="336"/>
        <v>Q4</v>
      </c>
      <c r="Z3542">
        <f t="shared" si="337"/>
        <v>2</v>
      </c>
      <c r="AA3542" s="2">
        <f t="shared" si="338"/>
        <v>-8.7499999999999994E-2</v>
      </c>
    </row>
    <row r="3543" spans="1:27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  <c r="V3543">
        <f t="shared" si="333"/>
        <v>2024</v>
      </c>
      <c r="W3543" t="str">
        <f t="shared" si="334"/>
        <v>November</v>
      </c>
      <c r="X3543">
        <f t="shared" si="335"/>
        <v>11</v>
      </c>
      <c r="Y3543" t="str">
        <f t="shared" si="336"/>
        <v>Q4</v>
      </c>
      <c r="Z3543">
        <f t="shared" si="337"/>
        <v>5</v>
      </c>
      <c r="AA3543" s="2">
        <f t="shared" si="338"/>
        <v>0.27</v>
      </c>
    </row>
    <row r="3544" spans="1:27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  <c r="V3544">
        <f t="shared" si="333"/>
        <v>2024</v>
      </c>
      <c r="W3544" t="str">
        <f t="shared" si="334"/>
        <v>November</v>
      </c>
      <c r="X3544">
        <f t="shared" si="335"/>
        <v>11</v>
      </c>
      <c r="Y3544" t="str">
        <f t="shared" si="336"/>
        <v>Q4</v>
      </c>
      <c r="Z3544">
        <f t="shared" si="337"/>
        <v>4</v>
      </c>
      <c r="AA3544" s="2">
        <f t="shared" si="338"/>
        <v>0.03</v>
      </c>
    </row>
    <row r="3545" spans="1:27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  <c r="V3545">
        <f t="shared" si="333"/>
        <v>2024</v>
      </c>
      <c r="W3545" t="str">
        <f t="shared" si="334"/>
        <v>November</v>
      </c>
      <c r="X3545">
        <f t="shared" si="335"/>
        <v>11</v>
      </c>
      <c r="Y3545" t="str">
        <f t="shared" si="336"/>
        <v>Q4</v>
      </c>
      <c r="Z3545">
        <f t="shared" si="337"/>
        <v>4</v>
      </c>
      <c r="AA3545" s="2">
        <f t="shared" si="338"/>
        <v>0.25</v>
      </c>
    </row>
    <row r="3546" spans="1:27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  <c r="V3546">
        <f t="shared" si="333"/>
        <v>2024</v>
      </c>
      <c r="W3546" t="str">
        <f t="shared" si="334"/>
        <v>November</v>
      </c>
      <c r="X3546">
        <f t="shared" si="335"/>
        <v>11</v>
      </c>
      <c r="Y3546" t="str">
        <f t="shared" si="336"/>
        <v>Q4</v>
      </c>
      <c r="Z3546">
        <f t="shared" si="337"/>
        <v>4</v>
      </c>
      <c r="AA3546" s="2">
        <f t="shared" si="338"/>
        <v>-5.8823529411764698E-2</v>
      </c>
    </row>
    <row r="3547" spans="1:27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  <c r="V3547">
        <f t="shared" si="333"/>
        <v>2024</v>
      </c>
      <c r="W3547" t="str">
        <f t="shared" si="334"/>
        <v>November</v>
      </c>
      <c r="X3547">
        <f t="shared" si="335"/>
        <v>11</v>
      </c>
      <c r="Y3547" t="str">
        <f t="shared" si="336"/>
        <v>Q4</v>
      </c>
      <c r="Z3547">
        <f t="shared" si="337"/>
        <v>2</v>
      </c>
      <c r="AA3547" s="2">
        <f t="shared" si="338"/>
        <v>0.21111111111111111</v>
      </c>
    </row>
    <row r="3548" spans="1:27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  <c r="V3548">
        <f t="shared" si="333"/>
        <v>2024</v>
      </c>
      <c r="W3548" t="str">
        <f t="shared" si="334"/>
        <v>November</v>
      </c>
      <c r="X3548">
        <f t="shared" si="335"/>
        <v>11</v>
      </c>
      <c r="Y3548" t="str">
        <f t="shared" si="336"/>
        <v>Q4</v>
      </c>
      <c r="Z3548">
        <f t="shared" si="337"/>
        <v>5</v>
      </c>
      <c r="AA3548" s="2">
        <f t="shared" si="338"/>
        <v>7.7777777777777779E-2</v>
      </c>
    </row>
    <row r="3549" spans="1:27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  <c r="V3549">
        <f t="shared" si="333"/>
        <v>2024</v>
      </c>
      <c r="W3549" t="str">
        <f t="shared" si="334"/>
        <v>November</v>
      </c>
      <c r="X3549">
        <f t="shared" si="335"/>
        <v>11</v>
      </c>
      <c r="Y3549" t="str">
        <f t="shared" si="336"/>
        <v>Q4</v>
      </c>
      <c r="Z3549">
        <f t="shared" si="337"/>
        <v>4</v>
      </c>
      <c r="AA3549" s="2">
        <f t="shared" si="338"/>
        <v>0.35000000000000003</v>
      </c>
    </row>
    <row r="3550" spans="1:27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  <c r="V3550">
        <f t="shared" si="333"/>
        <v>2024</v>
      </c>
      <c r="W3550" t="str">
        <f t="shared" si="334"/>
        <v>November</v>
      </c>
      <c r="X3550">
        <f t="shared" si="335"/>
        <v>11</v>
      </c>
      <c r="Y3550" t="str">
        <f t="shared" si="336"/>
        <v>Q4</v>
      </c>
      <c r="Z3550">
        <f t="shared" si="337"/>
        <v>4</v>
      </c>
      <c r="AA3550" s="2">
        <f t="shared" si="338"/>
        <v>0.05</v>
      </c>
    </row>
    <row r="3551" spans="1:27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  <c r="V3551">
        <f t="shared" si="333"/>
        <v>2024</v>
      </c>
      <c r="W3551" t="str">
        <f t="shared" si="334"/>
        <v>November</v>
      </c>
      <c r="X3551">
        <f t="shared" si="335"/>
        <v>11</v>
      </c>
      <c r="Y3551" t="str">
        <f t="shared" si="336"/>
        <v>Q4</v>
      </c>
      <c r="Z3551">
        <f t="shared" si="337"/>
        <v>3</v>
      </c>
      <c r="AA3551" s="2">
        <f t="shared" si="338"/>
        <v>0.28000000000000003</v>
      </c>
    </row>
    <row r="3552" spans="1:27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  <c r="V3552">
        <f t="shared" si="333"/>
        <v>2024</v>
      </c>
      <c r="W3552" t="str">
        <f t="shared" si="334"/>
        <v>November</v>
      </c>
      <c r="X3552">
        <f t="shared" si="335"/>
        <v>11</v>
      </c>
      <c r="Y3552" t="str">
        <f t="shared" si="336"/>
        <v>Q4</v>
      </c>
      <c r="Z3552">
        <f t="shared" si="337"/>
        <v>4</v>
      </c>
      <c r="AA3552" s="2">
        <f t="shared" si="338"/>
        <v>0.35000000000000003</v>
      </c>
    </row>
    <row r="3553" spans="1:27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  <c r="V3553">
        <f t="shared" si="333"/>
        <v>2024</v>
      </c>
      <c r="W3553" t="str">
        <f t="shared" si="334"/>
        <v>November</v>
      </c>
      <c r="X3553">
        <f t="shared" si="335"/>
        <v>11</v>
      </c>
      <c r="Y3553" t="str">
        <f t="shared" si="336"/>
        <v>Q4</v>
      </c>
      <c r="Z3553">
        <f t="shared" si="337"/>
        <v>5</v>
      </c>
      <c r="AA3553" s="2">
        <f t="shared" si="338"/>
        <v>-1.5999999999999999</v>
      </c>
    </row>
    <row r="3554" spans="1:27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  <c r="V3554">
        <f t="shared" si="333"/>
        <v>2024</v>
      </c>
      <c r="W3554" t="str">
        <f t="shared" si="334"/>
        <v>November</v>
      </c>
      <c r="X3554">
        <f t="shared" si="335"/>
        <v>11</v>
      </c>
      <c r="Y3554" t="str">
        <f t="shared" si="336"/>
        <v>Q4</v>
      </c>
      <c r="Z3554">
        <f t="shared" si="337"/>
        <v>4</v>
      </c>
      <c r="AA3554" s="2">
        <f t="shared" si="338"/>
        <v>0.35000000000000003</v>
      </c>
    </row>
    <row r="3555" spans="1:27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  <c r="V3555">
        <f t="shared" si="333"/>
        <v>2024</v>
      </c>
      <c r="W3555" t="str">
        <f t="shared" si="334"/>
        <v>November</v>
      </c>
      <c r="X3555">
        <f t="shared" si="335"/>
        <v>11</v>
      </c>
      <c r="Y3555" t="str">
        <f t="shared" si="336"/>
        <v>Q4</v>
      </c>
      <c r="Z3555">
        <f t="shared" si="337"/>
        <v>0</v>
      </c>
      <c r="AA3555" s="2">
        <f t="shared" si="338"/>
        <v>0.11</v>
      </c>
    </row>
    <row r="3556" spans="1:27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  <c r="V3556">
        <f t="shared" si="333"/>
        <v>2024</v>
      </c>
      <c r="W3556" t="str">
        <f t="shared" si="334"/>
        <v>November</v>
      </c>
      <c r="X3556">
        <f t="shared" si="335"/>
        <v>11</v>
      </c>
      <c r="Y3556" t="str">
        <f t="shared" si="336"/>
        <v>Q4</v>
      </c>
      <c r="Z3556">
        <f t="shared" si="337"/>
        <v>5</v>
      </c>
      <c r="AA3556" s="2">
        <f t="shared" si="338"/>
        <v>0.1125</v>
      </c>
    </row>
    <row r="3557" spans="1:27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  <c r="V3557">
        <f t="shared" si="333"/>
        <v>2024</v>
      </c>
      <c r="W3557" t="str">
        <f t="shared" si="334"/>
        <v>November</v>
      </c>
      <c r="X3557">
        <f t="shared" si="335"/>
        <v>11</v>
      </c>
      <c r="Y3557" t="str">
        <f t="shared" si="336"/>
        <v>Q4</v>
      </c>
      <c r="Z3557">
        <f t="shared" si="337"/>
        <v>2</v>
      </c>
      <c r="AA3557" s="2">
        <f t="shared" si="338"/>
        <v>0.14444444444444446</v>
      </c>
    </row>
    <row r="3558" spans="1:27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  <c r="V3558">
        <f t="shared" si="333"/>
        <v>2024</v>
      </c>
      <c r="W3558" t="str">
        <f t="shared" si="334"/>
        <v>November</v>
      </c>
      <c r="X3558">
        <f t="shared" si="335"/>
        <v>11</v>
      </c>
      <c r="Y3558" t="str">
        <f t="shared" si="336"/>
        <v>Q4</v>
      </c>
      <c r="Z3558">
        <f t="shared" si="337"/>
        <v>4</v>
      </c>
      <c r="AA3558" s="2">
        <f t="shared" si="338"/>
        <v>0.39</v>
      </c>
    </row>
    <row r="3559" spans="1:27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  <c r="V3559">
        <f t="shared" si="333"/>
        <v>2024</v>
      </c>
      <c r="W3559" t="str">
        <f t="shared" si="334"/>
        <v>November</v>
      </c>
      <c r="X3559">
        <f t="shared" si="335"/>
        <v>11</v>
      </c>
      <c r="Y3559" t="str">
        <f t="shared" si="336"/>
        <v>Q4</v>
      </c>
      <c r="Z3559">
        <f t="shared" si="337"/>
        <v>7</v>
      </c>
      <c r="AA3559" s="2">
        <f t="shared" si="338"/>
        <v>0.32500000000000007</v>
      </c>
    </row>
    <row r="3560" spans="1:27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  <c r="V3560">
        <f t="shared" si="333"/>
        <v>2024</v>
      </c>
      <c r="W3560" t="str">
        <f t="shared" si="334"/>
        <v>November</v>
      </c>
      <c r="X3560">
        <f t="shared" si="335"/>
        <v>11</v>
      </c>
      <c r="Y3560" t="str">
        <f t="shared" si="336"/>
        <v>Q4</v>
      </c>
      <c r="Z3560">
        <f t="shared" si="337"/>
        <v>4</v>
      </c>
      <c r="AA3560" s="2">
        <f t="shared" si="338"/>
        <v>0.42</v>
      </c>
    </row>
    <row r="3561" spans="1:27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  <c r="V3561">
        <f t="shared" si="333"/>
        <v>2024</v>
      </c>
      <c r="W3561" t="str">
        <f t="shared" si="334"/>
        <v>November</v>
      </c>
      <c r="X3561">
        <f t="shared" si="335"/>
        <v>11</v>
      </c>
      <c r="Y3561" t="str">
        <f t="shared" si="336"/>
        <v>Q4</v>
      </c>
      <c r="Z3561">
        <f t="shared" si="337"/>
        <v>4</v>
      </c>
      <c r="AA3561" s="2">
        <f t="shared" si="338"/>
        <v>8.7500000000000008E-2</v>
      </c>
    </row>
    <row r="3562" spans="1:27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  <c r="V3562">
        <f t="shared" si="333"/>
        <v>2024</v>
      </c>
      <c r="W3562" t="str">
        <f t="shared" si="334"/>
        <v>November</v>
      </c>
      <c r="X3562">
        <f t="shared" si="335"/>
        <v>11</v>
      </c>
      <c r="Y3562" t="str">
        <f t="shared" si="336"/>
        <v>Q4</v>
      </c>
      <c r="Z3562">
        <f t="shared" si="337"/>
        <v>4</v>
      </c>
      <c r="AA3562" s="2">
        <f t="shared" si="338"/>
        <v>0.125</v>
      </c>
    </row>
    <row r="3563" spans="1:27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  <c r="V3563">
        <f t="shared" si="333"/>
        <v>2024</v>
      </c>
      <c r="W3563" t="str">
        <f t="shared" si="334"/>
        <v>November</v>
      </c>
      <c r="X3563">
        <f t="shared" si="335"/>
        <v>11</v>
      </c>
      <c r="Y3563" t="str">
        <f t="shared" si="336"/>
        <v>Q4</v>
      </c>
      <c r="Z3563">
        <f t="shared" si="337"/>
        <v>4</v>
      </c>
      <c r="AA3563" s="2">
        <f t="shared" si="338"/>
        <v>6.25E-2</v>
      </c>
    </row>
    <row r="3564" spans="1:27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  <c r="V3564">
        <f t="shared" si="333"/>
        <v>2024</v>
      </c>
      <c r="W3564" t="str">
        <f t="shared" si="334"/>
        <v>November</v>
      </c>
      <c r="X3564">
        <f t="shared" si="335"/>
        <v>11</v>
      </c>
      <c r="Y3564" t="str">
        <f t="shared" si="336"/>
        <v>Q4</v>
      </c>
      <c r="Z3564">
        <f t="shared" si="337"/>
        <v>3</v>
      </c>
      <c r="AA3564" s="2">
        <f t="shared" si="338"/>
        <v>-0.76666666666666672</v>
      </c>
    </row>
    <row r="3565" spans="1:27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  <c r="V3565">
        <f t="shared" si="333"/>
        <v>2024</v>
      </c>
      <c r="W3565" t="str">
        <f t="shared" si="334"/>
        <v>November</v>
      </c>
      <c r="X3565">
        <f t="shared" si="335"/>
        <v>11</v>
      </c>
      <c r="Y3565" t="str">
        <f t="shared" si="336"/>
        <v>Q4</v>
      </c>
      <c r="Z3565">
        <f t="shared" si="337"/>
        <v>6</v>
      </c>
      <c r="AA3565" s="2">
        <f t="shared" si="338"/>
        <v>0.35</v>
      </c>
    </row>
    <row r="3566" spans="1:27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  <c r="V3566">
        <f t="shared" si="333"/>
        <v>2024</v>
      </c>
      <c r="W3566" t="str">
        <f t="shared" si="334"/>
        <v>November</v>
      </c>
      <c r="X3566">
        <f t="shared" si="335"/>
        <v>11</v>
      </c>
      <c r="Y3566" t="str">
        <f t="shared" si="336"/>
        <v>Q4</v>
      </c>
      <c r="Z3566">
        <f t="shared" si="337"/>
        <v>0</v>
      </c>
      <c r="AA3566" s="2">
        <f t="shared" si="338"/>
        <v>0.36249999999999999</v>
      </c>
    </row>
    <row r="3567" spans="1:27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  <c r="V3567">
        <f t="shared" si="333"/>
        <v>2024</v>
      </c>
      <c r="W3567" t="str">
        <f t="shared" si="334"/>
        <v>November</v>
      </c>
      <c r="X3567">
        <f t="shared" si="335"/>
        <v>11</v>
      </c>
      <c r="Y3567" t="str">
        <f t="shared" si="336"/>
        <v>Q4</v>
      </c>
      <c r="Z3567">
        <f t="shared" si="337"/>
        <v>4</v>
      </c>
      <c r="AA3567" s="2">
        <f t="shared" si="338"/>
        <v>0.32499999999999996</v>
      </c>
    </row>
    <row r="3568" spans="1:27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  <c r="V3568">
        <f t="shared" si="333"/>
        <v>2024</v>
      </c>
      <c r="W3568" t="str">
        <f t="shared" si="334"/>
        <v>November</v>
      </c>
      <c r="X3568">
        <f t="shared" si="335"/>
        <v>11</v>
      </c>
      <c r="Y3568" t="str">
        <f t="shared" si="336"/>
        <v>Q4</v>
      </c>
      <c r="Z3568">
        <f t="shared" si="337"/>
        <v>0</v>
      </c>
      <c r="AA3568" s="2">
        <f t="shared" si="338"/>
        <v>0.25</v>
      </c>
    </row>
    <row r="3569" spans="1:27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  <c r="V3569">
        <f t="shared" ref="V3569:V3632" si="339">YEAR(C3569)</f>
        <v>2024</v>
      </c>
      <c r="W3569" t="str">
        <f t="shared" si="334"/>
        <v>November</v>
      </c>
      <c r="X3569">
        <f t="shared" si="335"/>
        <v>11</v>
      </c>
      <c r="Y3569" t="str">
        <f t="shared" si="336"/>
        <v>Q4</v>
      </c>
      <c r="Z3569">
        <f t="shared" si="337"/>
        <v>3</v>
      </c>
      <c r="AA3569" s="2">
        <f t="shared" si="338"/>
        <v>7.4999999999999997E-2</v>
      </c>
    </row>
    <row r="3570" spans="1:27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  <c r="V3570">
        <f t="shared" si="339"/>
        <v>2024</v>
      </c>
      <c r="W3570" t="str">
        <f t="shared" si="334"/>
        <v>November</v>
      </c>
      <c r="X3570">
        <f t="shared" si="335"/>
        <v>11</v>
      </c>
      <c r="Y3570" t="str">
        <f t="shared" si="336"/>
        <v>Q4</v>
      </c>
      <c r="Z3570">
        <f t="shared" si="337"/>
        <v>3</v>
      </c>
      <c r="AA3570" s="2">
        <f t="shared" si="338"/>
        <v>-0.8</v>
      </c>
    </row>
    <row r="3571" spans="1:27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  <c r="V3571">
        <f t="shared" si="339"/>
        <v>2024</v>
      </c>
      <c r="W3571" t="str">
        <f t="shared" si="334"/>
        <v>November</v>
      </c>
      <c r="X3571">
        <f t="shared" si="335"/>
        <v>11</v>
      </c>
      <c r="Y3571" t="str">
        <f t="shared" si="336"/>
        <v>Q4</v>
      </c>
      <c r="Z3571">
        <f t="shared" si="337"/>
        <v>3</v>
      </c>
      <c r="AA3571" s="2">
        <f t="shared" si="338"/>
        <v>0.35000000000000003</v>
      </c>
    </row>
    <row r="3572" spans="1:27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  <c r="V3572">
        <f t="shared" si="339"/>
        <v>2024</v>
      </c>
      <c r="W3572" t="str">
        <f t="shared" si="334"/>
        <v>November</v>
      </c>
      <c r="X3572">
        <f t="shared" si="335"/>
        <v>11</v>
      </c>
      <c r="Y3572" t="str">
        <f t="shared" si="336"/>
        <v>Q4</v>
      </c>
      <c r="Z3572">
        <f t="shared" si="337"/>
        <v>2</v>
      </c>
      <c r="AA3572" s="2">
        <f t="shared" si="338"/>
        <v>6.25E-2</v>
      </c>
    </row>
    <row r="3573" spans="1:27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  <c r="V3573">
        <f t="shared" si="339"/>
        <v>2024</v>
      </c>
      <c r="W3573" t="str">
        <f t="shared" si="334"/>
        <v>November</v>
      </c>
      <c r="X3573">
        <f t="shared" si="335"/>
        <v>11</v>
      </c>
      <c r="Y3573" t="str">
        <f t="shared" si="336"/>
        <v>Q4</v>
      </c>
      <c r="Z3573">
        <f t="shared" si="337"/>
        <v>2</v>
      </c>
      <c r="AA3573" s="2">
        <f t="shared" si="338"/>
        <v>0.25</v>
      </c>
    </row>
    <row r="3574" spans="1:27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  <c r="V3574">
        <f t="shared" si="339"/>
        <v>2024</v>
      </c>
      <c r="W3574" t="str">
        <f t="shared" si="334"/>
        <v>November</v>
      </c>
      <c r="X3574">
        <f t="shared" si="335"/>
        <v>11</v>
      </c>
      <c r="Y3574" t="str">
        <f t="shared" si="336"/>
        <v>Q4</v>
      </c>
      <c r="Z3574">
        <f t="shared" si="337"/>
        <v>5</v>
      </c>
      <c r="AA3574" s="2">
        <f t="shared" si="338"/>
        <v>-1.3</v>
      </c>
    </row>
    <row r="3575" spans="1:27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  <c r="V3575">
        <f t="shared" si="339"/>
        <v>2024</v>
      </c>
      <c r="W3575" t="str">
        <f t="shared" si="334"/>
        <v>November</v>
      </c>
      <c r="X3575">
        <f t="shared" si="335"/>
        <v>11</v>
      </c>
      <c r="Y3575" t="str">
        <f t="shared" si="336"/>
        <v>Q4</v>
      </c>
      <c r="Z3575">
        <f t="shared" si="337"/>
        <v>5</v>
      </c>
      <c r="AA3575" s="2">
        <f t="shared" si="338"/>
        <v>0.22500000000000001</v>
      </c>
    </row>
    <row r="3576" spans="1:27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  <c r="V3576">
        <f t="shared" si="339"/>
        <v>2024</v>
      </c>
      <c r="W3576" t="str">
        <f t="shared" si="334"/>
        <v>November</v>
      </c>
      <c r="X3576">
        <f t="shared" si="335"/>
        <v>11</v>
      </c>
      <c r="Y3576" t="str">
        <f t="shared" si="336"/>
        <v>Q4</v>
      </c>
      <c r="Z3576">
        <f t="shared" si="337"/>
        <v>5</v>
      </c>
      <c r="AA3576" s="2">
        <f t="shared" si="338"/>
        <v>-1.5999999999999999</v>
      </c>
    </row>
    <row r="3577" spans="1:27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  <c r="V3577">
        <f t="shared" si="339"/>
        <v>2024</v>
      </c>
      <c r="W3577" t="str">
        <f t="shared" si="334"/>
        <v>November</v>
      </c>
      <c r="X3577">
        <f t="shared" si="335"/>
        <v>11</v>
      </c>
      <c r="Y3577" t="str">
        <f t="shared" si="336"/>
        <v>Q4</v>
      </c>
      <c r="Z3577">
        <f t="shared" si="337"/>
        <v>4</v>
      </c>
      <c r="AA3577" s="2">
        <f t="shared" si="338"/>
        <v>-0.76666666666666683</v>
      </c>
    </row>
    <row r="3578" spans="1:27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  <c r="V3578">
        <f t="shared" si="339"/>
        <v>2024</v>
      </c>
      <c r="W3578" t="str">
        <f t="shared" si="334"/>
        <v>November</v>
      </c>
      <c r="X3578">
        <f t="shared" si="335"/>
        <v>11</v>
      </c>
      <c r="Y3578" t="str">
        <f t="shared" si="336"/>
        <v>Q4</v>
      </c>
      <c r="Z3578">
        <f t="shared" si="337"/>
        <v>4</v>
      </c>
      <c r="AA3578" s="2">
        <f t="shared" si="338"/>
        <v>-0.79999999999999993</v>
      </c>
    </row>
    <row r="3579" spans="1:27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  <c r="V3579">
        <f t="shared" si="339"/>
        <v>2024</v>
      </c>
      <c r="W3579" t="str">
        <f t="shared" si="334"/>
        <v>November</v>
      </c>
      <c r="X3579">
        <f t="shared" si="335"/>
        <v>11</v>
      </c>
      <c r="Y3579" t="str">
        <f t="shared" si="336"/>
        <v>Q4</v>
      </c>
      <c r="Z3579">
        <f t="shared" si="337"/>
        <v>4</v>
      </c>
      <c r="AA3579" s="2">
        <f t="shared" si="338"/>
        <v>0.32500000000000001</v>
      </c>
    </row>
    <row r="3580" spans="1:27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  <c r="V3580">
        <f t="shared" si="339"/>
        <v>2024</v>
      </c>
      <c r="W3580" t="str">
        <f t="shared" si="334"/>
        <v>November</v>
      </c>
      <c r="X3580">
        <f t="shared" si="335"/>
        <v>11</v>
      </c>
      <c r="Y3580" t="str">
        <f t="shared" si="336"/>
        <v>Q4</v>
      </c>
      <c r="Z3580">
        <f t="shared" si="337"/>
        <v>3</v>
      </c>
      <c r="AA3580" s="2">
        <f t="shared" si="338"/>
        <v>2.0000000000000035E-2</v>
      </c>
    </row>
    <row r="3581" spans="1:27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  <c r="V3581">
        <f t="shared" si="339"/>
        <v>2024</v>
      </c>
      <c r="W3581" t="str">
        <f t="shared" si="334"/>
        <v>November</v>
      </c>
      <c r="X3581">
        <f t="shared" si="335"/>
        <v>11</v>
      </c>
      <c r="Y3581" t="str">
        <f t="shared" si="336"/>
        <v>Q4</v>
      </c>
      <c r="Z3581">
        <f t="shared" si="337"/>
        <v>3</v>
      </c>
      <c r="AA3581" s="2">
        <f t="shared" si="338"/>
        <v>0.47000000000000003</v>
      </c>
    </row>
    <row r="3582" spans="1:27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  <c r="V3582">
        <f t="shared" si="339"/>
        <v>2024</v>
      </c>
      <c r="W3582" t="str">
        <f t="shared" si="334"/>
        <v>November</v>
      </c>
      <c r="X3582">
        <f t="shared" si="335"/>
        <v>11</v>
      </c>
      <c r="Y3582" t="str">
        <f t="shared" si="336"/>
        <v>Q4</v>
      </c>
      <c r="Z3582">
        <f t="shared" si="337"/>
        <v>6</v>
      </c>
      <c r="AA3582" s="2">
        <f t="shared" si="338"/>
        <v>0.35000000000000003</v>
      </c>
    </row>
    <row r="3583" spans="1:27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  <c r="V3583">
        <f t="shared" si="339"/>
        <v>2024</v>
      </c>
      <c r="W3583" t="str">
        <f t="shared" si="334"/>
        <v>November</v>
      </c>
      <c r="X3583">
        <f t="shared" si="335"/>
        <v>11</v>
      </c>
      <c r="Y3583" t="str">
        <f t="shared" si="336"/>
        <v>Q4</v>
      </c>
      <c r="Z3583">
        <f t="shared" si="337"/>
        <v>5</v>
      </c>
      <c r="AA3583" s="2">
        <f t="shared" si="338"/>
        <v>-0.16250000000000001</v>
      </c>
    </row>
    <row r="3584" spans="1:27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  <c r="V3584">
        <f t="shared" si="339"/>
        <v>2024</v>
      </c>
      <c r="W3584" t="str">
        <f t="shared" si="334"/>
        <v>November</v>
      </c>
      <c r="X3584">
        <f t="shared" si="335"/>
        <v>11</v>
      </c>
      <c r="Y3584" t="str">
        <f t="shared" si="336"/>
        <v>Q4</v>
      </c>
      <c r="Z3584">
        <f t="shared" si="337"/>
        <v>5</v>
      </c>
      <c r="AA3584" s="2">
        <f t="shared" si="338"/>
        <v>-0.2</v>
      </c>
    </row>
    <row r="3585" spans="1:27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  <c r="V3585">
        <f t="shared" si="339"/>
        <v>2024</v>
      </c>
      <c r="W3585" t="str">
        <f t="shared" si="334"/>
        <v>November</v>
      </c>
      <c r="X3585">
        <f t="shared" si="335"/>
        <v>11</v>
      </c>
      <c r="Y3585" t="str">
        <f t="shared" si="336"/>
        <v>Q4</v>
      </c>
      <c r="Z3585">
        <f t="shared" si="337"/>
        <v>5</v>
      </c>
      <c r="AA3585" s="2">
        <f t="shared" si="338"/>
        <v>0.11666666666666665</v>
      </c>
    </row>
    <row r="3586" spans="1:27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  <c r="V3586">
        <f t="shared" si="339"/>
        <v>2024</v>
      </c>
      <c r="W3586" t="str">
        <f t="shared" si="334"/>
        <v>November</v>
      </c>
      <c r="X3586">
        <f t="shared" si="335"/>
        <v>11</v>
      </c>
      <c r="Y3586" t="str">
        <f t="shared" si="336"/>
        <v>Q4</v>
      </c>
      <c r="Z3586">
        <f t="shared" si="337"/>
        <v>4</v>
      </c>
      <c r="AA3586" s="2">
        <f t="shared" si="338"/>
        <v>0.23</v>
      </c>
    </row>
    <row r="3587" spans="1:27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  <c r="V3587">
        <f t="shared" si="339"/>
        <v>2024</v>
      </c>
      <c r="W3587" t="str">
        <f t="shared" ref="W3587:W3650" si="340">TEXT(C3587,"mmmm")</f>
        <v>November</v>
      </c>
      <c r="X3587">
        <f t="shared" ref="X3587:X3650" si="341">MONTH(C3587)</f>
        <v>11</v>
      </c>
      <c r="Y3587" t="str">
        <f t="shared" ref="Y3587:Y3650" si="342">"Q"&amp;ROUNDUP(MONTH(C3587)/3,0)</f>
        <v>Q4</v>
      </c>
      <c r="Z3587">
        <f t="shared" ref="Z3587:Z3650" si="343">D3587-C3587</f>
        <v>0</v>
      </c>
      <c r="AA3587" s="2">
        <f t="shared" ref="AA3587:AA3650" si="344">IF(R3587=0,0,U3587/R3587)</f>
        <v>0.2</v>
      </c>
    </row>
    <row r="3588" spans="1:27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  <c r="V3588">
        <f t="shared" si="339"/>
        <v>2024</v>
      </c>
      <c r="W3588" t="str">
        <f t="shared" si="340"/>
        <v>November</v>
      </c>
      <c r="X3588">
        <f t="shared" si="341"/>
        <v>11</v>
      </c>
      <c r="Y3588" t="str">
        <f t="shared" si="342"/>
        <v>Q4</v>
      </c>
      <c r="Z3588">
        <f t="shared" si="343"/>
        <v>7</v>
      </c>
      <c r="AA3588" s="2">
        <f t="shared" si="344"/>
        <v>0.3</v>
      </c>
    </row>
    <row r="3589" spans="1:27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  <c r="V3589">
        <f t="shared" si="339"/>
        <v>2024</v>
      </c>
      <c r="W3589" t="str">
        <f t="shared" si="340"/>
        <v>November</v>
      </c>
      <c r="X3589">
        <f t="shared" si="341"/>
        <v>11</v>
      </c>
      <c r="Y3589" t="str">
        <f t="shared" si="342"/>
        <v>Q4</v>
      </c>
      <c r="Z3589">
        <f t="shared" si="343"/>
        <v>5</v>
      </c>
      <c r="AA3589" s="2">
        <f t="shared" si="344"/>
        <v>0.22000000000000003</v>
      </c>
    </row>
    <row r="3590" spans="1:27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  <c r="V3590">
        <f t="shared" si="339"/>
        <v>2024</v>
      </c>
      <c r="W3590" t="str">
        <f t="shared" si="340"/>
        <v>November</v>
      </c>
      <c r="X3590">
        <f t="shared" si="341"/>
        <v>11</v>
      </c>
      <c r="Y3590" t="str">
        <f t="shared" si="342"/>
        <v>Q4</v>
      </c>
      <c r="Z3590">
        <f t="shared" si="343"/>
        <v>0</v>
      </c>
      <c r="AA3590" s="2">
        <f t="shared" si="344"/>
        <v>0.39999999999999997</v>
      </c>
    </row>
    <row r="3591" spans="1:27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  <c r="V3591">
        <f t="shared" si="339"/>
        <v>2024</v>
      </c>
      <c r="W3591" t="str">
        <f t="shared" si="340"/>
        <v>November</v>
      </c>
      <c r="X3591">
        <f t="shared" si="341"/>
        <v>11</v>
      </c>
      <c r="Y3591" t="str">
        <f t="shared" si="342"/>
        <v>Q4</v>
      </c>
      <c r="Z3591">
        <f t="shared" si="343"/>
        <v>6</v>
      </c>
      <c r="AA3591" s="2">
        <f t="shared" si="344"/>
        <v>0.33</v>
      </c>
    </row>
    <row r="3592" spans="1:27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  <c r="V3592">
        <f t="shared" si="339"/>
        <v>2024</v>
      </c>
      <c r="W3592" t="str">
        <f t="shared" si="340"/>
        <v>November</v>
      </c>
      <c r="X3592">
        <f t="shared" si="341"/>
        <v>11</v>
      </c>
      <c r="Y3592" t="str">
        <f t="shared" si="342"/>
        <v>Q4</v>
      </c>
      <c r="Z3592">
        <f t="shared" si="343"/>
        <v>5</v>
      </c>
      <c r="AA3592" s="2">
        <f t="shared" si="344"/>
        <v>0.42</v>
      </c>
    </row>
    <row r="3593" spans="1:27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  <c r="V3593">
        <f t="shared" si="339"/>
        <v>2024</v>
      </c>
      <c r="W3593" t="str">
        <f t="shared" si="340"/>
        <v>November</v>
      </c>
      <c r="X3593">
        <f t="shared" si="341"/>
        <v>11</v>
      </c>
      <c r="Y3593" t="str">
        <f t="shared" si="342"/>
        <v>Q4</v>
      </c>
      <c r="Z3593">
        <f t="shared" si="343"/>
        <v>5</v>
      </c>
      <c r="AA3593" s="2">
        <f t="shared" si="344"/>
        <v>0.25</v>
      </c>
    </row>
    <row r="3594" spans="1:27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  <c r="V3594">
        <f t="shared" si="339"/>
        <v>2024</v>
      </c>
      <c r="W3594" t="str">
        <f t="shared" si="340"/>
        <v>November</v>
      </c>
      <c r="X3594">
        <f t="shared" si="341"/>
        <v>11</v>
      </c>
      <c r="Y3594" t="str">
        <f t="shared" si="342"/>
        <v>Q4</v>
      </c>
      <c r="Z3594">
        <f t="shared" si="343"/>
        <v>5</v>
      </c>
      <c r="AA3594" s="2">
        <f t="shared" si="344"/>
        <v>0.3</v>
      </c>
    </row>
    <row r="3595" spans="1:27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  <c r="V3595">
        <f t="shared" si="339"/>
        <v>2024</v>
      </c>
      <c r="W3595" t="str">
        <f t="shared" si="340"/>
        <v>November</v>
      </c>
      <c r="X3595">
        <f t="shared" si="341"/>
        <v>11</v>
      </c>
      <c r="Y3595" t="str">
        <f t="shared" si="342"/>
        <v>Q4</v>
      </c>
      <c r="Z3595">
        <f t="shared" si="343"/>
        <v>6</v>
      </c>
      <c r="AA3595" s="2">
        <f t="shared" si="344"/>
        <v>0.28999999999999998</v>
      </c>
    </row>
    <row r="3596" spans="1:27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  <c r="V3596">
        <f t="shared" si="339"/>
        <v>2024</v>
      </c>
      <c r="W3596" t="str">
        <f t="shared" si="340"/>
        <v>November</v>
      </c>
      <c r="X3596">
        <f t="shared" si="341"/>
        <v>11</v>
      </c>
      <c r="Y3596" t="str">
        <f t="shared" si="342"/>
        <v>Q4</v>
      </c>
      <c r="Z3596">
        <f t="shared" si="343"/>
        <v>7</v>
      </c>
      <c r="AA3596" s="2">
        <f t="shared" si="344"/>
        <v>-0.73333333333333328</v>
      </c>
    </row>
    <row r="3597" spans="1:27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  <c r="V3597">
        <f t="shared" si="339"/>
        <v>2024</v>
      </c>
      <c r="W3597" t="str">
        <f t="shared" si="340"/>
        <v>November</v>
      </c>
      <c r="X3597">
        <f t="shared" si="341"/>
        <v>11</v>
      </c>
      <c r="Y3597" t="str">
        <f t="shared" si="342"/>
        <v>Q4</v>
      </c>
      <c r="Z3597">
        <f t="shared" si="343"/>
        <v>6</v>
      </c>
      <c r="AA3597" s="2">
        <f t="shared" si="344"/>
        <v>0.31249999999999994</v>
      </c>
    </row>
    <row r="3598" spans="1:27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  <c r="V3598">
        <f t="shared" si="339"/>
        <v>2024</v>
      </c>
      <c r="W3598" t="str">
        <f t="shared" si="340"/>
        <v>November</v>
      </c>
      <c r="X3598">
        <f t="shared" si="341"/>
        <v>11</v>
      </c>
      <c r="Y3598" t="str">
        <f t="shared" si="342"/>
        <v>Q4</v>
      </c>
      <c r="Z3598">
        <f t="shared" si="343"/>
        <v>5</v>
      </c>
      <c r="AA3598" s="2">
        <f t="shared" si="344"/>
        <v>0.33750000000000002</v>
      </c>
    </row>
    <row r="3599" spans="1:27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  <c r="V3599">
        <f t="shared" si="339"/>
        <v>2024</v>
      </c>
      <c r="W3599" t="str">
        <f t="shared" si="340"/>
        <v>November</v>
      </c>
      <c r="X3599">
        <f t="shared" si="341"/>
        <v>11</v>
      </c>
      <c r="Y3599" t="str">
        <f t="shared" si="342"/>
        <v>Q4</v>
      </c>
      <c r="Z3599">
        <f t="shared" si="343"/>
        <v>5</v>
      </c>
      <c r="AA3599" s="2">
        <f t="shared" si="344"/>
        <v>-1.6499999999999997</v>
      </c>
    </row>
    <row r="3600" spans="1:27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  <c r="V3600">
        <f t="shared" si="339"/>
        <v>2024</v>
      </c>
      <c r="W3600" t="str">
        <f t="shared" si="340"/>
        <v>November</v>
      </c>
      <c r="X3600">
        <f t="shared" si="341"/>
        <v>11</v>
      </c>
      <c r="Y3600" t="str">
        <f t="shared" si="342"/>
        <v>Q4</v>
      </c>
      <c r="Z3600">
        <f t="shared" si="343"/>
        <v>7</v>
      </c>
      <c r="AA3600" s="2">
        <f t="shared" si="344"/>
        <v>0.375</v>
      </c>
    </row>
    <row r="3601" spans="1:27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  <c r="V3601">
        <f t="shared" si="339"/>
        <v>2024</v>
      </c>
      <c r="W3601" t="str">
        <f t="shared" si="340"/>
        <v>November</v>
      </c>
      <c r="X3601">
        <f t="shared" si="341"/>
        <v>11</v>
      </c>
      <c r="Y3601" t="str">
        <f t="shared" si="342"/>
        <v>Q4</v>
      </c>
      <c r="Z3601">
        <f t="shared" si="343"/>
        <v>2</v>
      </c>
      <c r="AA3601" s="2">
        <f t="shared" si="344"/>
        <v>0.48</v>
      </c>
    </row>
    <row r="3602" spans="1:27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  <c r="V3602">
        <f t="shared" si="339"/>
        <v>2024</v>
      </c>
      <c r="W3602" t="str">
        <f t="shared" si="340"/>
        <v>November</v>
      </c>
      <c r="X3602">
        <f t="shared" si="341"/>
        <v>11</v>
      </c>
      <c r="Y3602" t="str">
        <f t="shared" si="342"/>
        <v>Q4</v>
      </c>
      <c r="Z3602">
        <f t="shared" si="343"/>
        <v>6</v>
      </c>
      <c r="AA3602" s="2">
        <f t="shared" si="344"/>
        <v>0.04</v>
      </c>
    </row>
    <row r="3603" spans="1:27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  <c r="V3603">
        <f t="shared" si="339"/>
        <v>2024</v>
      </c>
      <c r="W3603" t="str">
        <f t="shared" si="340"/>
        <v>November</v>
      </c>
      <c r="X3603">
        <f t="shared" si="341"/>
        <v>11</v>
      </c>
      <c r="Y3603" t="str">
        <f t="shared" si="342"/>
        <v>Q4</v>
      </c>
      <c r="Z3603">
        <f t="shared" si="343"/>
        <v>7</v>
      </c>
      <c r="AA3603" s="2">
        <f t="shared" si="344"/>
        <v>0.32499999999999996</v>
      </c>
    </row>
    <row r="3604" spans="1:27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  <c r="V3604">
        <f t="shared" si="339"/>
        <v>2024</v>
      </c>
      <c r="W3604" t="str">
        <f t="shared" si="340"/>
        <v>November</v>
      </c>
      <c r="X3604">
        <f t="shared" si="341"/>
        <v>11</v>
      </c>
      <c r="Y3604" t="str">
        <f t="shared" si="342"/>
        <v>Q4</v>
      </c>
      <c r="Z3604">
        <f t="shared" si="343"/>
        <v>6</v>
      </c>
      <c r="AA3604" s="2">
        <f t="shared" si="344"/>
        <v>0.45</v>
      </c>
    </row>
    <row r="3605" spans="1:27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  <c r="V3605">
        <f t="shared" si="339"/>
        <v>2024</v>
      </c>
      <c r="W3605" t="str">
        <f t="shared" si="340"/>
        <v>November</v>
      </c>
      <c r="X3605">
        <f t="shared" si="341"/>
        <v>11</v>
      </c>
      <c r="Y3605" t="str">
        <f t="shared" si="342"/>
        <v>Q4</v>
      </c>
      <c r="Z3605">
        <f t="shared" si="343"/>
        <v>5</v>
      </c>
      <c r="AA3605" s="2">
        <f t="shared" si="344"/>
        <v>0.45</v>
      </c>
    </row>
    <row r="3606" spans="1:27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  <c r="V3606">
        <f t="shared" si="339"/>
        <v>2024</v>
      </c>
      <c r="W3606" t="str">
        <f t="shared" si="340"/>
        <v>November</v>
      </c>
      <c r="X3606">
        <f t="shared" si="341"/>
        <v>11</v>
      </c>
      <c r="Y3606" t="str">
        <f t="shared" si="342"/>
        <v>Q4</v>
      </c>
      <c r="Z3606">
        <f t="shared" si="343"/>
        <v>0</v>
      </c>
      <c r="AA3606" s="2">
        <f t="shared" si="344"/>
        <v>0.25</v>
      </c>
    </row>
    <row r="3607" spans="1:27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  <c r="V3607">
        <f t="shared" si="339"/>
        <v>2024</v>
      </c>
      <c r="W3607" t="str">
        <f t="shared" si="340"/>
        <v>November</v>
      </c>
      <c r="X3607">
        <f t="shared" si="341"/>
        <v>11</v>
      </c>
      <c r="Y3607" t="str">
        <f t="shared" si="342"/>
        <v>Q4</v>
      </c>
      <c r="Z3607">
        <f t="shared" si="343"/>
        <v>4</v>
      </c>
      <c r="AA3607" s="2">
        <f t="shared" si="344"/>
        <v>0.36</v>
      </c>
    </row>
    <row r="3608" spans="1:27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  <c r="V3608">
        <f t="shared" si="339"/>
        <v>2024</v>
      </c>
      <c r="W3608" t="str">
        <f t="shared" si="340"/>
        <v>November</v>
      </c>
      <c r="X3608">
        <f t="shared" si="341"/>
        <v>11</v>
      </c>
      <c r="Y3608" t="str">
        <f t="shared" si="342"/>
        <v>Q4</v>
      </c>
      <c r="Z3608">
        <f t="shared" si="343"/>
        <v>2</v>
      </c>
      <c r="AA3608" s="2">
        <f t="shared" si="344"/>
        <v>0.18</v>
      </c>
    </row>
    <row r="3609" spans="1:27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  <c r="V3609">
        <f t="shared" si="339"/>
        <v>2024</v>
      </c>
      <c r="W3609" t="str">
        <f t="shared" si="340"/>
        <v>November</v>
      </c>
      <c r="X3609">
        <f t="shared" si="341"/>
        <v>11</v>
      </c>
      <c r="Y3609" t="str">
        <f t="shared" si="342"/>
        <v>Q4</v>
      </c>
      <c r="Z3609">
        <f t="shared" si="343"/>
        <v>0</v>
      </c>
      <c r="AA3609" s="2">
        <f t="shared" si="344"/>
        <v>0.48</v>
      </c>
    </row>
    <row r="3610" spans="1:27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  <c r="V3610">
        <f t="shared" si="339"/>
        <v>2024</v>
      </c>
      <c r="W3610" t="str">
        <f t="shared" si="340"/>
        <v>November</v>
      </c>
      <c r="X3610">
        <f t="shared" si="341"/>
        <v>11</v>
      </c>
      <c r="Y3610" t="str">
        <f t="shared" si="342"/>
        <v>Q4</v>
      </c>
      <c r="Z3610">
        <f t="shared" si="343"/>
        <v>5</v>
      </c>
      <c r="AA3610" s="2">
        <f t="shared" si="344"/>
        <v>0.26</v>
      </c>
    </row>
    <row r="3611" spans="1:27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  <c r="V3611">
        <f t="shared" si="339"/>
        <v>2024</v>
      </c>
      <c r="W3611" t="str">
        <f t="shared" si="340"/>
        <v>November</v>
      </c>
      <c r="X3611">
        <f t="shared" si="341"/>
        <v>11</v>
      </c>
      <c r="Y3611" t="str">
        <f t="shared" si="342"/>
        <v>Q4</v>
      </c>
      <c r="Z3611">
        <f t="shared" si="343"/>
        <v>4</v>
      </c>
      <c r="AA3611" s="2">
        <f t="shared" si="344"/>
        <v>0.29000000000000004</v>
      </c>
    </row>
    <row r="3612" spans="1:27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  <c r="V3612">
        <f t="shared" si="339"/>
        <v>2024</v>
      </c>
      <c r="W3612" t="str">
        <f t="shared" si="340"/>
        <v>November</v>
      </c>
      <c r="X3612">
        <f t="shared" si="341"/>
        <v>11</v>
      </c>
      <c r="Y3612" t="str">
        <f t="shared" si="342"/>
        <v>Q4</v>
      </c>
      <c r="Z3612">
        <f t="shared" si="343"/>
        <v>0</v>
      </c>
      <c r="AA3612" s="2">
        <f t="shared" si="344"/>
        <v>0.26</v>
      </c>
    </row>
    <row r="3613" spans="1:27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  <c r="V3613">
        <f t="shared" si="339"/>
        <v>2024</v>
      </c>
      <c r="W3613" t="str">
        <f t="shared" si="340"/>
        <v>November</v>
      </c>
      <c r="X3613">
        <f t="shared" si="341"/>
        <v>11</v>
      </c>
      <c r="Y3613" t="str">
        <f t="shared" si="342"/>
        <v>Q4</v>
      </c>
      <c r="Z3613">
        <f t="shared" si="343"/>
        <v>4</v>
      </c>
      <c r="AA3613" s="2">
        <f t="shared" si="344"/>
        <v>0.20999999999999996</v>
      </c>
    </row>
    <row r="3614" spans="1:27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  <c r="V3614">
        <f t="shared" si="339"/>
        <v>2024</v>
      </c>
      <c r="W3614" t="str">
        <f t="shared" si="340"/>
        <v>November</v>
      </c>
      <c r="X3614">
        <f t="shared" si="341"/>
        <v>11</v>
      </c>
      <c r="Y3614" t="str">
        <f t="shared" si="342"/>
        <v>Q4</v>
      </c>
      <c r="Z3614">
        <f t="shared" si="343"/>
        <v>0</v>
      </c>
      <c r="AA3614" s="2">
        <f t="shared" si="344"/>
        <v>0.48</v>
      </c>
    </row>
    <row r="3615" spans="1:27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  <c r="V3615">
        <f t="shared" si="339"/>
        <v>2024</v>
      </c>
      <c r="W3615" t="str">
        <f t="shared" si="340"/>
        <v>November</v>
      </c>
      <c r="X3615">
        <f t="shared" si="341"/>
        <v>11</v>
      </c>
      <c r="Y3615" t="str">
        <f t="shared" si="342"/>
        <v>Q4</v>
      </c>
      <c r="Z3615">
        <f t="shared" si="343"/>
        <v>4</v>
      </c>
      <c r="AA3615" s="2">
        <f t="shared" si="344"/>
        <v>0.46</v>
      </c>
    </row>
    <row r="3616" spans="1:27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  <c r="V3616">
        <f t="shared" si="339"/>
        <v>2024</v>
      </c>
      <c r="W3616" t="str">
        <f t="shared" si="340"/>
        <v>November</v>
      </c>
      <c r="X3616">
        <f t="shared" si="341"/>
        <v>11</v>
      </c>
      <c r="Y3616" t="str">
        <f t="shared" si="342"/>
        <v>Q4</v>
      </c>
      <c r="Z3616">
        <f t="shared" si="343"/>
        <v>4</v>
      </c>
      <c r="AA3616" s="2">
        <f t="shared" si="344"/>
        <v>0.47</v>
      </c>
    </row>
    <row r="3617" spans="1:27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  <c r="V3617">
        <f t="shared" si="339"/>
        <v>2024</v>
      </c>
      <c r="W3617" t="str">
        <f t="shared" si="340"/>
        <v>November</v>
      </c>
      <c r="X3617">
        <f t="shared" si="341"/>
        <v>11</v>
      </c>
      <c r="Y3617" t="str">
        <f t="shared" si="342"/>
        <v>Q4</v>
      </c>
      <c r="Z3617">
        <f t="shared" si="343"/>
        <v>5</v>
      </c>
      <c r="AA3617" s="2">
        <f t="shared" si="344"/>
        <v>0.47</v>
      </c>
    </row>
    <row r="3618" spans="1:27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  <c r="V3618">
        <f t="shared" si="339"/>
        <v>2024</v>
      </c>
      <c r="W3618" t="str">
        <f t="shared" si="340"/>
        <v>November</v>
      </c>
      <c r="X3618">
        <f t="shared" si="341"/>
        <v>11</v>
      </c>
      <c r="Y3618" t="str">
        <f t="shared" si="342"/>
        <v>Q4</v>
      </c>
      <c r="Z3618">
        <f t="shared" si="343"/>
        <v>4</v>
      </c>
      <c r="AA3618" s="2">
        <f t="shared" si="344"/>
        <v>0.47</v>
      </c>
    </row>
    <row r="3619" spans="1:27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  <c r="V3619">
        <f t="shared" si="339"/>
        <v>2024</v>
      </c>
      <c r="W3619" t="str">
        <f t="shared" si="340"/>
        <v>November</v>
      </c>
      <c r="X3619">
        <f t="shared" si="341"/>
        <v>11</v>
      </c>
      <c r="Y3619" t="str">
        <f t="shared" si="342"/>
        <v>Q4</v>
      </c>
      <c r="Z3619">
        <f t="shared" si="343"/>
        <v>4</v>
      </c>
      <c r="AA3619" s="2">
        <f t="shared" si="344"/>
        <v>0.49000000000000005</v>
      </c>
    </row>
    <row r="3620" spans="1:27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  <c r="V3620">
        <f t="shared" si="339"/>
        <v>2024</v>
      </c>
      <c r="W3620" t="str">
        <f t="shared" si="340"/>
        <v>November</v>
      </c>
      <c r="X3620">
        <f t="shared" si="341"/>
        <v>11</v>
      </c>
      <c r="Y3620" t="str">
        <f t="shared" si="342"/>
        <v>Q4</v>
      </c>
      <c r="Z3620">
        <f t="shared" si="343"/>
        <v>0</v>
      </c>
      <c r="AA3620" s="2">
        <f t="shared" si="344"/>
        <v>0.36249999999999999</v>
      </c>
    </row>
    <row r="3621" spans="1:27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  <c r="V3621">
        <f t="shared" si="339"/>
        <v>2024</v>
      </c>
      <c r="W3621" t="str">
        <f t="shared" si="340"/>
        <v>November</v>
      </c>
      <c r="X3621">
        <f t="shared" si="341"/>
        <v>11</v>
      </c>
      <c r="Y3621" t="str">
        <f t="shared" si="342"/>
        <v>Q4</v>
      </c>
      <c r="Z3621">
        <f t="shared" si="343"/>
        <v>5</v>
      </c>
      <c r="AA3621" s="2">
        <f t="shared" si="344"/>
        <v>0.16999999999999998</v>
      </c>
    </row>
    <row r="3622" spans="1:27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  <c r="V3622">
        <f t="shared" si="339"/>
        <v>2024</v>
      </c>
      <c r="W3622" t="str">
        <f t="shared" si="340"/>
        <v>November</v>
      </c>
      <c r="X3622">
        <f t="shared" si="341"/>
        <v>11</v>
      </c>
      <c r="Y3622" t="str">
        <f t="shared" si="342"/>
        <v>Q4</v>
      </c>
      <c r="Z3622">
        <f t="shared" si="343"/>
        <v>5</v>
      </c>
      <c r="AA3622" s="2">
        <f t="shared" si="344"/>
        <v>2.0000000000000039E-2</v>
      </c>
    </row>
    <row r="3623" spans="1:27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  <c r="V3623">
        <f t="shared" si="339"/>
        <v>2024</v>
      </c>
      <c r="W3623" t="str">
        <f t="shared" si="340"/>
        <v>November</v>
      </c>
      <c r="X3623">
        <f t="shared" si="341"/>
        <v>11</v>
      </c>
      <c r="Y3623" t="str">
        <f t="shared" si="342"/>
        <v>Q4</v>
      </c>
      <c r="Z3623">
        <f t="shared" si="343"/>
        <v>5</v>
      </c>
      <c r="AA3623" s="2">
        <f t="shared" si="344"/>
        <v>0.43</v>
      </c>
    </row>
    <row r="3624" spans="1:27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  <c r="V3624">
        <f t="shared" si="339"/>
        <v>2024</v>
      </c>
      <c r="W3624" t="str">
        <f t="shared" si="340"/>
        <v>November</v>
      </c>
      <c r="X3624">
        <f t="shared" si="341"/>
        <v>11</v>
      </c>
      <c r="Y3624" t="str">
        <f t="shared" si="342"/>
        <v>Q4</v>
      </c>
      <c r="Z3624">
        <f t="shared" si="343"/>
        <v>5</v>
      </c>
      <c r="AA3624" s="2">
        <f t="shared" si="344"/>
        <v>0.06</v>
      </c>
    </row>
    <row r="3625" spans="1:27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  <c r="V3625">
        <f t="shared" si="339"/>
        <v>2024</v>
      </c>
      <c r="W3625" t="str">
        <f t="shared" si="340"/>
        <v>November</v>
      </c>
      <c r="X3625">
        <f t="shared" si="341"/>
        <v>11</v>
      </c>
      <c r="Y3625" t="str">
        <f t="shared" si="342"/>
        <v>Q4</v>
      </c>
      <c r="Z3625">
        <f t="shared" si="343"/>
        <v>5</v>
      </c>
      <c r="AA3625" s="2">
        <f t="shared" si="344"/>
        <v>0.48</v>
      </c>
    </row>
    <row r="3626" spans="1:27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  <c r="V3626">
        <f t="shared" si="339"/>
        <v>2024</v>
      </c>
      <c r="W3626" t="str">
        <f t="shared" si="340"/>
        <v>November</v>
      </c>
      <c r="X3626">
        <f t="shared" si="341"/>
        <v>11</v>
      </c>
      <c r="Y3626" t="str">
        <f t="shared" si="342"/>
        <v>Q4</v>
      </c>
      <c r="Z3626">
        <f t="shared" si="343"/>
        <v>4</v>
      </c>
      <c r="AA3626" s="2">
        <f t="shared" si="344"/>
        <v>0.44</v>
      </c>
    </row>
    <row r="3627" spans="1:27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  <c r="V3627">
        <f t="shared" si="339"/>
        <v>2024</v>
      </c>
      <c r="W3627" t="str">
        <f t="shared" si="340"/>
        <v>November</v>
      </c>
      <c r="X3627">
        <f t="shared" si="341"/>
        <v>11</v>
      </c>
      <c r="Y3627" t="str">
        <f t="shared" si="342"/>
        <v>Q4</v>
      </c>
      <c r="Z3627">
        <f t="shared" si="343"/>
        <v>4</v>
      </c>
      <c r="AA3627" s="2">
        <f t="shared" si="344"/>
        <v>0.25</v>
      </c>
    </row>
    <row r="3628" spans="1:27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  <c r="V3628">
        <f t="shared" si="339"/>
        <v>2024</v>
      </c>
      <c r="W3628" t="str">
        <f t="shared" si="340"/>
        <v>November</v>
      </c>
      <c r="X3628">
        <f t="shared" si="341"/>
        <v>11</v>
      </c>
      <c r="Y3628" t="str">
        <f t="shared" si="342"/>
        <v>Q4</v>
      </c>
      <c r="Z3628">
        <f t="shared" si="343"/>
        <v>4</v>
      </c>
      <c r="AA3628" s="2">
        <f t="shared" si="344"/>
        <v>0.45999999999999996</v>
      </c>
    </row>
    <row r="3629" spans="1:27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  <c r="V3629">
        <f t="shared" si="339"/>
        <v>2024</v>
      </c>
      <c r="W3629" t="str">
        <f t="shared" si="340"/>
        <v>November</v>
      </c>
      <c r="X3629">
        <f t="shared" si="341"/>
        <v>11</v>
      </c>
      <c r="Y3629" t="str">
        <f t="shared" si="342"/>
        <v>Q4</v>
      </c>
      <c r="Z3629">
        <f t="shared" si="343"/>
        <v>4</v>
      </c>
      <c r="AA3629" s="2">
        <f t="shared" si="344"/>
        <v>0.18</v>
      </c>
    </row>
    <row r="3630" spans="1:27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  <c r="V3630">
        <f t="shared" si="339"/>
        <v>2024</v>
      </c>
      <c r="W3630" t="str">
        <f t="shared" si="340"/>
        <v>November</v>
      </c>
      <c r="X3630">
        <f t="shared" si="341"/>
        <v>11</v>
      </c>
      <c r="Y3630" t="str">
        <f t="shared" si="342"/>
        <v>Q4</v>
      </c>
      <c r="Z3630">
        <f t="shared" si="343"/>
        <v>4</v>
      </c>
      <c r="AA3630" s="2">
        <f t="shared" si="344"/>
        <v>7.5000000000000011E-2</v>
      </c>
    </row>
    <row r="3631" spans="1:27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  <c r="V3631">
        <f t="shared" si="339"/>
        <v>2024</v>
      </c>
      <c r="W3631" t="str">
        <f t="shared" si="340"/>
        <v>November</v>
      </c>
      <c r="X3631">
        <f t="shared" si="341"/>
        <v>11</v>
      </c>
      <c r="Y3631" t="str">
        <f t="shared" si="342"/>
        <v>Q4</v>
      </c>
      <c r="Z3631">
        <f t="shared" si="343"/>
        <v>4</v>
      </c>
      <c r="AA3631" s="2">
        <f t="shared" si="344"/>
        <v>0.28999999999999998</v>
      </c>
    </row>
    <row r="3632" spans="1:27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  <c r="V3632">
        <f t="shared" si="339"/>
        <v>2024</v>
      </c>
      <c r="W3632" t="str">
        <f t="shared" si="340"/>
        <v>November</v>
      </c>
      <c r="X3632">
        <f t="shared" si="341"/>
        <v>11</v>
      </c>
      <c r="Y3632" t="str">
        <f t="shared" si="342"/>
        <v>Q4</v>
      </c>
      <c r="Z3632">
        <f t="shared" si="343"/>
        <v>5</v>
      </c>
      <c r="AA3632" s="2">
        <f t="shared" si="344"/>
        <v>0.43999999999999995</v>
      </c>
    </row>
    <row r="3633" spans="1:27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  <c r="V3633">
        <f t="shared" ref="V3633:V3696" si="345">YEAR(C3633)</f>
        <v>2024</v>
      </c>
      <c r="W3633" t="str">
        <f t="shared" si="340"/>
        <v>November</v>
      </c>
      <c r="X3633">
        <f t="shared" si="341"/>
        <v>11</v>
      </c>
      <c r="Y3633" t="str">
        <f t="shared" si="342"/>
        <v>Q4</v>
      </c>
      <c r="Z3633">
        <f t="shared" si="343"/>
        <v>4</v>
      </c>
      <c r="AA3633" s="2">
        <f t="shared" si="344"/>
        <v>0.5</v>
      </c>
    </row>
    <row r="3634" spans="1:27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  <c r="V3634">
        <f t="shared" si="345"/>
        <v>2024</v>
      </c>
      <c r="W3634" t="str">
        <f t="shared" si="340"/>
        <v>November</v>
      </c>
      <c r="X3634">
        <f t="shared" si="341"/>
        <v>11</v>
      </c>
      <c r="Y3634" t="str">
        <f t="shared" si="342"/>
        <v>Q4</v>
      </c>
      <c r="Z3634">
        <f t="shared" si="343"/>
        <v>0</v>
      </c>
      <c r="AA3634" s="2">
        <f t="shared" si="344"/>
        <v>0.37777777777777777</v>
      </c>
    </row>
    <row r="3635" spans="1:27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  <c r="V3635">
        <f t="shared" si="345"/>
        <v>2024</v>
      </c>
      <c r="W3635" t="str">
        <f t="shared" si="340"/>
        <v>November</v>
      </c>
      <c r="X3635">
        <f t="shared" si="341"/>
        <v>11</v>
      </c>
      <c r="Y3635" t="str">
        <f t="shared" si="342"/>
        <v>Q4</v>
      </c>
      <c r="Z3635">
        <f t="shared" si="343"/>
        <v>0</v>
      </c>
      <c r="AA3635" s="2">
        <f t="shared" si="344"/>
        <v>0.27999999999999997</v>
      </c>
    </row>
    <row r="3636" spans="1:27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  <c r="V3636">
        <f t="shared" si="345"/>
        <v>2024</v>
      </c>
      <c r="W3636" t="str">
        <f t="shared" si="340"/>
        <v>November</v>
      </c>
      <c r="X3636">
        <f t="shared" si="341"/>
        <v>11</v>
      </c>
      <c r="Y3636" t="str">
        <f t="shared" si="342"/>
        <v>Q4</v>
      </c>
      <c r="Z3636">
        <f t="shared" si="343"/>
        <v>7</v>
      </c>
      <c r="AA3636" s="2">
        <f t="shared" si="344"/>
        <v>-0.13750000000000001</v>
      </c>
    </row>
    <row r="3637" spans="1:27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  <c r="V3637">
        <f t="shared" si="345"/>
        <v>2024</v>
      </c>
      <c r="W3637" t="str">
        <f t="shared" si="340"/>
        <v>November</v>
      </c>
      <c r="X3637">
        <f t="shared" si="341"/>
        <v>11</v>
      </c>
      <c r="Y3637" t="str">
        <f t="shared" si="342"/>
        <v>Q4</v>
      </c>
      <c r="Z3637">
        <f t="shared" si="343"/>
        <v>7</v>
      </c>
      <c r="AA3637" s="2">
        <f t="shared" si="344"/>
        <v>0.1125</v>
      </c>
    </row>
    <row r="3638" spans="1:27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  <c r="V3638">
        <f t="shared" si="345"/>
        <v>2024</v>
      </c>
      <c r="W3638" t="str">
        <f t="shared" si="340"/>
        <v>November</v>
      </c>
      <c r="X3638">
        <f t="shared" si="341"/>
        <v>11</v>
      </c>
      <c r="Y3638" t="str">
        <f t="shared" si="342"/>
        <v>Q4</v>
      </c>
      <c r="Z3638">
        <f t="shared" si="343"/>
        <v>7</v>
      </c>
      <c r="AA3638" s="2">
        <f t="shared" si="344"/>
        <v>0.1125</v>
      </c>
    </row>
    <row r="3639" spans="1:27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  <c r="V3639">
        <f t="shared" si="345"/>
        <v>2024</v>
      </c>
      <c r="W3639" t="str">
        <f t="shared" si="340"/>
        <v>November</v>
      </c>
      <c r="X3639">
        <f t="shared" si="341"/>
        <v>11</v>
      </c>
      <c r="Y3639" t="str">
        <f t="shared" si="342"/>
        <v>Q4</v>
      </c>
      <c r="Z3639">
        <f t="shared" si="343"/>
        <v>7</v>
      </c>
      <c r="AA3639" s="2">
        <f t="shared" si="344"/>
        <v>-0.8</v>
      </c>
    </row>
    <row r="3640" spans="1:27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  <c r="V3640">
        <f t="shared" si="345"/>
        <v>2024</v>
      </c>
      <c r="W3640" t="str">
        <f t="shared" si="340"/>
        <v>November</v>
      </c>
      <c r="X3640">
        <f t="shared" si="341"/>
        <v>11</v>
      </c>
      <c r="Y3640" t="str">
        <f t="shared" si="342"/>
        <v>Q4</v>
      </c>
      <c r="Z3640">
        <f t="shared" si="343"/>
        <v>7</v>
      </c>
      <c r="AA3640" s="2">
        <f t="shared" si="344"/>
        <v>-0.7666666666666665</v>
      </c>
    </row>
    <row r="3641" spans="1:27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  <c r="V3641">
        <f t="shared" si="345"/>
        <v>2024</v>
      </c>
      <c r="W3641" t="str">
        <f t="shared" si="340"/>
        <v>November</v>
      </c>
      <c r="X3641">
        <f t="shared" si="341"/>
        <v>11</v>
      </c>
      <c r="Y3641" t="str">
        <f t="shared" si="342"/>
        <v>Q4</v>
      </c>
      <c r="Z3641">
        <f t="shared" si="343"/>
        <v>6</v>
      </c>
      <c r="AA3641" s="2">
        <f t="shared" si="344"/>
        <v>0.47</v>
      </c>
    </row>
    <row r="3642" spans="1:27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  <c r="V3642">
        <f t="shared" si="345"/>
        <v>2024</v>
      </c>
      <c r="W3642" t="str">
        <f t="shared" si="340"/>
        <v>November</v>
      </c>
      <c r="X3642">
        <f t="shared" si="341"/>
        <v>11</v>
      </c>
      <c r="Y3642" t="str">
        <f t="shared" si="342"/>
        <v>Q4</v>
      </c>
      <c r="Z3642">
        <f t="shared" si="343"/>
        <v>6</v>
      </c>
      <c r="AA3642" s="2">
        <f t="shared" si="344"/>
        <v>0.3125</v>
      </c>
    </row>
    <row r="3643" spans="1:27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  <c r="V3643">
        <f t="shared" si="345"/>
        <v>2024</v>
      </c>
      <c r="W3643" t="str">
        <f t="shared" si="340"/>
        <v>November</v>
      </c>
      <c r="X3643">
        <f t="shared" si="341"/>
        <v>11</v>
      </c>
      <c r="Y3643" t="str">
        <f t="shared" si="342"/>
        <v>Q4</v>
      </c>
      <c r="Z3643">
        <f t="shared" si="343"/>
        <v>2</v>
      </c>
      <c r="AA3643" s="2">
        <f t="shared" si="344"/>
        <v>0.45000000000000007</v>
      </c>
    </row>
    <row r="3644" spans="1:27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  <c r="V3644">
        <f t="shared" si="345"/>
        <v>2024</v>
      </c>
      <c r="W3644" t="str">
        <f t="shared" si="340"/>
        <v>November</v>
      </c>
      <c r="X3644">
        <f t="shared" si="341"/>
        <v>11</v>
      </c>
      <c r="Y3644" t="str">
        <f t="shared" si="342"/>
        <v>Q4</v>
      </c>
      <c r="Z3644">
        <f t="shared" si="343"/>
        <v>6</v>
      </c>
      <c r="AA3644" s="2">
        <f t="shared" si="344"/>
        <v>0.36249999999999999</v>
      </c>
    </row>
    <row r="3645" spans="1:27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  <c r="V3645">
        <f t="shared" si="345"/>
        <v>2024</v>
      </c>
      <c r="W3645" t="str">
        <f t="shared" si="340"/>
        <v>November</v>
      </c>
      <c r="X3645">
        <f t="shared" si="341"/>
        <v>11</v>
      </c>
      <c r="Y3645" t="str">
        <f t="shared" si="342"/>
        <v>Q4</v>
      </c>
      <c r="Z3645">
        <f t="shared" si="343"/>
        <v>6</v>
      </c>
      <c r="AA3645" s="2">
        <f t="shared" si="344"/>
        <v>-0.22499999999999998</v>
      </c>
    </row>
    <row r="3646" spans="1:27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  <c r="V3646">
        <f t="shared" si="345"/>
        <v>2024</v>
      </c>
      <c r="W3646" t="str">
        <f t="shared" si="340"/>
        <v>November</v>
      </c>
      <c r="X3646">
        <f t="shared" si="341"/>
        <v>11</v>
      </c>
      <c r="Y3646" t="str">
        <f t="shared" si="342"/>
        <v>Q4</v>
      </c>
      <c r="Z3646">
        <f t="shared" si="343"/>
        <v>7</v>
      </c>
      <c r="AA3646" s="2">
        <f t="shared" si="344"/>
        <v>0.1</v>
      </c>
    </row>
    <row r="3647" spans="1:27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  <c r="V3647">
        <f t="shared" si="345"/>
        <v>2024</v>
      </c>
      <c r="W3647" t="str">
        <f t="shared" si="340"/>
        <v>November</v>
      </c>
      <c r="X3647">
        <f t="shared" si="341"/>
        <v>11</v>
      </c>
      <c r="Y3647" t="str">
        <f t="shared" si="342"/>
        <v>Q4</v>
      </c>
      <c r="Z3647">
        <f t="shared" si="343"/>
        <v>4</v>
      </c>
      <c r="AA3647" s="2">
        <f t="shared" si="344"/>
        <v>-2.9411764705882519E-2</v>
      </c>
    </row>
    <row r="3648" spans="1:27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  <c r="V3648">
        <f t="shared" si="345"/>
        <v>2024</v>
      </c>
      <c r="W3648" t="str">
        <f t="shared" si="340"/>
        <v>November</v>
      </c>
      <c r="X3648">
        <f t="shared" si="341"/>
        <v>11</v>
      </c>
      <c r="Y3648" t="str">
        <f t="shared" si="342"/>
        <v>Q4</v>
      </c>
      <c r="Z3648">
        <f t="shared" si="343"/>
        <v>4</v>
      </c>
      <c r="AA3648" s="2">
        <f t="shared" si="344"/>
        <v>-5.8823529411764851E-2</v>
      </c>
    </row>
    <row r="3649" spans="1:27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  <c r="V3649">
        <f t="shared" si="345"/>
        <v>2024</v>
      </c>
      <c r="W3649" t="str">
        <f t="shared" si="340"/>
        <v>November</v>
      </c>
      <c r="X3649">
        <f t="shared" si="341"/>
        <v>11</v>
      </c>
      <c r="Y3649" t="str">
        <f t="shared" si="342"/>
        <v>Q4</v>
      </c>
      <c r="Z3649">
        <f t="shared" si="343"/>
        <v>6</v>
      </c>
      <c r="AA3649" s="2">
        <f t="shared" si="344"/>
        <v>0.19</v>
      </c>
    </row>
    <row r="3650" spans="1:27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  <c r="V3650">
        <f t="shared" si="345"/>
        <v>2024</v>
      </c>
      <c r="W3650" t="str">
        <f t="shared" si="340"/>
        <v>November</v>
      </c>
      <c r="X3650">
        <f t="shared" si="341"/>
        <v>11</v>
      </c>
      <c r="Y3650" t="str">
        <f t="shared" si="342"/>
        <v>Q4</v>
      </c>
      <c r="Z3650">
        <f t="shared" si="343"/>
        <v>4</v>
      </c>
      <c r="AA3650" s="2">
        <f t="shared" si="344"/>
        <v>0.34</v>
      </c>
    </row>
    <row r="3651" spans="1:27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  <c r="V3651">
        <f t="shared" si="345"/>
        <v>2024</v>
      </c>
      <c r="W3651" t="str">
        <f t="shared" ref="W3651:W3714" si="346">TEXT(C3651,"mmmm")</f>
        <v>November</v>
      </c>
      <c r="X3651">
        <f t="shared" ref="X3651:X3714" si="347">MONTH(C3651)</f>
        <v>11</v>
      </c>
      <c r="Y3651" t="str">
        <f t="shared" ref="Y3651:Y3714" si="348">"Q"&amp;ROUNDUP(MONTH(C3651)/3,0)</f>
        <v>Q4</v>
      </c>
      <c r="Z3651">
        <f t="shared" ref="Z3651:Z3714" si="349">D3651-C3651</f>
        <v>0</v>
      </c>
      <c r="AA3651" s="2">
        <f t="shared" ref="AA3651:AA3714" si="350">IF(R3651=0,0,U3651/R3651)</f>
        <v>-0.42500000000000004</v>
      </c>
    </row>
    <row r="3652" spans="1:27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  <c r="V3652">
        <f t="shared" si="345"/>
        <v>2024</v>
      </c>
      <c r="W3652" t="str">
        <f t="shared" si="346"/>
        <v>November</v>
      </c>
      <c r="X3652">
        <f t="shared" si="347"/>
        <v>11</v>
      </c>
      <c r="Y3652" t="str">
        <f t="shared" si="348"/>
        <v>Q4</v>
      </c>
      <c r="Z3652">
        <f t="shared" si="349"/>
        <v>4</v>
      </c>
      <c r="AA3652" s="2">
        <f t="shared" si="350"/>
        <v>-3.7500000000000096E-2</v>
      </c>
    </row>
    <row r="3653" spans="1:27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  <c r="V3653">
        <f t="shared" si="345"/>
        <v>2024</v>
      </c>
      <c r="W3653" t="str">
        <f t="shared" si="346"/>
        <v>November</v>
      </c>
      <c r="X3653">
        <f t="shared" si="347"/>
        <v>11</v>
      </c>
      <c r="Y3653" t="str">
        <f t="shared" si="348"/>
        <v>Q4</v>
      </c>
      <c r="Z3653">
        <f t="shared" si="349"/>
        <v>4</v>
      </c>
      <c r="AA3653" s="2">
        <f t="shared" si="350"/>
        <v>0.35000000000000003</v>
      </c>
    </row>
    <row r="3654" spans="1:27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  <c r="V3654">
        <f t="shared" si="345"/>
        <v>2024</v>
      </c>
      <c r="W3654" t="str">
        <f t="shared" si="346"/>
        <v>November</v>
      </c>
      <c r="X3654">
        <f t="shared" si="347"/>
        <v>11</v>
      </c>
      <c r="Y3654" t="str">
        <f t="shared" si="348"/>
        <v>Q4</v>
      </c>
      <c r="Z3654">
        <f t="shared" si="349"/>
        <v>4</v>
      </c>
      <c r="AA3654" s="2">
        <f t="shared" si="350"/>
        <v>-0.70000000000000007</v>
      </c>
    </row>
    <row r="3655" spans="1:27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  <c r="V3655">
        <f t="shared" si="345"/>
        <v>2024</v>
      </c>
      <c r="W3655" t="str">
        <f t="shared" si="346"/>
        <v>November</v>
      </c>
      <c r="X3655">
        <f t="shared" si="347"/>
        <v>11</v>
      </c>
      <c r="Y3655" t="str">
        <f t="shared" si="348"/>
        <v>Q4</v>
      </c>
      <c r="Z3655">
        <f t="shared" si="349"/>
        <v>5</v>
      </c>
      <c r="AA3655" s="2">
        <f t="shared" si="350"/>
        <v>-0.83333333333333337</v>
      </c>
    </row>
    <row r="3656" spans="1:27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  <c r="V3656">
        <f t="shared" si="345"/>
        <v>2024</v>
      </c>
      <c r="W3656" t="str">
        <f t="shared" si="346"/>
        <v>November</v>
      </c>
      <c r="X3656">
        <f t="shared" si="347"/>
        <v>11</v>
      </c>
      <c r="Y3656" t="str">
        <f t="shared" si="348"/>
        <v>Q4</v>
      </c>
      <c r="Z3656">
        <f t="shared" si="349"/>
        <v>4</v>
      </c>
      <c r="AA3656" s="2">
        <f t="shared" si="350"/>
        <v>0.44999999999999996</v>
      </c>
    </row>
    <row r="3657" spans="1:27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  <c r="V3657">
        <f t="shared" si="345"/>
        <v>2024</v>
      </c>
      <c r="W3657" t="str">
        <f t="shared" si="346"/>
        <v>November</v>
      </c>
      <c r="X3657">
        <f t="shared" si="347"/>
        <v>11</v>
      </c>
      <c r="Y3657" t="str">
        <f t="shared" si="348"/>
        <v>Q4</v>
      </c>
      <c r="Z3657">
        <f t="shared" si="349"/>
        <v>6</v>
      </c>
      <c r="AA3657" s="2">
        <f t="shared" si="350"/>
        <v>0.47000000000000003</v>
      </c>
    </row>
    <row r="3658" spans="1:27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  <c r="V3658">
        <f t="shared" si="345"/>
        <v>2024</v>
      </c>
      <c r="W3658" t="str">
        <f t="shared" si="346"/>
        <v>November</v>
      </c>
      <c r="X3658">
        <f t="shared" si="347"/>
        <v>11</v>
      </c>
      <c r="Y3658" t="str">
        <f t="shared" si="348"/>
        <v>Q4</v>
      </c>
      <c r="Z3658">
        <f t="shared" si="349"/>
        <v>4</v>
      </c>
      <c r="AA3658" s="2">
        <f t="shared" si="350"/>
        <v>0.35</v>
      </c>
    </row>
    <row r="3659" spans="1:27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  <c r="V3659">
        <f t="shared" si="345"/>
        <v>2024</v>
      </c>
      <c r="W3659" t="str">
        <f t="shared" si="346"/>
        <v>November</v>
      </c>
      <c r="X3659">
        <f t="shared" si="347"/>
        <v>11</v>
      </c>
      <c r="Y3659" t="str">
        <f t="shared" si="348"/>
        <v>Q4</v>
      </c>
      <c r="Z3659">
        <f t="shared" si="349"/>
        <v>4</v>
      </c>
      <c r="AA3659" s="2">
        <f t="shared" si="350"/>
        <v>0.48000000000000004</v>
      </c>
    </row>
    <row r="3660" spans="1:27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  <c r="V3660">
        <f t="shared" si="345"/>
        <v>2024</v>
      </c>
      <c r="W3660" t="str">
        <f t="shared" si="346"/>
        <v>November</v>
      </c>
      <c r="X3660">
        <f t="shared" si="347"/>
        <v>11</v>
      </c>
      <c r="Y3660" t="str">
        <f t="shared" si="348"/>
        <v>Q4</v>
      </c>
      <c r="Z3660">
        <f t="shared" si="349"/>
        <v>4</v>
      </c>
      <c r="AA3660" s="2">
        <f t="shared" si="350"/>
        <v>0.44999999999999996</v>
      </c>
    </row>
    <row r="3661" spans="1:27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  <c r="V3661">
        <f t="shared" si="345"/>
        <v>2024</v>
      </c>
      <c r="W3661" t="str">
        <f t="shared" si="346"/>
        <v>November</v>
      </c>
      <c r="X3661">
        <f t="shared" si="347"/>
        <v>11</v>
      </c>
      <c r="Y3661" t="str">
        <f t="shared" si="348"/>
        <v>Q4</v>
      </c>
      <c r="Z3661">
        <f t="shared" si="349"/>
        <v>4</v>
      </c>
      <c r="AA3661" s="2">
        <f t="shared" si="350"/>
        <v>7.5000000000000011E-2</v>
      </c>
    </row>
    <row r="3662" spans="1:27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  <c r="V3662">
        <f t="shared" si="345"/>
        <v>2024</v>
      </c>
      <c r="W3662" t="str">
        <f t="shared" si="346"/>
        <v>November</v>
      </c>
      <c r="X3662">
        <f t="shared" si="347"/>
        <v>11</v>
      </c>
      <c r="Y3662" t="str">
        <f t="shared" si="348"/>
        <v>Q4</v>
      </c>
      <c r="Z3662">
        <f t="shared" si="349"/>
        <v>4</v>
      </c>
      <c r="AA3662" s="2">
        <f t="shared" si="350"/>
        <v>-0.11250000000000002</v>
      </c>
    </row>
    <row r="3663" spans="1:27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  <c r="V3663">
        <f t="shared" si="345"/>
        <v>2024</v>
      </c>
      <c r="W3663" t="str">
        <f t="shared" si="346"/>
        <v>November</v>
      </c>
      <c r="X3663">
        <f t="shared" si="347"/>
        <v>11</v>
      </c>
      <c r="Y3663" t="str">
        <f t="shared" si="348"/>
        <v>Q4</v>
      </c>
      <c r="Z3663">
        <f t="shared" si="349"/>
        <v>5</v>
      </c>
      <c r="AA3663" s="2">
        <f t="shared" si="350"/>
        <v>-1.2500000000000089E-2</v>
      </c>
    </row>
    <row r="3664" spans="1:27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  <c r="V3664">
        <f t="shared" si="345"/>
        <v>2024</v>
      </c>
      <c r="W3664" t="str">
        <f t="shared" si="346"/>
        <v>November</v>
      </c>
      <c r="X3664">
        <f t="shared" si="347"/>
        <v>11</v>
      </c>
      <c r="Y3664" t="str">
        <f t="shared" si="348"/>
        <v>Q4</v>
      </c>
      <c r="Z3664">
        <f t="shared" si="349"/>
        <v>4</v>
      </c>
      <c r="AA3664" s="2">
        <f t="shared" si="350"/>
        <v>0.26</v>
      </c>
    </row>
    <row r="3665" spans="1:27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  <c r="V3665">
        <f t="shared" si="345"/>
        <v>2024</v>
      </c>
      <c r="W3665" t="str">
        <f t="shared" si="346"/>
        <v>November</v>
      </c>
      <c r="X3665">
        <f t="shared" si="347"/>
        <v>11</v>
      </c>
      <c r="Y3665" t="str">
        <f t="shared" si="348"/>
        <v>Q4</v>
      </c>
      <c r="Z3665">
        <f t="shared" si="349"/>
        <v>6</v>
      </c>
      <c r="AA3665" s="2">
        <f t="shared" si="350"/>
        <v>0.47999999999999993</v>
      </c>
    </row>
    <row r="3666" spans="1:27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  <c r="V3666">
        <f t="shared" si="345"/>
        <v>2024</v>
      </c>
      <c r="W3666" t="str">
        <f t="shared" si="346"/>
        <v>November</v>
      </c>
      <c r="X3666">
        <f t="shared" si="347"/>
        <v>11</v>
      </c>
      <c r="Y3666" t="str">
        <f t="shared" si="348"/>
        <v>Q4</v>
      </c>
      <c r="Z3666">
        <f t="shared" si="349"/>
        <v>6</v>
      </c>
      <c r="AA3666" s="2">
        <f t="shared" si="350"/>
        <v>0.25</v>
      </c>
    </row>
    <row r="3667" spans="1:27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  <c r="V3667">
        <f t="shared" si="345"/>
        <v>2024</v>
      </c>
      <c r="W3667" t="str">
        <f t="shared" si="346"/>
        <v>November</v>
      </c>
      <c r="X3667">
        <f t="shared" si="347"/>
        <v>11</v>
      </c>
      <c r="Y3667" t="str">
        <f t="shared" si="348"/>
        <v>Q4</v>
      </c>
      <c r="Z3667">
        <f t="shared" si="349"/>
        <v>4</v>
      </c>
      <c r="AA3667" s="2">
        <f t="shared" si="350"/>
        <v>0.125</v>
      </c>
    </row>
    <row r="3668" spans="1:27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  <c r="V3668">
        <f t="shared" si="345"/>
        <v>2024</v>
      </c>
      <c r="W3668" t="str">
        <f t="shared" si="346"/>
        <v>November</v>
      </c>
      <c r="X3668">
        <f t="shared" si="347"/>
        <v>11</v>
      </c>
      <c r="Y3668" t="str">
        <f t="shared" si="348"/>
        <v>Q4</v>
      </c>
      <c r="Z3668">
        <f t="shared" si="349"/>
        <v>5</v>
      </c>
      <c r="AA3668" s="2">
        <f t="shared" si="350"/>
        <v>8.7499999999999994E-2</v>
      </c>
    </row>
    <row r="3669" spans="1:27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  <c r="V3669">
        <f t="shared" si="345"/>
        <v>2024</v>
      </c>
      <c r="W3669" t="str">
        <f t="shared" si="346"/>
        <v>November</v>
      </c>
      <c r="X3669">
        <f t="shared" si="347"/>
        <v>11</v>
      </c>
      <c r="Y3669" t="str">
        <f t="shared" si="348"/>
        <v>Q4</v>
      </c>
      <c r="Z3669">
        <f t="shared" si="349"/>
        <v>5</v>
      </c>
      <c r="AA3669" s="2">
        <f t="shared" si="350"/>
        <v>0.11249999999999989</v>
      </c>
    </row>
    <row r="3670" spans="1:27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  <c r="V3670">
        <f t="shared" si="345"/>
        <v>2024</v>
      </c>
      <c r="W3670" t="str">
        <f t="shared" si="346"/>
        <v>November</v>
      </c>
      <c r="X3670">
        <f t="shared" si="347"/>
        <v>11</v>
      </c>
      <c r="Y3670" t="str">
        <f t="shared" si="348"/>
        <v>Q4</v>
      </c>
      <c r="Z3670">
        <f t="shared" si="349"/>
        <v>5</v>
      </c>
      <c r="AA3670" s="2">
        <f t="shared" si="350"/>
        <v>0.35000000000000003</v>
      </c>
    </row>
    <row r="3671" spans="1:27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  <c r="V3671">
        <f t="shared" si="345"/>
        <v>2024</v>
      </c>
      <c r="W3671" t="str">
        <f t="shared" si="346"/>
        <v>November</v>
      </c>
      <c r="X3671">
        <f t="shared" si="347"/>
        <v>11</v>
      </c>
      <c r="Y3671" t="str">
        <f t="shared" si="348"/>
        <v>Q4</v>
      </c>
      <c r="Z3671">
        <f t="shared" si="349"/>
        <v>3</v>
      </c>
      <c r="AA3671" s="2">
        <f t="shared" si="350"/>
        <v>0.39</v>
      </c>
    </row>
    <row r="3672" spans="1:27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  <c r="V3672">
        <f t="shared" si="345"/>
        <v>2024</v>
      </c>
      <c r="W3672" t="str">
        <f t="shared" si="346"/>
        <v>November</v>
      </c>
      <c r="X3672">
        <f t="shared" si="347"/>
        <v>11</v>
      </c>
      <c r="Y3672" t="str">
        <f t="shared" si="348"/>
        <v>Q4</v>
      </c>
      <c r="Z3672">
        <f t="shared" si="349"/>
        <v>5</v>
      </c>
      <c r="AA3672" s="2">
        <f t="shared" si="350"/>
        <v>0.47</v>
      </c>
    </row>
    <row r="3673" spans="1:27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  <c r="V3673">
        <f t="shared" si="345"/>
        <v>2024</v>
      </c>
      <c r="W3673" t="str">
        <f t="shared" si="346"/>
        <v>November</v>
      </c>
      <c r="X3673">
        <f t="shared" si="347"/>
        <v>11</v>
      </c>
      <c r="Y3673" t="str">
        <f t="shared" si="348"/>
        <v>Q4</v>
      </c>
      <c r="Z3673">
        <f t="shared" si="349"/>
        <v>3</v>
      </c>
      <c r="AA3673" s="2">
        <f t="shared" si="350"/>
        <v>0.5</v>
      </c>
    </row>
    <row r="3674" spans="1:27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  <c r="V3674">
        <f t="shared" si="345"/>
        <v>2024</v>
      </c>
      <c r="W3674" t="str">
        <f t="shared" si="346"/>
        <v>November</v>
      </c>
      <c r="X3674">
        <f t="shared" si="347"/>
        <v>11</v>
      </c>
      <c r="Y3674" t="str">
        <f t="shared" si="348"/>
        <v>Q4</v>
      </c>
      <c r="Z3674">
        <f t="shared" si="349"/>
        <v>3</v>
      </c>
      <c r="AA3674" s="2">
        <f t="shared" si="350"/>
        <v>0.26250000000000001</v>
      </c>
    </row>
    <row r="3675" spans="1:27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  <c r="V3675">
        <f t="shared" si="345"/>
        <v>2024</v>
      </c>
      <c r="W3675" t="str">
        <f t="shared" si="346"/>
        <v>November</v>
      </c>
      <c r="X3675">
        <f t="shared" si="347"/>
        <v>11</v>
      </c>
      <c r="Y3675" t="str">
        <f t="shared" si="348"/>
        <v>Q4</v>
      </c>
      <c r="Z3675">
        <f t="shared" si="349"/>
        <v>5</v>
      </c>
      <c r="AA3675" s="2">
        <f t="shared" si="350"/>
        <v>0.44999999999999996</v>
      </c>
    </row>
    <row r="3676" spans="1:27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  <c r="V3676">
        <f t="shared" si="345"/>
        <v>2024</v>
      </c>
      <c r="W3676" t="str">
        <f t="shared" si="346"/>
        <v>November</v>
      </c>
      <c r="X3676">
        <f t="shared" si="347"/>
        <v>11</v>
      </c>
      <c r="Y3676" t="str">
        <f t="shared" si="348"/>
        <v>Q4</v>
      </c>
      <c r="Z3676">
        <f t="shared" si="349"/>
        <v>3</v>
      </c>
      <c r="AA3676" s="2">
        <f t="shared" si="350"/>
        <v>4.9999999999999892E-2</v>
      </c>
    </row>
    <row r="3677" spans="1:27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  <c r="V3677">
        <f t="shared" si="345"/>
        <v>2024</v>
      </c>
      <c r="W3677" t="str">
        <f t="shared" si="346"/>
        <v>November</v>
      </c>
      <c r="X3677">
        <f t="shared" si="347"/>
        <v>11</v>
      </c>
      <c r="Y3677" t="str">
        <f t="shared" si="348"/>
        <v>Q4</v>
      </c>
      <c r="Z3677">
        <f t="shared" si="349"/>
        <v>6</v>
      </c>
      <c r="AA3677" s="2">
        <f t="shared" si="350"/>
        <v>-2.4999999999999998E-2</v>
      </c>
    </row>
    <row r="3678" spans="1:27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  <c r="V3678">
        <f t="shared" si="345"/>
        <v>2024</v>
      </c>
      <c r="W3678" t="str">
        <f t="shared" si="346"/>
        <v>November</v>
      </c>
      <c r="X3678">
        <f t="shared" si="347"/>
        <v>11</v>
      </c>
      <c r="Y3678" t="str">
        <f t="shared" si="348"/>
        <v>Q4</v>
      </c>
      <c r="Z3678">
        <f t="shared" si="349"/>
        <v>5</v>
      </c>
      <c r="AA3678" s="2">
        <f t="shared" si="350"/>
        <v>0.4</v>
      </c>
    </row>
    <row r="3679" spans="1:27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  <c r="V3679">
        <f t="shared" si="345"/>
        <v>2024</v>
      </c>
      <c r="W3679" t="str">
        <f t="shared" si="346"/>
        <v>November</v>
      </c>
      <c r="X3679">
        <f t="shared" si="347"/>
        <v>11</v>
      </c>
      <c r="Y3679" t="str">
        <f t="shared" si="348"/>
        <v>Q4</v>
      </c>
      <c r="Z3679">
        <f t="shared" si="349"/>
        <v>5</v>
      </c>
      <c r="AA3679" s="2">
        <f t="shared" si="350"/>
        <v>5.9999999999999991E-2</v>
      </c>
    </row>
    <row r="3680" spans="1:27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  <c r="V3680">
        <f t="shared" si="345"/>
        <v>2024</v>
      </c>
      <c r="W3680" t="str">
        <f t="shared" si="346"/>
        <v>November</v>
      </c>
      <c r="X3680">
        <f t="shared" si="347"/>
        <v>11</v>
      </c>
      <c r="Y3680" t="str">
        <f t="shared" si="348"/>
        <v>Q4</v>
      </c>
      <c r="Z3680">
        <f t="shared" si="349"/>
        <v>3</v>
      </c>
      <c r="AA3680" s="2">
        <f t="shared" si="350"/>
        <v>0.1875</v>
      </c>
    </row>
    <row r="3681" spans="1:27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  <c r="V3681">
        <f t="shared" si="345"/>
        <v>2024</v>
      </c>
      <c r="W3681" t="str">
        <f t="shared" si="346"/>
        <v>November</v>
      </c>
      <c r="X3681">
        <f t="shared" si="347"/>
        <v>11</v>
      </c>
      <c r="Y3681" t="str">
        <f t="shared" si="348"/>
        <v>Q4</v>
      </c>
      <c r="Z3681">
        <f t="shared" si="349"/>
        <v>4</v>
      </c>
      <c r="AA3681" s="2">
        <f t="shared" si="350"/>
        <v>0.36</v>
      </c>
    </row>
    <row r="3682" spans="1:27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  <c r="V3682">
        <f t="shared" si="345"/>
        <v>2024</v>
      </c>
      <c r="W3682" t="str">
        <f t="shared" si="346"/>
        <v>November</v>
      </c>
      <c r="X3682">
        <f t="shared" si="347"/>
        <v>11</v>
      </c>
      <c r="Y3682" t="str">
        <f t="shared" si="348"/>
        <v>Q4</v>
      </c>
      <c r="Z3682">
        <f t="shared" si="349"/>
        <v>2</v>
      </c>
      <c r="AA3682" s="2">
        <f t="shared" si="350"/>
        <v>0.3</v>
      </c>
    </row>
    <row r="3683" spans="1:27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  <c r="V3683">
        <f t="shared" si="345"/>
        <v>2024</v>
      </c>
      <c r="W3683" t="str">
        <f t="shared" si="346"/>
        <v>November</v>
      </c>
      <c r="X3683">
        <f t="shared" si="347"/>
        <v>11</v>
      </c>
      <c r="Y3683" t="str">
        <f t="shared" si="348"/>
        <v>Q4</v>
      </c>
      <c r="Z3683">
        <f t="shared" si="349"/>
        <v>5</v>
      </c>
      <c r="AA3683" s="2">
        <f t="shared" si="350"/>
        <v>-0.70000000000000007</v>
      </c>
    </row>
    <row r="3684" spans="1:27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  <c r="V3684">
        <f t="shared" si="345"/>
        <v>2024</v>
      </c>
      <c r="W3684" t="str">
        <f t="shared" si="346"/>
        <v>November</v>
      </c>
      <c r="X3684">
        <f t="shared" si="347"/>
        <v>11</v>
      </c>
      <c r="Y3684" t="str">
        <f t="shared" si="348"/>
        <v>Q4</v>
      </c>
      <c r="Z3684">
        <f t="shared" si="349"/>
        <v>2</v>
      </c>
      <c r="AA3684" s="2">
        <f t="shared" si="350"/>
        <v>0.33749999999999997</v>
      </c>
    </row>
    <row r="3685" spans="1:27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  <c r="V3685">
        <f t="shared" si="345"/>
        <v>2024</v>
      </c>
      <c r="W3685" t="str">
        <f t="shared" si="346"/>
        <v>November</v>
      </c>
      <c r="X3685">
        <f t="shared" si="347"/>
        <v>11</v>
      </c>
      <c r="Y3685" t="str">
        <f t="shared" si="348"/>
        <v>Q4</v>
      </c>
      <c r="Z3685">
        <f t="shared" si="349"/>
        <v>2</v>
      </c>
      <c r="AA3685" s="2">
        <f t="shared" si="350"/>
        <v>-1.4999999999999998</v>
      </c>
    </row>
    <row r="3686" spans="1:27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  <c r="V3686">
        <f t="shared" si="345"/>
        <v>2024</v>
      </c>
      <c r="W3686" t="str">
        <f t="shared" si="346"/>
        <v>November</v>
      </c>
      <c r="X3686">
        <f t="shared" si="347"/>
        <v>11</v>
      </c>
      <c r="Y3686" t="str">
        <f t="shared" si="348"/>
        <v>Q4</v>
      </c>
      <c r="Z3686">
        <f t="shared" si="349"/>
        <v>2</v>
      </c>
      <c r="AA3686" s="2">
        <f t="shared" si="350"/>
        <v>6.25E-2</v>
      </c>
    </row>
    <row r="3687" spans="1:27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  <c r="V3687">
        <f t="shared" si="345"/>
        <v>2024</v>
      </c>
      <c r="W3687" t="str">
        <f t="shared" si="346"/>
        <v>November</v>
      </c>
      <c r="X3687">
        <f t="shared" si="347"/>
        <v>11</v>
      </c>
      <c r="Y3687" t="str">
        <f t="shared" si="348"/>
        <v>Q4</v>
      </c>
      <c r="Z3687">
        <f t="shared" si="349"/>
        <v>2</v>
      </c>
      <c r="AA3687" s="2">
        <f t="shared" si="350"/>
        <v>0.29000000000000004</v>
      </c>
    </row>
    <row r="3688" spans="1:27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  <c r="V3688">
        <f t="shared" si="345"/>
        <v>2024</v>
      </c>
      <c r="W3688" t="str">
        <f t="shared" si="346"/>
        <v>November</v>
      </c>
      <c r="X3688">
        <f t="shared" si="347"/>
        <v>11</v>
      </c>
      <c r="Y3688" t="str">
        <f t="shared" si="348"/>
        <v>Q4</v>
      </c>
      <c r="Z3688">
        <f t="shared" si="349"/>
        <v>2</v>
      </c>
      <c r="AA3688" s="2">
        <f t="shared" si="350"/>
        <v>-0.19999999999999998</v>
      </c>
    </row>
    <row r="3689" spans="1:27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  <c r="V3689">
        <f t="shared" si="345"/>
        <v>2024</v>
      </c>
      <c r="W3689" t="str">
        <f t="shared" si="346"/>
        <v>November</v>
      </c>
      <c r="X3689">
        <f t="shared" si="347"/>
        <v>11</v>
      </c>
      <c r="Y3689" t="str">
        <f t="shared" si="348"/>
        <v>Q4</v>
      </c>
      <c r="Z3689">
        <f t="shared" si="349"/>
        <v>2</v>
      </c>
      <c r="AA3689" s="2">
        <f t="shared" si="350"/>
        <v>0.41</v>
      </c>
    </row>
    <row r="3690" spans="1:27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  <c r="V3690">
        <f t="shared" si="345"/>
        <v>2024</v>
      </c>
      <c r="W3690" t="str">
        <f t="shared" si="346"/>
        <v>November</v>
      </c>
      <c r="X3690">
        <f t="shared" si="347"/>
        <v>11</v>
      </c>
      <c r="Y3690" t="str">
        <f t="shared" si="348"/>
        <v>Q4</v>
      </c>
      <c r="Z3690">
        <f t="shared" si="349"/>
        <v>4</v>
      </c>
      <c r="AA3690" s="2">
        <f t="shared" si="350"/>
        <v>-0.45</v>
      </c>
    </row>
    <row r="3691" spans="1:27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  <c r="V3691">
        <f t="shared" si="345"/>
        <v>2024</v>
      </c>
      <c r="W3691" t="str">
        <f t="shared" si="346"/>
        <v>November</v>
      </c>
      <c r="X3691">
        <f t="shared" si="347"/>
        <v>11</v>
      </c>
      <c r="Y3691" t="str">
        <f t="shared" si="348"/>
        <v>Q4</v>
      </c>
      <c r="Z3691">
        <f t="shared" si="349"/>
        <v>4</v>
      </c>
      <c r="AA3691" s="2">
        <f t="shared" si="350"/>
        <v>0.23000000000000004</v>
      </c>
    </row>
    <row r="3692" spans="1:27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  <c r="V3692">
        <f t="shared" si="345"/>
        <v>2024</v>
      </c>
      <c r="W3692" t="str">
        <f t="shared" si="346"/>
        <v>November</v>
      </c>
      <c r="X3692">
        <f t="shared" si="347"/>
        <v>11</v>
      </c>
      <c r="Y3692" t="str">
        <f t="shared" si="348"/>
        <v>Q4</v>
      </c>
      <c r="Z3692">
        <f t="shared" si="349"/>
        <v>2</v>
      </c>
      <c r="AA3692" s="2">
        <f t="shared" si="350"/>
        <v>0.17</v>
      </c>
    </row>
    <row r="3693" spans="1:27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  <c r="V3693">
        <f t="shared" si="345"/>
        <v>2024</v>
      </c>
      <c r="W3693" t="str">
        <f t="shared" si="346"/>
        <v>November</v>
      </c>
      <c r="X3693">
        <f t="shared" si="347"/>
        <v>11</v>
      </c>
      <c r="Y3693" t="str">
        <f t="shared" si="348"/>
        <v>Q4</v>
      </c>
      <c r="Z3693">
        <f t="shared" si="349"/>
        <v>2</v>
      </c>
      <c r="AA3693" s="2">
        <f t="shared" si="350"/>
        <v>0.16999999999999998</v>
      </c>
    </row>
    <row r="3694" spans="1:27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  <c r="V3694">
        <f t="shared" si="345"/>
        <v>2024</v>
      </c>
      <c r="W3694" t="str">
        <f t="shared" si="346"/>
        <v>November</v>
      </c>
      <c r="X3694">
        <f t="shared" si="347"/>
        <v>11</v>
      </c>
      <c r="Y3694" t="str">
        <f t="shared" si="348"/>
        <v>Q4</v>
      </c>
      <c r="Z3694">
        <f t="shared" si="349"/>
        <v>6</v>
      </c>
      <c r="AA3694" s="2">
        <f t="shared" si="350"/>
        <v>0.27</v>
      </c>
    </row>
    <row r="3695" spans="1:27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  <c r="V3695">
        <f t="shared" si="345"/>
        <v>2024</v>
      </c>
      <c r="W3695" t="str">
        <f t="shared" si="346"/>
        <v>November</v>
      </c>
      <c r="X3695">
        <f t="shared" si="347"/>
        <v>11</v>
      </c>
      <c r="Y3695" t="str">
        <f t="shared" si="348"/>
        <v>Q4</v>
      </c>
      <c r="Z3695">
        <f t="shared" si="349"/>
        <v>2</v>
      </c>
      <c r="AA3695" s="2">
        <f t="shared" si="350"/>
        <v>0.46000000000000008</v>
      </c>
    </row>
    <row r="3696" spans="1:27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  <c r="V3696">
        <f t="shared" si="345"/>
        <v>2024</v>
      </c>
      <c r="W3696" t="str">
        <f t="shared" si="346"/>
        <v>November</v>
      </c>
      <c r="X3696">
        <f t="shared" si="347"/>
        <v>11</v>
      </c>
      <c r="Y3696" t="str">
        <f t="shared" si="348"/>
        <v>Q4</v>
      </c>
      <c r="Z3696">
        <f t="shared" si="349"/>
        <v>2</v>
      </c>
      <c r="AA3696" s="2">
        <f t="shared" si="350"/>
        <v>0.47000000000000003</v>
      </c>
    </row>
    <row r="3697" spans="1:27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  <c r="V3697">
        <f t="shared" ref="V3697:V3760" si="351">YEAR(C3697)</f>
        <v>2024</v>
      </c>
      <c r="W3697" t="str">
        <f t="shared" si="346"/>
        <v>November</v>
      </c>
      <c r="X3697">
        <f t="shared" si="347"/>
        <v>11</v>
      </c>
      <c r="Y3697" t="str">
        <f t="shared" si="348"/>
        <v>Q4</v>
      </c>
      <c r="Z3697">
        <f t="shared" si="349"/>
        <v>4</v>
      </c>
      <c r="AA3697" s="2">
        <f t="shared" si="350"/>
        <v>7.4999999999999997E-2</v>
      </c>
    </row>
    <row r="3698" spans="1:27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  <c r="V3698">
        <f t="shared" si="351"/>
        <v>2024</v>
      </c>
      <c r="W3698" t="str">
        <f t="shared" si="346"/>
        <v>November</v>
      </c>
      <c r="X3698">
        <f t="shared" si="347"/>
        <v>11</v>
      </c>
      <c r="Y3698" t="str">
        <f t="shared" si="348"/>
        <v>Q4</v>
      </c>
      <c r="Z3698">
        <f t="shared" si="349"/>
        <v>2</v>
      </c>
      <c r="AA3698" s="2">
        <f t="shared" si="350"/>
        <v>0.23</v>
      </c>
    </row>
    <row r="3699" spans="1:27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  <c r="V3699">
        <f t="shared" si="351"/>
        <v>2024</v>
      </c>
      <c r="W3699" t="str">
        <f t="shared" si="346"/>
        <v>November</v>
      </c>
      <c r="X3699">
        <f t="shared" si="347"/>
        <v>11</v>
      </c>
      <c r="Y3699" t="str">
        <f t="shared" si="348"/>
        <v>Q4</v>
      </c>
      <c r="Z3699">
        <f t="shared" si="349"/>
        <v>4</v>
      </c>
      <c r="AA3699" s="2">
        <f t="shared" si="350"/>
        <v>0.1125</v>
      </c>
    </row>
    <row r="3700" spans="1:27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  <c r="V3700">
        <f t="shared" si="351"/>
        <v>2024</v>
      </c>
      <c r="W3700" t="str">
        <f t="shared" si="346"/>
        <v>November</v>
      </c>
      <c r="X3700">
        <f t="shared" si="347"/>
        <v>11</v>
      </c>
      <c r="Y3700" t="str">
        <f t="shared" si="348"/>
        <v>Q4</v>
      </c>
      <c r="Z3700">
        <f t="shared" si="349"/>
        <v>4</v>
      </c>
      <c r="AA3700" s="2">
        <f t="shared" si="350"/>
        <v>7.4999999999999997E-2</v>
      </c>
    </row>
    <row r="3701" spans="1:27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  <c r="V3701">
        <f t="shared" si="351"/>
        <v>2024</v>
      </c>
      <c r="W3701" t="str">
        <f t="shared" si="346"/>
        <v>November</v>
      </c>
      <c r="X3701">
        <f t="shared" si="347"/>
        <v>11</v>
      </c>
      <c r="Y3701" t="str">
        <f t="shared" si="348"/>
        <v>Q4</v>
      </c>
      <c r="Z3701">
        <f t="shared" si="349"/>
        <v>4</v>
      </c>
      <c r="AA3701" s="2">
        <f t="shared" si="350"/>
        <v>1.249999999999991E-2</v>
      </c>
    </row>
    <row r="3702" spans="1:27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  <c r="V3702">
        <f t="shared" si="351"/>
        <v>2024</v>
      </c>
      <c r="W3702" t="str">
        <f t="shared" si="346"/>
        <v>November</v>
      </c>
      <c r="X3702">
        <f t="shared" si="347"/>
        <v>11</v>
      </c>
      <c r="Y3702" t="str">
        <f t="shared" si="348"/>
        <v>Q4</v>
      </c>
      <c r="Z3702">
        <f t="shared" si="349"/>
        <v>7</v>
      </c>
      <c r="AA3702" s="2">
        <f t="shared" si="350"/>
        <v>0.28999999999999998</v>
      </c>
    </row>
    <row r="3703" spans="1:27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  <c r="V3703">
        <f t="shared" si="351"/>
        <v>2024</v>
      </c>
      <c r="W3703" t="str">
        <f t="shared" si="346"/>
        <v>November</v>
      </c>
      <c r="X3703">
        <f t="shared" si="347"/>
        <v>11</v>
      </c>
      <c r="Y3703" t="str">
        <f t="shared" si="348"/>
        <v>Q4</v>
      </c>
      <c r="Z3703">
        <f t="shared" si="349"/>
        <v>4</v>
      </c>
      <c r="AA3703" s="2">
        <f t="shared" si="350"/>
        <v>0.42</v>
      </c>
    </row>
    <row r="3704" spans="1:27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  <c r="V3704">
        <f t="shared" si="351"/>
        <v>2024</v>
      </c>
      <c r="W3704" t="str">
        <f t="shared" si="346"/>
        <v>November</v>
      </c>
      <c r="X3704">
        <f t="shared" si="347"/>
        <v>11</v>
      </c>
      <c r="Y3704" t="str">
        <f t="shared" si="348"/>
        <v>Q4</v>
      </c>
      <c r="Z3704">
        <f t="shared" si="349"/>
        <v>4</v>
      </c>
      <c r="AA3704" s="2">
        <f t="shared" si="350"/>
        <v>0.36000000000000004</v>
      </c>
    </row>
    <row r="3705" spans="1:27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  <c r="V3705">
        <f t="shared" si="351"/>
        <v>2024</v>
      </c>
      <c r="W3705" t="str">
        <f t="shared" si="346"/>
        <v>November</v>
      </c>
      <c r="X3705">
        <f t="shared" si="347"/>
        <v>11</v>
      </c>
      <c r="Y3705" t="str">
        <f t="shared" si="348"/>
        <v>Q4</v>
      </c>
      <c r="Z3705">
        <f t="shared" si="349"/>
        <v>7</v>
      </c>
      <c r="AA3705" s="2">
        <f t="shared" si="350"/>
        <v>0.47000000000000003</v>
      </c>
    </row>
    <row r="3706" spans="1:27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  <c r="V3706">
        <f t="shared" si="351"/>
        <v>2024</v>
      </c>
      <c r="W3706" t="str">
        <f t="shared" si="346"/>
        <v>November</v>
      </c>
      <c r="X3706">
        <f t="shared" si="347"/>
        <v>11</v>
      </c>
      <c r="Y3706" t="str">
        <f t="shared" si="348"/>
        <v>Q4</v>
      </c>
      <c r="Z3706">
        <f t="shared" si="349"/>
        <v>4</v>
      </c>
      <c r="AA3706" s="2">
        <f t="shared" si="350"/>
        <v>0.48</v>
      </c>
    </row>
    <row r="3707" spans="1:27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  <c r="V3707">
        <f t="shared" si="351"/>
        <v>2024</v>
      </c>
      <c r="W3707" t="str">
        <f t="shared" si="346"/>
        <v>November</v>
      </c>
      <c r="X3707">
        <f t="shared" si="347"/>
        <v>11</v>
      </c>
      <c r="Y3707" t="str">
        <f t="shared" si="348"/>
        <v>Q4</v>
      </c>
      <c r="Z3707">
        <f t="shared" si="349"/>
        <v>4</v>
      </c>
      <c r="AA3707" s="2">
        <f t="shared" si="350"/>
        <v>6.9999999999999993E-2</v>
      </c>
    </row>
    <row r="3708" spans="1:27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  <c r="V3708">
        <f t="shared" si="351"/>
        <v>2024</v>
      </c>
      <c r="W3708" t="str">
        <f t="shared" si="346"/>
        <v>November</v>
      </c>
      <c r="X3708">
        <f t="shared" si="347"/>
        <v>11</v>
      </c>
      <c r="Y3708" t="str">
        <f t="shared" si="348"/>
        <v>Q4</v>
      </c>
      <c r="Z3708">
        <f t="shared" si="349"/>
        <v>4</v>
      </c>
      <c r="AA3708" s="2">
        <f t="shared" si="350"/>
        <v>0.02</v>
      </c>
    </row>
    <row r="3709" spans="1:27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  <c r="V3709">
        <f t="shared" si="351"/>
        <v>2024</v>
      </c>
      <c r="W3709" t="str">
        <f t="shared" si="346"/>
        <v>November</v>
      </c>
      <c r="X3709">
        <f t="shared" si="347"/>
        <v>11</v>
      </c>
      <c r="Y3709" t="str">
        <f t="shared" si="348"/>
        <v>Q4</v>
      </c>
      <c r="Z3709">
        <f t="shared" si="349"/>
        <v>7</v>
      </c>
      <c r="AA3709" s="2">
        <f t="shared" si="350"/>
        <v>1.0000000000000092E-2</v>
      </c>
    </row>
    <row r="3710" spans="1:27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  <c r="V3710">
        <f t="shared" si="351"/>
        <v>2024</v>
      </c>
      <c r="W3710" t="str">
        <f t="shared" si="346"/>
        <v>November</v>
      </c>
      <c r="X3710">
        <f t="shared" si="347"/>
        <v>11</v>
      </c>
      <c r="Y3710" t="str">
        <f t="shared" si="348"/>
        <v>Q4</v>
      </c>
      <c r="Z3710">
        <f t="shared" si="349"/>
        <v>4</v>
      </c>
      <c r="AA3710" s="2">
        <f t="shared" si="350"/>
        <v>7.4999999999999997E-2</v>
      </c>
    </row>
    <row r="3711" spans="1:27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  <c r="V3711">
        <f t="shared" si="351"/>
        <v>2024</v>
      </c>
      <c r="W3711" t="str">
        <f t="shared" si="346"/>
        <v>November</v>
      </c>
      <c r="X3711">
        <f t="shared" si="347"/>
        <v>11</v>
      </c>
      <c r="Y3711" t="str">
        <f t="shared" si="348"/>
        <v>Q4</v>
      </c>
      <c r="Z3711">
        <f t="shared" si="349"/>
        <v>4</v>
      </c>
      <c r="AA3711" s="2">
        <f t="shared" si="350"/>
        <v>0.125</v>
      </c>
    </row>
    <row r="3712" spans="1:27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  <c r="V3712">
        <f t="shared" si="351"/>
        <v>2024</v>
      </c>
      <c r="W3712" t="str">
        <f t="shared" si="346"/>
        <v>November</v>
      </c>
      <c r="X3712">
        <f t="shared" si="347"/>
        <v>11</v>
      </c>
      <c r="Y3712" t="str">
        <f t="shared" si="348"/>
        <v>Q4</v>
      </c>
      <c r="Z3712">
        <f t="shared" si="349"/>
        <v>2</v>
      </c>
      <c r="AA3712" s="2">
        <f t="shared" si="350"/>
        <v>0.15999999999999998</v>
      </c>
    </row>
    <row r="3713" spans="1:27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  <c r="V3713">
        <f t="shared" si="351"/>
        <v>2024</v>
      </c>
      <c r="W3713" t="str">
        <f t="shared" si="346"/>
        <v>November</v>
      </c>
      <c r="X3713">
        <f t="shared" si="347"/>
        <v>11</v>
      </c>
      <c r="Y3713" t="str">
        <f t="shared" si="348"/>
        <v>Q4</v>
      </c>
      <c r="Z3713">
        <f t="shared" si="349"/>
        <v>7</v>
      </c>
      <c r="AA3713" s="2">
        <f t="shared" si="350"/>
        <v>0.27</v>
      </c>
    </row>
    <row r="3714" spans="1:27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  <c r="V3714">
        <f t="shared" si="351"/>
        <v>2024</v>
      </c>
      <c r="W3714" t="str">
        <f t="shared" si="346"/>
        <v>November</v>
      </c>
      <c r="X3714">
        <f t="shared" si="347"/>
        <v>11</v>
      </c>
      <c r="Y3714" t="str">
        <f t="shared" si="348"/>
        <v>Q4</v>
      </c>
      <c r="Z3714">
        <f t="shared" si="349"/>
        <v>5</v>
      </c>
      <c r="AA3714" s="2">
        <f t="shared" si="350"/>
        <v>0.37500000000000006</v>
      </c>
    </row>
    <row r="3715" spans="1:27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  <c r="V3715">
        <f t="shared" si="351"/>
        <v>2024</v>
      </c>
      <c r="W3715" t="str">
        <f t="shared" ref="W3715:W3778" si="352">TEXT(C3715,"mmmm")</f>
        <v>November</v>
      </c>
      <c r="X3715">
        <f t="shared" ref="X3715:X3778" si="353">MONTH(C3715)</f>
        <v>11</v>
      </c>
      <c r="Y3715" t="str">
        <f t="shared" ref="Y3715:Y3778" si="354">"Q"&amp;ROUNDUP(MONTH(C3715)/3,0)</f>
        <v>Q4</v>
      </c>
      <c r="Z3715">
        <f t="shared" ref="Z3715:Z3778" si="355">D3715-C3715</f>
        <v>5</v>
      </c>
      <c r="AA3715" s="2">
        <f t="shared" ref="AA3715:AA3778" si="356">IF(R3715=0,0,U3715/R3715)</f>
        <v>0.29000000000000004</v>
      </c>
    </row>
    <row r="3716" spans="1:27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  <c r="V3716">
        <f t="shared" si="351"/>
        <v>2024</v>
      </c>
      <c r="W3716" t="str">
        <f t="shared" si="352"/>
        <v>November</v>
      </c>
      <c r="X3716">
        <f t="shared" si="353"/>
        <v>11</v>
      </c>
      <c r="Y3716" t="str">
        <f t="shared" si="354"/>
        <v>Q4</v>
      </c>
      <c r="Z3716">
        <f t="shared" si="355"/>
        <v>7</v>
      </c>
      <c r="AA3716" s="2">
        <f t="shared" si="356"/>
        <v>-0.125</v>
      </c>
    </row>
    <row r="3717" spans="1:27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  <c r="V3717">
        <f t="shared" si="351"/>
        <v>2024</v>
      </c>
      <c r="W3717" t="str">
        <f t="shared" si="352"/>
        <v>November</v>
      </c>
      <c r="X3717">
        <f t="shared" si="353"/>
        <v>11</v>
      </c>
      <c r="Y3717" t="str">
        <f t="shared" si="354"/>
        <v>Q4</v>
      </c>
      <c r="Z3717">
        <f t="shared" si="355"/>
        <v>5</v>
      </c>
      <c r="AA3717" s="2">
        <f t="shared" si="356"/>
        <v>5.0000000000000051E-2</v>
      </c>
    </row>
    <row r="3718" spans="1:27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  <c r="V3718">
        <f t="shared" si="351"/>
        <v>2024</v>
      </c>
      <c r="W3718" t="str">
        <f t="shared" si="352"/>
        <v>November</v>
      </c>
      <c r="X3718">
        <f t="shared" si="353"/>
        <v>11</v>
      </c>
      <c r="Y3718" t="str">
        <f t="shared" si="354"/>
        <v>Q4</v>
      </c>
      <c r="Z3718">
        <f t="shared" si="355"/>
        <v>3</v>
      </c>
      <c r="AA3718" s="2">
        <f t="shared" si="356"/>
        <v>-1.7</v>
      </c>
    </row>
    <row r="3719" spans="1:27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  <c r="V3719">
        <f t="shared" si="351"/>
        <v>2024</v>
      </c>
      <c r="W3719" t="str">
        <f t="shared" si="352"/>
        <v>November</v>
      </c>
      <c r="X3719">
        <f t="shared" si="353"/>
        <v>11</v>
      </c>
      <c r="Y3719" t="str">
        <f t="shared" si="354"/>
        <v>Q4</v>
      </c>
      <c r="Z3719">
        <f t="shared" si="355"/>
        <v>4</v>
      </c>
      <c r="AA3719" s="2">
        <f t="shared" si="356"/>
        <v>6.25E-2</v>
      </c>
    </row>
    <row r="3720" spans="1:27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  <c r="V3720">
        <f t="shared" si="351"/>
        <v>2024</v>
      </c>
      <c r="W3720" t="str">
        <f t="shared" si="352"/>
        <v>November</v>
      </c>
      <c r="X3720">
        <f t="shared" si="353"/>
        <v>11</v>
      </c>
      <c r="Y3720" t="str">
        <f t="shared" si="354"/>
        <v>Q4</v>
      </c>
      <c r="Z3720">
        <f t="shared" si="355"/>
        <v>4</v>
      </c>
      <c r="AA3720" s="2">
        <f t="shared" si="356"/>
        <v>-0.27142857142857141</v>
      </c>
    </row>
    <row r="3721" spans="1:27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  <c r="V3721">
        <f t="shared" si="351"/>
        <v>2024</v>
      </c>
      <c r="W3721" t="str">
        <f t="shared" si="352"/>
        <v>November</v>
      </c>
      <c r="X3721">
        <f t="shared" si="353"/>
        <v>11</v>
      </c>
      <c r="Y3721" t="str">
        <f t="shared" si="354"/>
        <v>Q4</v>
      </c>
      <c r="Z3721">
        <f t="shared" si="355"/>
        <v>4</v>
      </c>
      <c r="AA3721" s="2">
        <f t="shared" si="356"/>
        <v>0.25</v>
      </c>
    </row>
    <row r="3722" spans="1:27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  <c r="V3722">
        <f t="shared" si="351"/>
        <v>2024</v>
      </c>
      <c r="W3722" t="str">
        <f t="shared" si="352"/>
        <v>November</v>
      </c>
      <c r="X3722">
        <f t="shared" si="353"/>
        <v>11</v>
      </c>
      <c r="Y3722" t="str">
        <f t="shared" si="354"/>
        <v>Q4</v>
      </c>
      <c r="Z3722">
        <f t="shared" si="355"/>
        <v>5</v>
      </c>
      <c r="AA3722" s="2">
        <f t="shared" si="356"/>
        <v>0.28999999999999998</v>
      </c>
    </row>
    <row r="3723" spans="1:27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  <c r="V3723">
        <f t="shared" si="351"/>
        <v>2024</v>
      </c>
      <c r="W3723" t="str">
        <f t="shared" si="352"/>
        <v>November</v>
      </c>
      <c r="X3723">
        <f t="shared" si="353"/>
        <v>11</v>
      </c>
      <c r="Y3723" t="str">
        <f t="shared" si="354"/>
        <v>Q4</v>
      </c>
      <c r="Z3723">
        <f t="shared" si="355"/>
        <v>6</v>
      </c>
      <c r="AA3723" s="2">
        <f t="shared" si="356"/>
        <v>0.14999999999999986</v>
      </c>
    </row>
    <row r="3724" spans="1:27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  <c r="V3724">
        <f t="shared" si="351"/>
        <v>2024</v>
      </c>
      <c r="W3724" t="str">
        <f t="shared" si="352"/>
        <v>November</v>
      </c>
      <c r="X3724">
        <f t="shared" si="353"/>
        <v>11</v>
      </c>
      <c r="Y3724" t="str">
        <f t="shared" si="354"/>
        <v>Q4</v>
      </c>
      <c r="Z3724">
        <f t="shared" si="355"/>
        <v>5</v>
      </c>
      <c r="AA3724" s="2">
        <f t="shared" si="356"/>
        <v>0.25999999999999995</v>
      </c>
    </row>
    <row r="3725" spans="1:27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  <c r="V3725">
        <f t="shared" si="351"/>
        <v>2024</v>
      </c>
      <c r="W3725" t="str">
        <f t="shared" si="352"/>
        <v>November</v>
      </c>
      <c r="X3725">
        <f t="shared" si="353"/>
        <v>11</v>
      </c>
      <c r="Y3725" t="str">
        <f t="shared" si="354"/>
        <v>Q4</v>
      </c>
      <c r="Z3725">
        <f t="shared" si="355"/>
        <v>5</v>
      </c>
      <c r="AA3725" s="2">
        <f t="shared" si="356"/>
        <v>0.29000000000000004</v>
      </c>
    </row>
    <row r="3726" spans="1:27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  <c r="V3726">
        <f t="shared" si="351"/>
        <v>2024</v>
      </c>
      <c r="W3726" t="str">
        <f t="shared" si="352"/>
        <v>November</v>
      </c>
      <c r="X3726">
        <f t="shared" si="353"/>
        <v>11</v>
      </c>
      <c r="Y3726" t="str">
        <f t="shared" si="354"/>
        <v>Q4</v>
      </c>
      <c r="Z3726">
        <f t="shared" si="355"/>
        <v>6</v>
      </c>
      <c r="AA3726" s="2">
        <f t="shared" si="356"/>
        <v>0.25999999999999995</v>
      </c>
    </row>
    <row r="3727" spans="1:27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  <c r="V3727">
        <f t="shared" si="351"/>
        <v>2024</v>
      </c>
      <c r="W3727" t="str">
        <f t="shared" si="352"/>
        <v>November</v>
      </c>
      <c r="X3727">
        <f t="shared" si="353"/>
        <v>11</v>
      </c>
      <c r="Y3727" t="str">
        <f t="shared" si="354"/>
        <v>Q4</v>
      </c>
      <c r="Z3727">
        <f t="shared" si="355"/>
        <v>5</v>
      </c>
      <c r="AA3727" s="2">
        <f t="shared" si="356"/>
        <v>0.27</v>
      </c>
    </row>
    <row r="3728" spans="1:27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  <c r="V3728">
        <f t="shared" si="351"/>
        <v>2024</v>
      </c>
      <c r="W3728" t="str">
        <f t="shared" si="352"/>
        <v>November</v>
      </c>
      <c r="X3728">
        <f t="shared" si="353"/>
        <v>11</v>
      </c>
      <c r="Y3728" t="str">
        <f t="shared" si="354"/>
        <v>Q4</v>
      </c>
      <c r="Z3728">
        <f t="shared" si="355"/>
        <v>3</v>
      </c>
      <c r="AA3728" s="2">
        <f t="shared" si="356"/>
        <v>-0.76666666666666672</v>
      </c>
    </row>
    <row r="3729" spans="1:27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  <c r="V3729">
        <f t="shared" si="351"/>
        <v>2024</v>
      </c>
      <c r="W3729" t="str">
        <f t="shared" si="352"/>
        <v>November</v>
      </c>
      <c r="X3729">
        <f t="shared" si="353"/>
        <v>11</v>
      </c>
      <c r="Y3729" t="str">
        <f t="shared" si="354"/>
        <v>Q4</v>
      </c>
      <c r="Z3729">
        <f t="shared" si="355"/>
        <v>3</v>
      </c>
      <c r="AA3729" s="2">
        <f t="shared" si="356"/>
        <v>-0.70000000000000007</v>
      </c>
    </row>
    <row r="3730" spans="1:27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  <c r="V3730">
        <f t="shared" si="351"/>
        <v>2024</v>
      </c>
      <c r="W3730" t="str">
        <f t="shared" si="352"/>
        <v>November</v>
      </c>
      <c r="X3730">
        <f t="shared" si="353"/>
        <v>11</v>
      </c>
      <c r="Y3730" t="str">
        <f t="shared" si="354"/>
        <v>Q4</v>
      </c>
      <c r="Z3730">
        <f t="shared" si="355"/>
        <v>1</v>
      </c>
      <c r="AA3730" s="2">
        <f t="shared" si="356"/>
        <v>0.37500000000000006</v>
      </c>
    </row>
    <row r="3731" spans="1:27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  <c r="V3731">
        <f t="shared" si="351"/>
        <v>2024</v>
      </c>
      <c r="W3731" t="str">
        <f t="shared" si="352"/>
        <v>November</v>
      </c>
      <c r="X3731">
        <f t="shared" si="353"/>
        <v>11</v>
      </c>
      <c r="Y3731" t="str">
        <f t="shared" si="354"/>
        <v>Q4</v>
      </c>
      <c r="Z3731">
        <f t="shared" si="355"/>
        <v>4</v>
      </c>
      <c r="AA3731" s="2">
        <f t="shared" si="356"/>
        <v>0.3125</v>
      </c>
    </row>
    <row r="3732" spans="1:27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  <c r="V3732">
        <f t="shared" si="351"/>
        <v>2024</v>
      </c>
      <c r="W3732" t="str">
        <f t="shared" si="352"/>
        <v>November</v>
      </c>
      <c r="X3732">
        <f t="shared" si="353"/>
        <v>11</v>
      </c>
      <c r="Y3732" t="str">
        <f t="shared" si="354"/>
        <v>Q4</v>
      </c>
      <c r="Z3732">
        <f t="shared" si="355"/>
        <v>7</v>
      </c>
      <c r="AA3732" s="2">
        <f t="shared" si="356"/>
        <v>-0.8</v>
      </c>
    </row>
    <row r="3733" spans="1:27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  <c r="V3733">
        <f t="shared" si="351"/>
        <v>2024</v>
      </c>
      <c r="W3733" t="str">
        <f t="shared" si="352"/>
        <v>November</v>
      </c>
      <c r="X3733">
        <f t="shared" si="353"/>
        <v>11</v>
      </c>
      <c r="Y3733" t="str">
        <f t="shared" si="354"/>
        <v>Q4</v>
      </c>
      <c r="Z3733">
        <f t="shared" si="355"/>
        <v>7</v>
      </c>
      <c r="AA3733" s="2">
        <f t="shared" si="356"/>
        <v>-0.79999999999999993</v>
      </c>
    </row>
    <row r="3734" spans="1:27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  <c r="V3734">
        <f t="shared" si="351"/>
        <v>2024</v>
      </c>
      <c r="W3734" t="str">
        <f t="shared" si="352"/>
        <v>November</v>
      </c>
      <c r="X3734">
        <f t="shared" si="353"/>
        <v>11</v>
      </c>
      <c r="Y3734" t="str">
        <f t="shared" si="354"/>
        <v>Q4</v>
      </c>
      <c r="Z3734">
        <f t="shared" si="355"/>
        <v>1</v>
      </c>
      <c r="AA3734" s="2">
        <f t="shared" si="356"/>
        <v>0.47000000000000003</v>
      </c>
    </row>
    <row r="3735" spans="1:27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  <c r="V3735">
        <f t="shared" si="351"/>
        <v>2024</v>
      </c>
      <c r="W3735" t="str">
        <f t="shared" si="352"/>
        <v>November</v>
      </c>
      <c r="X3735">
        <f t="shared" si="353"/>
        <v>11</v>
      </c>
      <c r="Y3735" t="str">
        <f t="shared" si="354"/>
        <v>Q4</v>
      </c>
      <c r="Z3735">
        <f t="shared" si="355"/>
        <v>6</v>
      </c>
      <c r="AA3735" s="2">
        <f t="shared" si="356"/>
        <v>0.46</v>
      </c>
    </row>
    <row r="3736" spans="1:27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  <c r="V3736">
        <f t="shared" si="351"/>
        <v>2024</v>
      </c>
      <c r="W3736" t="str">
        <f t="shared" si="352"/>
        <v>November</v>
      </c>
      <c r="X3736">
        <f t="shared" si="353"/>
        <v>11</v>
      </c>
      <c r="Y3736" t="str">
        <f t="shared" si="354"/>
        <v>Q4</v>
      </c>
      <c r="Z3736">
        <f t="shared" si="355"/>
        <v>7</v>
      </c>
      <c r="AA3736" s="2">
        <f t="shared" si="356"/>
        <v>7.4999999999999997E-2</v>
      </c>
    </row>
    <row r="3737" spans="1:27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  <c r="V3737">
        <f t="shared" si="351"/>
        <v>2024</v>
      </c>
      <c r="W3737" t="str">
        <f t="shared" si="352"/>
        <v>November</v>
      </c>
      <c r="X3737">
        <f t="shared" si="353"/>
        <v>11</v>
      </c>
      <c r="Y3737" t="str">
        <f t="shared" si="354"/>
        <v>Q4</v>
      </c>
      <c r="Z3737">
        <f t="shared" si="355"/>
        <v>6</v>
      </c>
      <c r="AA3737" s="2">
        <f t="shared" si="356"/>
        <v>-0.1875</v>
      </c>
    </row>
    <row r="3738" spans="1:27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  <c r="V3738">
        <f t="shared" si="351"/>
        <v>2024</v>
      </c>
      <c r="W3738" t="str">
        <f t="shared" si="352"/>
        <v>November</v>
      </c>
      <c r="X3738">
        <f t="shared" si="353"/>
        <v>11</v>
      </c>
      <c r="Y3738" t="str">
        <f t="shared" si="354"/>
        <v>Q4</v>
      </c>
      <c r="Z3738">
        <f t="shared" si="355"/>
        <v>5</v>
      </c>
      <c r="AA3738" s="2">
        <f t="shared" si="356"/>
        <v>0.43</v>
      </c>
    </row>
    <row r="3739" spans="1:27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  <c r="V3739">
        <f t="shared" si="351"/>
        <v>2024</v>
      </c>
      <c r="W3739" t="str">
        <f t="shared" si="352"/>
        <v>November</v>
      </c>
      <c r="X3739">
        <f t="shared" si="353"/>
        <v>11</v>
      </c>
      <c r="Y3739" t="str">
        <f t="shared" si="354"/>
        <v>Q4</v>
      </c>
      <c r="Z3739">
        <f t="shared" si="355"/>
        <v>4</v>
      </c>
      <c r="AA3739" s="2">
        <f t="shared" si="356"/>
        <v>0.11666666666666667</v>
      </c>
    </row>
    <row r="3740" spans="1:27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  <c r="V3740">
        <f t="shared" si="351"/>
        <v>2024</v>
      </c>
      <c r="W3740" t="str">
        <f t="shared" si="352"/>
        <v>November</v>
      </c>
      <c r="X3740">
        <f t="shared" si="353"/>
        <v>11</v>
      </c>
      <c r="Y3740" t="str">
        <f t="shared" si="354"/>
        <v>Q4</v>
      </c>
      <c r="Z3740">
        <f t="shared" si="355"/>
        <v>4</v>
      </c>
      <c r="AA3740" s="2">
        <f t="shared" si="356"/>
        <v>-0.21249999999999999</v>
      </c>
    </row>
    <row r="3741" spans="1:27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  <c r="V3741">
        <f t="shared" si="351"/>
        <v>2024</v>
      </c>
      <c r="W3741" t="str">
        <f t="shared" si="352"/>
        <v>November</v>
      </c>
      <c r="X3741">
        <f t="shared" si="353"/>
        <v>11</v>
      </c>
      <c r="Y3741" t="str">
        <f t="shared" si="354"/>
        <v>Q4</v>
      </c>
      <c r="Z3741">
        <f t="shared" si="355"/>
        <v>4</v>
      </c>
      <c r="AA3741" s="2">
        <f t="shared" si="356"/>
        <v>0.28999999999999998</v>
      </c>
    </row>
    <row r="3742" spans="1:27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  <c r="V3742">
        <f t="shared" si="351"/>
        <v>2024</v>
      </c>
      <c r="W3742" t="str">
        <f t="shared" si="352"/>
        <v>November</v>
      </c>
      <c r="X3742">
        <f t="shared" si="353"/>
        <v>11</v>
      </c>
      <c r="Y3742" t="str">
        <f t="shared" si="354"/>
        <v>Q4</v>
      </c>
      <c r="Z3742">
        <f t="shared" si="355"/>
        <v>5</v>
      </c>
      <c r="AA3742" s="2">
        <f t="shared" si="356"/>
        <v>-0.30882352941176472</v>
      </c>
    </row>
    <row r="3743" spans="1:27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  <c r="V3743">
        <f t="shared" si="351"/>
        <v>2024</v>
      </c>
      <c r="W3743" t="str">
        <f t="shared" si="352"/>
        <v>November</v>
      </c>
      <c r="X3743">
        <f t="shared" si="353"/>
        <v>11</v>
      </c>
      <c r="Y3743" t="str">
        <f t="shared" si="354"/>
        <v>Q4</v>
      </c>
      <c r="Z3743">
        <f t="shared" si="355"/>
        <v>2</v>
      </c>
      <c r="AA3743" s="2">
        <f t="shared" si="356"/>
        <v>-2.8571428571428317E-2</v>
      </c>
    </row>
    <row r="3744" spans="1:27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  <c r="V3744">
        <f t="shared" si="351"/>
        <v>2024</v>
      </c>
      <c r="W3744" t="str">
        <f t="shared" si="352"/>
        <v>November</v>
      </c>
      <c r="X3744">
        <f t="shared" si="353"/>
        <v>11</v>
      </c>
      <c r="Y3744" t="str">
        <f t="shared" si="354"/>
        <v>Q4</v>
      </c>
      <c r="Z3744">
        <f t="shared" si="355"/>
        <v>3</v>
      </c>
      <c r="AA3744" s="2">
        <f t="shared" si="356"/>
        <v>0.26250000000000007</v>
      </c>
    </row>
    <row r="3745" spans="1:27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  <c r="V3745">
        <f t="shared" si="351"/>
        <v>2024</v>
      </c>
      <c r="W3745" t="str">
        <f t="shared" si="352"/>
        <v>November</v>
      </c>
      <c r="X3745">
        <f t="shared" si="353"/>
        <v>11</v>
      </c>
      <c r="Y3745" t="str">
        <f t="shared" si="354"/>
        <v>Q4</v>
      </c>
      <c r="Z3745">
        <f t="shared" si="355"/>
        <v>4</v>
      </c>
      <c r="AA3745" s="2">
        <f t="shared" si="356"/>
        <v>-0.38333333333333336</v>
      </c>
    </row>
    <row r="3746" spans="1:27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  <c r="V3746">
        <f t="shared" si="351"/>
        <v>2024</v>
      </c>
      <c r="W3746" t="str">
        <f t="shared" si="352"/>
        <v>November</v>
      </c>
      <c r="X3746">
        <f t="shared" si="353"/>
        <v>11</v>
      </c>
      <c r="Y3746" t="str">
        <f t="shared" si="354"/>
        <v>Q4</v>
      </c>
      <c r="Z3746">
        <f t="shared" si="355"/>
        <v>2</v>
      </c>
      <c r="AA3746" s="2">
        <f t="shared" si="356"/>
        <v>8.7499999999999994E-2</v>
      </c>
    </row>
    <row r="3747" spans="1:27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  <c r="V3747">
        <f t="shared" si="351"/>
        <v>2024</v>
      </c>
      <c r="W3747" t="str">
        <f t="shared" si="352"/>
        <v>November</v>
      </c>
      <c r="X3747">
        <f t="shared" si="353"/>
        <v>11</v>
      </c>
      <c r="Y3747" t="str">
        <f t="shared" si="354"/>
        <v>Q4</v>
      </c>
      <c r="Z3747">
        <f t="shared" si="355"/>
        <v>2</v>
      </c>
      <c r="AA3747" s="2">
        <f t="shared" si="356"/>
        <v>0.26</v>
      </c>
    </row>
    <row r="3748" spans="1:27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  <c r="V3748">
        <f t="shared" si="351"/>
        <v>2024</v>
      </c>
      <c r="W3748" t="str">
        <f t="shared" si="352"/>
        <v>November</v>
      </c>
      <c r="X3748">
        <f t="shared" si="353"/>
        <v>11</v>
      </c>
      <c r="Y3748" t="str">
        <f t="shared" si="354"/>
        <v>Q4</v>
      </c>
      <c r="Z3748">
        <f t="shared" si="355"/>
        <v>6</v>
      </c>
      <c r="AA3748" s="2">
        <f t="shared" si="356"/>
        <v>-2.75</v>
      </c>
    </row>
    <row r="3749" spans="1:27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  <c r="V3749">
        <f t="shared" si="351"/>
        <v>2024</v>
      </c>
      <c r="W3749" t="str">
        <f t="shared" si="352"/>
        <v>November</v>
      </c>
      <c r="X3749">
        <f t="shared" si="353"/>
        <v>11</v>
      </c>
      <c r="Y3749" t="str">
        <f t="shared" si="354"/>
        <v>Q4</v>
      </c>
      <c r="Z3749">
        <f t="shared" si="355"/>
        <v>6</v>
      </c>
      <c r="AA3749" s="2">
        <f t="shared" si="356"/>
        <v>0.13749999999999982</v>
      </c>
    </row>
    <row r="3750" spans="1:27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  <c r="V3750">
        <f t="shared" si="351"/>
        <v>2024</v>
      </c>
      <c r="W3750" t="str">
        <f t="shared" si="352"/>
        <v>November</v>
      </c>
      <c r="X3750">
        <f t="shared" si="353"/>
        <v>11</v>
      </c>
      <c r="Y3750" t="str">
        <f t="shared" si="354"/>
        <v>Q4</v>
      </c>
      <c r="Z3750">
        <f t="shared" si="355"/>
        <v>2</v>
      </c>
      <c r="AA3750" s="2">
        <f t="shared" si="356"/>
        <v>0.44999999999999996</v>
      </c>
    </row>
    <row r="3751" spans="1:27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  <c r="V3751">
        <f t="shared" si="351"/>
        <v>2024</v>
      </c>
      <c r="W3751" t="str">
        <f t="shared" si="352"/>
        <v>November</v>
      </c>
      <c r="X3751">
        <f t="shared" si="353"/>
        <v>11</v>
      </c>
      <c r="Y3751" t="str">
        <f t="shared" si="354"/>
        <v>Q4</v>
      </c>
      <c r="Z3751">
        <f t="shared" si="355"/>
        <v>6</v>
      </c>
      <c r="AA3751" s="2">
        <f t="shared" si="356"/>
        <v>-1.5</v>
      </c>
    </row>
    <row r="3752" spans="1:27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  <c r="V3752">
        <f t="shared" si="351"/>
        <v>2024</v>
      </c>
      <c r="W3752" t="str">
        <f t="shared" si="352"/>
        <v>November</v>
      </c>
      <c r="X3752">
        <f t="shared" si="353"/>
        <v>11</v>
      </c>
      <c r="Y3752" t="str">
        <f t="shared" si="354"/>
        <v>Q4</v>
      </c>
      <c r="Z3752">
        <f t="shared" si="355"/>
        <v>6</v>
      </c>
      <c r="AA3752" s="2">
        <f t="shared" si="356"/>
        <v>-1.65</v>
      </c>
    </row>
    <row r="3753" spans="1:27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  <c r="V3753">
        <f t="shared" si="351"/>
        <v>2024</v>
      </c>
      <c r="W3753" t="str">
        <f t="shared" si="352"/>
        <v>November</v>
      </c>
      <c r="X3753">
        <f t="shared" si="353"/>
        <v>11</v>
      </c>
      <c r="Y3753" t="str">
        <f t="shared" si="354"/>
        <v>Q4</v>
      </c>
      <c r="Z3753">
        <f t="shared" si="355"/>
        <v>4</v>
      </c>
      <c r="AA3753" s="2">
        <f t="shared" si="356"/>
        <v>0.35000000000000003</v>
      </c>
    </row>
    <row r="3754" spans="1:27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  <c r="V3754">
        <f t="shared" si="351"/>
        <v>2024</v>
      </c>
      <c r="W3754" t="str">
        <f t="shared" si="352"/>
        <v>November</v>
      </c>
      <c r="X3754">
        <f t="shared" si="353"/>
        <v>11</v>
      </c>
      <c r="Y3754" t="str">
        <f t="shared" si="354"/>
        <v>Q4</v>
      </c>
      <c r="Z3754">
        <f t="shared" si="355"/>
        <v>5</v>
      </c>
      <c r="AA3754" s="2">
        <f t="shared" si="356"/>
        <v>0.33750000000000002</v>
      </c>
    </row>
    <row r="3755" spans="1:27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  <c r="V3755">
        <f t="shared" si="351"/>
        <v>2024</v>
      </c>
      <c r="W3755" t="str">
        <f t="shared" si="352"/>
        <v>November</v>
      </c>
      <c r="X3755">
        <f t="shared" si="353"/>
        <v>11</v>
      </c>
      <c r="Y3755" t="str">
        <f t="shared" si="354"/>
        <v>Q4</v>
      </c>
      <c r="Z3755">
        <f t="shared" si="355"/>
        <v>2</v>
      </c>
      <c r="AA3755" s="2">
        <f t="shared" si="356"/>
        <v>0.32500000000000001</v>
      </c>
    </row>
    <row r="3756" spans="1:27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  <c r="V3756">
        <f t="shared" si="351"/>
        <v>2024</v>
      </c>
      <c r="W3756" t="str">
        <f t="shared" si="352"/>
        <v>November</v>
      </c>
      <c r="X3756">
        <f t="shared" si="353"/>
        <v>11</v>
      </c>
      <c r="Y3756" t="str">
        <f t="shared" si="354"/>
        <v>Q4</v>
      </c>
      <c r="Z3756">
        <f t="shared" si="355"/>
        <v>2</v>
      </c>
      <c r="AA3756" s="2">
        <f t="shared" si="356"/>
        <v>-0.23749999999999999</v>
      </c>
    </row>
    <row r="3757" spans="1:27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  <c r="V3757">
        <f t="shared" si="351"/>
        <v>2024</v>
      </c>
      <c r="W3757" t="str">
        <f t="shared" si="352"/>
        <v>November</v>
      </c>
      <c r="X3757">
        <f t="shared" si="353"/>
        <v>11</v>
      </c>
      <c r="Y3757" t="str">
        <f t="shared" si="354"/>
        <v>Q4</v>
      </c>
      <c r="Z3757">
        <f t="shared" si="355"/>
        <v>2</v>
      </c>
      <c r="AA3757" s="2">
        <f t="shared" si="356"/>
        <v>0.42</v>
      </c>
    </row>
    <row r="3758" spans="1:27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  <c r="V3758">
        <f t="shared" si="351"/>
        <v>2024</v>
      </c>
      <c r="W3758" t="str">
        <f t="shared" si="352"/>
        <v>November</v>
      </c>
      <c r="X3758">
        <f t="shared" si="353"/>
        <v>11</v>
      </c>
      <c r="Y3758" t="str">
        <f t="shared" si="354"/>
        <v>Q4</v>
      </c>
      <c r="Z3758">
        <f t="shared" si="355"/>
        <v>2</v>
      </c>
      <c r="AA3758" s="2">
        <f t="shared" si="356"/>
        <v>-6.25E-2</v>
      </c>
    </row>
    <row r="3759" spans="1:27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  <c r="V3759">
        <f t="shared" si="351"/>
        <v>2024</v>
      </c>
      <c r="W3759" t="str">
        <f t="shared" si="352"/>
        <v>November</v>
      </c>
      <c r="X3759">
        <f t="shared" si="353"/>
        <v>11</v>
      </c>
      <c r="Y3759" t="str">
        <f t="shared" si="354"/>
        <v>Q4</v>
      </c>
      <c r="Z3759">
        <f t="shared" si="355"/>
        <v>5</v>
      </c>
      <c r="AA3759" s="2">
        <f t="shared" si="356"/>
        <v>0.375</v>
      </c>
    </row>
    <row r="3760" spans="1:27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  <c r="V3760">
        <f t="shared" si="351"/>
        <v>2024</v>
      </c>
      <c r="W3760" t="str">
        <f t="shared" si="352"/>
        <v>November</v>
      </c>
      <c r="X3760">
        <f t="shared" si="353"/>
        <v>11</v>
      </c>
      <c r="Y3760" t="str">
        <f t="shared" si="354"/>
        <v>Q4</v>
      </c>
      <c r="Z3760">
        <f t="shared" si="355"/>
        <v>2</v>
      </c>
      <c r="AA3760" s="2">
        <f t="shared" si="356"/>
        <v>0.26999999999999996</v>
      </c>
    </row>
    <row r="3761" spans="1:27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  <c r="V3761">
        <f t="shared" ref="V3761:V3824" si="357">YEAR(C3761)</f>
        <v>2024</v>
      </c>
      <c r="W3761" t="str">
        <f t="shared" si="352"/>
        <v>November</v>
      </c>
      <c r="X3761">
        <f t="shared" si="353"/>
        <v>11</v>
      </c>
      <c r="Y3761" t="str">
        <f t="shared" si="354"/>
        <v>Q4</v>
      </c>
      <c r="Z3761">
        <f t="shared" si="355"/>
        <v>4</v>
      </c>
      <c r="AA3761" s="2">
        <f t="shared" si="356"/>
        <v>-0.21666666666666667</v>
      </c>
    </row>
    <row r="3762" spans="1:27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  <c r="V3762">
        <f t="shared" si="357"/>
        <v>2024</v>
      </c>
      <c r="W3762" t="str">
        <f t="shared" si="352"/>
        <v>November</v>
      </c>
      <c r="X3762">
        <f t="shared" si="353"/>
        <v>11</v>
      </c>
      <c r="Y3762" t="str">
        <f t="shared" si="354"/>
        <v>Q4</v>
      </c>
      <c r="Z3762">
        <f t="shared" si="355"/>
        <v>5</v>
      </c>
      <c r="AA3762" s="2">
        <f t="shared" si="356"/>
        <v>-0.15714285714285714</v>
      </c>
    </row>
    <row r="3763" spans="1:27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  <c r="V3763">
        <f t="shared" si="357"/>
        <v>2024</v>
      </c>
      <c r="W3763" t="str">
        <f t="shared" si="352"/>
        <v>November</v>
      </c>
      <c r="X3763">
        <f t="shared" si="353"/>
        <v>11</v>
      </c>
      <c r="Y3763" t="str">
        <f t="shared" si="354"/>
        <v>Q4</v>
      </c>
      <c r="Z3763">
        <f t="shared" si="355"/>
        <v>4</v>
      </c>
      <c r="AA3763" s="2">
        <f t="shared" si="356"/>
        <v>-1.8</v>
      </c>
    </row>
    <row r="3764" spans="1:27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  <c r="V3764">
        <f t="shared" si="357"/>
        <v>2024</v>
      </c>
      <c r="W3764" t="str">
        <f t="shared" si="352"/>
        <v>November</v>
      </c>
      <c r="X3764">
        <f t="shared" si="353"/>
        <v>11</v>
      </c>
      <c r="Y3764" t="str">
        <f t="shared" si="354"/>
        <v>Q4</v>
      </c>
      <c r="Z3764">
        <f t="shared" si="355"/>
        <v>3</v>
      </c>
      <c r="AA3764" s="2">
        <f t="shared" si="356"/>
        <v>0.28999999999999998</v>
      </c>
    </row>
    <row r="3765" spans="1:27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  <c r="V3765">
        <f t="shared" si="357"/>
        <v>2024</v>
      </c>
      <c r="W3765" t="str">
        <f t="shared" si="352"/>
        <v>November</v>
      </c>
      <c r="X3765">
        <f t="shared" si="353"/>
        <v>11</v>
      </c>
      <c r="Y3765" t="str">
        <f t="shared" si="354"/>
        <v>Q4</v>
      </c>
      <c r="Z3765">
        <f t="shared" si="355"/>
        <v>4</v>
      </c>
      <c r="AA3765" s="2">
        <f t="shared" si="356"/>
        <v>-1.5</v>
      </c>
    </row>
    <row r="3766" spans="1:27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  <c r="V3766">
        <f t="shared" si="357"/>
        <v>2024</v>
      </c>
      <c r="W3766" t="str">
        <f t="shared" si="352"/>
        <v>November</v>
      </c>
      <c r="X3766">
        <f t="shared" si="353"/>
        <v>11</v>
      </c>
      <c r="Y3766" t="str">
        <f t="shared" si="354"/>
        <v>Q4</v>
      </c>
      <c r="Z3766">
        <f t="shared" si="355"/>
        <v>4</v>
      </c>
      <c r="AA3766" s="2">
        <f t="shared" si="356"/>
        <v>-0.8</v>
      </c>
    </row>
    <row r="3767" spans="1:27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  <c r="V3767">
        <f t="shared" si="357"/>
        <v>2024</v>
      </c>
      <c r="W3767" t="str">
        <f t="shared" si="352"/>
        <v>November</v>
      </c>
      <c r="X3767">
        <f t="shared" si="353"/>
        <v>11</v>
      </c>
      <c r="Y3767" t="str">
        <f t="shared" si="354"/>
        <v>Q4</v>
      </c>
      <c r="Z3767">
        <f t="shared" si="355"/>
        <v>5</v>
      </c>
      <c r="AA3767" s="2">
        <f t="shared" si="356"/>
        <v>-0.69999999999999984</v>
      </c>
    </row>
    <row r="3768" spans="1:27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  <c r="V3768">
        <f t="shared" si="357"/>
        <v>2024</v>
      </c>
      <c r="W3768" t="str">
        <f t="shared" si="352"/>
        <v>November</v>
      </c>
      <c r="X3768">
        <f t="shared" si="353"/>
        <v>11</v>
      </c>
      <c r="Y3768" t="str">
        <f t="shared" si="354"/>
        <v>Q4</v>
      </c>
      <c r="Z3768">
        <f t="shared" si="355"/>
        <v>5</v>
      </c>
      <c r="AA3768" s="2">
        <f t="shared" si="356"/>
        <v>0.33750000000000002</v>
      </c>
    </row>
    <row r="3769" spans="1:27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  <c r="V3769">
        <f t="shared" si="357"/>
        <v>2024</v>
      </c>
      <c r="W3769" t="str">
        <f t="shared" si="352"/>
        <v>November</v>
      </c>
      <c r="X3769">
        <f t="shared" si="353"/>
        <v>11</v>
      </c>
      <c r="Y3769" t="str">
        <f t="shared" si="354"/>
        <v>Q4</v>
      </c>
      <c r="Z3769">
        <f t="shared" si="355"/>
        <v>3</v>
      </c>
      <c r="AA3769" s="2">
        <f t="shared" si="356"/>
        <v>0.48000000000000009</v>
      </c>
    </row>
    <row r="3770" spans="1:27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  <c r="V3770">
        <f t="shared" si="357"/>
        <v>2024</v>
      </c>
      <c r="W3770" t="str">
        <f t="shared" si="352"/>
        <v>November</v>
      </c>
      <c r="X3770">
        <f t="shared" si="353"/>
        <v>11</v>
      </c>
      <c r="Y3770" t="str">
        <f t="shared" si="354"/>
        <v>Q4</v>
      </c>
      <c r="Z3770">
        <f t="shared" si="355"/>
        <v>3</v>
      </c>
      <c r="AA3770" s="2">
        <f t="shared" si="356"/>
        <v>0.47000000000000003</v>
      </c>
    </row>
    <row r="3771" spans="1:27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  <c r="V3771">
        <f t="shared" si="357"/>
        <v>2024</v>
      </c>
      <c r="W3771" t="str">
        <f t="shared" si="352"/>
        <v>November</v>
      </c>
      <c r="X3771">
        <f t="shared" si="353"/>
        <v>11</v>
      </c>
      <c r="Y3771" t="str">
        <f t="shared" si="354"/>
        <v>Q4</v>
      </c>
      <c r="Z3771">
        <f t="shared" si="355"/>
        <v>3</v>
      </c>
      <c r="AA3771" s="2">
        <f t="shared" si="356"/>
        <v>0.45000000000000007</v>
      </c>
    </row>
    <row r="3772" spans="1:27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  <c r="V3772">
        <f t="shared" si="357"/>
        <v>2024</v>
      </c>
      <c r="W3772" t="str">
        <f t="shared" si="352"/>
        <v>November</v>
      </c>
      <c r="X3772">
        <f t="shared" si="353"/>
        <v>11</v>
      </c>
      <c r="Y3772" t="str">
        <f t="shared" si="354"/>
        <v>Q4</v>
      </c>
      <c r="Z3772">
        <f t="shared" si="355"/>
        <v>4</v>
      </c>
      <c r="AA3772" s="2">
        <f t="shared" si="356"/>
        <v>0.47000000000000003</v>
      </c>
    </row>
    <row r="3773" spans="1:27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  <c r="V3773">
        <f t="shared" si="357"/>
        <v>2024</v>
      </c>
      <c r="W3773" t="str">
        <f t="shared" si="352"/>
        <v>November</v>
      </c>
      <c r="X3773">
        <f t="shared" si="353"/>
        <v>11</v>
      </c>
      <c r="Y3773" t="str">
        <f t="shared" si="354"/>
        <v>Q4</v>
      </c>
      <c r="Z3773">
        <f t="shared" si="355"/>
        <v>3</v>
      </c>
      <c r="AA3773" s="2">
        <f t="shared" si="356"/>
        <v>0.3</v>
      </c>
    </row>
    <row r="3774" spans="1:27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  <c r="V3774">
        <f t="shared" si="357"/>
        <v>2024</v>
      </c>
      <c r="W3774" t="str">
        <f t="shared" si="352"/>
        <v>November</v>
      </c>
      <c r="X3774">
        <f t="shared" si="353"/>
        <v>11</v>
      </c>
      <c r="Y3774" t="str">
        <f t="shared" si="354"/>
        <v>Q4</v>
      </c>
      <c r="Z3774">
        <f t="shared" si="355"/>
        <v>4</v>
      </c>
      <c r="AA3774" s="2">
        <f t="shared" si="356"/>
        <v>-0.05</v>
      </c>
    </row>
    <row r="3775" spans="1:27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  <c r="V3775">
        <f t="shared" si="357"/>
        <v>2024</v>
      </c>
      <c r="W3775" t="str">
        <f t="shared" si="352"/>
        <v>November</v>
      </c>
      <c r="X3775">
        <f t="shared" si="353"/>
        <v>11</v>
      </c>
      <c r="Y3775" t="str">
        <f t="shared" si="354"/>
        <v>Q4</v>
      </c>
      <c r="Z3775">
        <f t="shared" si="355"/>
        <v>1</v>
      </c>
      <c r="AA3775" s="2">
        <f t="shared" si="356"/>
        <v>-6.0000000000000005E-2</v>
      </c>
    </row>
    <row r="3776" spans="1:27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  <c r="V3776">
        <f t="shared" si="357"/>
        <v>2024</v>
      </c>
      <c r="W3776" t="str">
        <f t="shared" si="352"/>
        <v>November</v>
      </c>
      <c r="X3776">
        <f t="shared" si="353"/>
        <v>11</v>
      </c>
      <c r="Y3776" t="str">
        <f t="shared" si="354"/>
        <v>Q4</v>
      </c>
      <c r="Z3776">
        <f t="shared" si="355"/>
        <v>4</v>
      </c>
      <c r="AA3776" s="2">
        <f t="shared" si="356"/>
        <v>0.28000000000000003</v>
      </c>
    </row>
    <row r="3777" spans="1:27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  <c r="V3777">
        <f t="shared" si="357"/>
        <v>2024</v>
      </c>
      <c r="W3777" t="str">
        <f t="shared" si="352"/>
        <v>November</v>
      </c>
      <c r="X3777">
        <f t="shared" si="353"/>
        <v>11</v>
      </c>
      <c r="Y3777" t="str">
        <f t="shared" si="354"/>
        <v>Q4</v>
      </c>
      <c r="Z3777">
        <f t="shared" si="355"/>
        <v>2</v>
      </c>
      <c r="AA3777" s="2">
        <f t="shared" si="356"/>
        <v>0.43000000000000005</v>
      </c>
    </row>
    <row r="3778" spans="1:27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  <c r="V3778">
        <f t="shared" si="357"/>
        <v>2024</v>
      </c>
      <c r="W3778" t="str">
        <f t="shared" si="352"/>
        <v>November</v>
      </c>
      <c r="X3778">
        <f t="shared" si="353"/>
        <v>11</v>
      </c>
      <c r="Y3778" t="str">
        <f t="shared" si="354"/>
        <v>Q4</v>
      </c>
      <c r="Z3778">
        <f t="shared" si="355"/>
        <v>4</v>
      </c>
      <c r="AA3778" s="2">
        <f t="shared" si="356"/>
        <v>0.25</v>
      </c>
    </row>
    <row r="3779" spans="1:27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  <c r="V3779">
        <f t="shared" si="357"/>
        <v>2024</v>
      </c>
      <c r="W3779" t="str">
        <f t="shared" ref="W3779:W3842" si="358">TEXT(C3779,"mmmm")</f>
        <v>November</v>
      </c>
      <c r="X3779">
        <f t="shared" ref="X3779:X3842" si="359">MONTH(C3779)</f>
        <v>11</v>
      </c>
      <c r="Y3779" t="str">
        <f t="shared" ref="Y3779:Y3842" si="360">"Q"&amp;ROUNDUP(MONTH(C3779)/3,0)</f>
        <v>Q4</v>
      </c>
      <c r="Z3779">
        <f t="shared" ref="Z3779:Z3842" si="361">D3779-C3779</f>
        <v>4</v>
      </c>
      <c r="AA3779" s="2">
        <f t="shared" ref="AA3779:AA3842" si="362">IF(R3779=0,0,U3779/R3779)</f>
        <v>-1.7</v>
      </c>
    </row>
    <row r="3780" spans="1:27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  <c r="V3780">
        <f t="shared" si="357"/>
        <v>2024</v>
      </c>
      <c r="W3780" t="str">
        <f t="shared" si="358"/>
        <v>November</v>
      </c>
      <c r="X3780">
        <f t="shared" si="359"/>
        <v>11</v>
      </c>
      <c r="Y3780" t="str">
        <f t="shared" si="360"/>
        <v>Q4</v>
      </c>
      <c r="Z3780">
        <f t="shared" si="361"/>
        <v>2</v>
      </c>
      <c r="AA3780" s="2">
        <f t="shared" si="362"/>
        <v>0.47000000000000003</v>
      </c>
    </row>
    <row r="3781" spans="1:27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  <c r="V3781">
        <f t="shared" si="357"/>
        <v>2024</v>
      </c>
      <c r="W3781" t="str">
        <f t="shared" si="358"/>
        <v>November</v>
      </c>
      <c r="X3781">
        <f t="shared" si="359"/>
        <v>11</v>
      </c>
      <c r="Y3781" t="str">
        <f t="shared" si="360"/>
        <v>Q4</v>
      </c>
      <c r="Z3781">
        <f t="shared" si="361"/>
        <v>4</v>
      </c>
      <c r="AA3781" s="2">
        <f t="shared" si="362"/>
        <v>0.35000000000000003</v>
      </c>
    </row>
    <row r="3782" spans="1:27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  <c r="V3782">
        <f t="shared" si="357"/>
        <v>2024</v>
      </c>
      <c r="W3782" t="str">
        <f t="shared" si="358"/>
        <v>November</v>
      </c>
      <c r="X3782">
        <f t="shared" si="359"/>
        <v>11</v>
      </c>
      <c r="Y3782" t="str">
        <f t="shared" si="360"/>
        <v>Q4</v>
      </c>
      <c r="Z3782">
        <f t="shared" si="361"/>
        <v>2</v>
      </c>
      <c r="AA3782" s="2">
        <f t="shared" si="362"/>
        <v>0.47</v>
      </c>
    </row>
    <row r="3783" spans="1:27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  <c r="V3783">
        <f t="shared" si="357"/>
        <v>2024</v>
      </c>
      <c r="W3783" t="str">
        <f t="shared" si="358"/>
        <v>November</v>
      </c>
      <c r="X3783">
        <f t="shared" si="359"/>
        <v>11</v>
      </c>
      <c r="Y3783" t="str">
        <f t="shared" si="360"/>
        <v>Q4</v>
      </c>
      <c r="Z3783">
        <f t="shared" si="361"/>
        <v>2</v>
      </c>
      <c r="AA3783" s="2">
        <f t="shared" si="362"/>
        <v>0.48000000000000004</v>
      </c>
    </row>
    <row r="3784" spans="1:27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  <c r="V3784">
        <f t="shared" si="357"/>
        <v>2024</v>
      </c>
      <c r="W3784" t="str">
        <f t="shared" si="358"/>
        <v>November</v>
      </c>
      <c r="X3784">
        <f t="shared" si="359"/>
        <v>11</v>
      </c>
      <c r="Y3784" t="str">
        <f t="shared" si="360"/>
        <v>Q4</v>
      </c>
      <c r="Z3784">
        <f t="shared" si="361"/>
        <v>4</v>
      </c>
      <c r="AA3784" s="2">
        <f t="shared" si="362"/>
        <v>8.7499999999999994E-2</v>
      </c>
    </row>
    <row r="3785" spans="1:27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  <c r="V3785">
        <f t="shared" si="357"/>
        <v>2024</v>
      </c>
      <c r="W3785" t="str">
        <f t="shared" si="358"/>
        <v>November</v>
      </c>
      <c r="X3785">
        <f t="shared" si="359"/>
        <v>11</v>
      </c>
      <c r="Y3785" t="str">
        <f t="shared" si="360"/>
        <v>Q4</v>
      </c>
      <c r="Z3785">
        <f t="shared" si="361"/>
        <v>2</v>
      </c>
      <c r="AA3785" s="2">
        <f t="shared" si="362"/>
        <v>0.28999999999999998</v>
      </c>
    </row>
    <row r="3786" spans="1:27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  <c r="V3786">
        <f t="shared" si="357"/>
        <v>2024</v>
      </c>
      <c r="W3786" t="str">
        <f t="shared" si="358"/>
        <v>November</v>
      </c>
      <c r="X3786">
        <f t="shared" si="359"/>
        <v>11</v>
      </c>
      <c r="Y3786" t="str">
        <f t="shared" si="360"/>
        <v>Q4</v>
      </c>
      <c r="Z3786">
        <f t="shared" si="361"/>
        <v>6</v>
      </c>
      <c r="AA3786" s="2">
        <f t="shared" si="362"/>
        <v>0.27999999999999997</v>
      </c>
    </row>
    <row r="3787" spans="1:27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  <c r="V3787">
        <f t="shared" si="357"/>
        <v>2024</v>
      </c>
      <c r="W3787" t="str">
        <f t="shared" si="358"/>
        <v>November</v>
      </c>
      <c r="X3787">
        <f t="shared" si="359"/>
        <v>11</v>
      </c>
      <c r="Y3787" t="str">
        <f t="shared" si="360"/>
        <v>Q4</v>
      </c>
      <c r="Z3787">
        <f t="shared" si="361"/>
        <v>4</v>
      </c>
      <c r="AA3787" s="2">
        <f t="shared" si="362"/>
        <v>0.45</v>
      </c>
    </row>
    <row r="3788" spans="1:27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  <c r="V3788">
        <f t="shared" si="357"/>
        <v>2024</v>
      </c>
      <c r="W3788" t="str">
        <f t="shared" si="358"/>
        <v>November</v>
      </c>
      <c r="X3788">
        <f t="shared" si="359"/>
        <v>11</v>
      </c>
      <c r="Y3788" t="str">
        <f t="shared" si="360"/>
        <v>Q4</v>
      </c>
      <c r="Z3788">
        <f t="shared" si="361"/>
        <v>6</v>
      </c>
      <c r="AA3788" s="2">
        <f t="shared" si="362"/>
        <v>0.36249999999999999</v>
      </c>
    </row>
    <row r="3789" spans="1:27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  <c r="V3789">
        <f t="shared" si="357"/>
        <v>2024</v>
      </c>
      <c r="W3789" t="str">
        <f t="shared" si="358"/>
        <v>November</v>
      </c>
      <c r="X3789">
        <f t="shared" si="359"/>
        <v>11</v>
      </c>
      <c r="Y3789" t="str">
        <f t="shared" si="360"/>
        <v>Q4</v>
      </c>
      <c r="Z3789">
        <f t="shared" si="361"/>
        <v>5</v>
      </c>
      <c r="AA3789" s="2">
        <f t="shared" si="362"/>
        <v>0.32500000000000001</v>
      </c>
    </row>
    <row r="3790" spans="1:27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  <c r="V3790">
        <f t="shared" si="357"/>
        <v>2024</v>
      </c>
      <c r="W3790" t="str">
        <f t="shared" si="358"/>
        <v>November</v>
      </c>
      <c r="X3790">
        <f t="shared" si="359"/>
        <v>11</v>
      </c>
      <c r="Y3790" t="str">
        <f t="shared" si="360"/>
        <v>Q4</v>
      </c>
      <c r="Z3790">
        <f t="shared" si="361"/>
        <v>5</v>
      </c>
      <c r="AA3790" s="2">
        <f t="shared" si="362"/>
        <v>0.3125</v>
      </c>
    </row>
    <row r="3791" spans="1:27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  <c r="V3791">
        <f t="shared" si="357"/>
        <v>2024</v>
      </c>
      <c r="W3791" t="str">
        <f t="shared" si="358"/>
        <v>November</v>
      </c>
      <c r="X3791">
        <f t="shared" si="359"/>
        <v>11</v>
      </c>
      <c r="Y3791" t="str">
        <f t="shared" si="360"/>
        <v>Q4</v>
      </c>
      <c r="Z3791">
        <f t="shared" si="361"/>
        <v>4</v>
      </c>
      <c r="AA3791" s="2">
        <f t="shared" si="362"/>
        <v>0.48999999999999994</v>
      </c>
    </row>
    <row r="3792" spans="1:27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  <c r="V3792">
        <f t="shared" si="357"/>
        <v>2024</v>
      </c>
      <c r="W3792" t="str">
        <f t="shared" si="358"/>
        <v>November</v>
      </c>
      <c r="X3792">
        <f t="shared" si="359"/>
        <v>11</v>
      </c>
      <c r="Y3792" t="str">
        <f t="shared" si="360"/>
        <v>Q4</v>
      </c>
      <c r="Z3792">
        <f t="shared" si="361"/>
        <v>5</v>
      </c>
      <c r="AA3792" s="2">
        <f t="shared" si="362"/>
        <v>0.48000000000000004</v>
      </c>
    </row>
    <row r="3793" spans="1:27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  <c r="V3793">
        <f t="shared" si="357"/>
        <v>2024</v>
      </c>
      <c r="W3793" t="str">
        <f t="shared" si="358"/>
        <v>November</v>
      </c>
      <c r="X3793">
        <f t="shared" si="359"/>
        <v>11</v>
      </c>
      <c r="Y3793" t="str">
        <f t="shared" si="360"/>
        <v>Q4</v>
      </c>
      <c r="Z3793">
        <f t="shared" si="361"/>
        <v>6</v>
      </c>
      <c r="AA3793" s="2">
        <f t="shared" si="362"/>
        <v>0.47000000000000003</v>
      </c>
    </row>
    <row r="3794" spans="1:27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  <c r="V3794">
        <f t="shared" si="357"/>
        <v>2024</v>
      </c>
      <c r="W3794" t="str">
        <f t="shared" si="358"/>
        <v>November</v>
      </c>
      <c r="X3794">
        <f t="shared" si="359"/>
        <v>11</v>
      </c>
      <c r="Y3794" t="str">
        <f t="shared" si="360"/>
        <v>Q4</v>
      </c>
      <c r="Z3794">
        <f t="shared" si="361"/>
        <v>5</v>
      </c>
      <c r="AA3794" s="2">
        <f t="shared" si="362"/>
        <v>0.12</v>
      </c>
    </row>
    <row r="3795" spans="1:27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  <c r="V3795">
        <f t="shared" si="357"/>
        <v>2024</v>
      </c>
      <c r="W3795" t="str">
        <f t="shared" si="358"/>
        <v>November</v>
      </c>
      <c r="X3795">
        <f t="shared" si="359"/>
        <v>11</v>
      </c>
      <c r="Y3795" t="str">
        <f t="shared" si="360"/>
        <v>Q4</v>
      </c>
      <c r="Z3795">
        <f t="shared" si="361"/>
        <v>6</v>
      </c>
      <c r="AA3795" s="2">
        <f t="shared" si="362"/>
        <v>0.44</v>
      </c>
    </row>
    <row r="3796" spans="1:27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  <c r="V3796">
        <f t="shared" si="357"/>
        <v>2024</v>
      </c>
      <c r="W3796" t="str">
        <f t="shared" si="358"/>
        <v>November</v>
      </c>
      <c r="X3796">
        <f t="shared" si="359"/>
        <v>11</v>
      </c>
      <c r="Y3796" t="str">
        <f t="shared" si="360"/>
        <v>Q4</v>
      </c>
      <c r="Z3796">
        <f t="shared" si="361"/>
        <v>4</v>
      </c>
      <c r="AA3796" s="2">
        <f t="shared" si="362"/>
        <v>0.1125</v>
      </c>
    </row>
    <row r="3797" spans="1:27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  <c r="V3797">
        <f t="shared" si="357"/>
        <v>2024</v>
      </c>
      <c r="W3797" t="str">
        <f t="shared" si="358"/>
        <v>November</v>
      </c>
      <c r="X3797">
        <f t="shared" si="359"/>
        <v>11</v>
      </c>
      <c r="Y3797" t="str">
        <f t="shared" si="360"/>
        <v>Q4</v>
      </c>
      <c r="Z3797">
        <f t="shared" si="361"/>
        <v>4</v>
      </c>
      <c r="AA3797" s="2">
        <f t="shared" si="362"/>
        <v>0.27500000000000002</v>
      </c>
    </row>
    <row r="3798" spans="1:27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  <c r="V3798">
        <f t="shared" si="357"/>
        <v>2024</v>
      </c>
      <c r="W3798" t="str">
        <f t="shared" si="358"/>
        <v>November</v>
      </c>
      <c r="X3798">
        <f t="shared" si="359"/>
        <v>11</v>
      </c>
      <c r="Y3798" t="str">
        <f t="shared" si="360"/>
        <v>Q4</v>
      </c>
      <c r="Z3798">
        <f t="shared" si="361"/>
        <v>4</v>
      </c>
      <c r="AA3798" s="2">
        <f t="shared" si="362"/>
        <v>0.47</v>
      </c>
    </row>
    <row r="3799" spans="1:27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  <c r="V3799">
        <f t="shared" si="357"/>
        <v>2024</v>
      </c>
      <c r="W3799" t="str">
        <f t="shared" si="358"/>
        <v>November</v>
      </c>
      <c r="X3799">
        <f t="shared" si="359"/>
        <v>11</v>
      </c>
      <c r="Y3799" t="str">
        <f t="shared" si="360"/>
        <v>Q4</v>
      </c>
      <c r="Z3799">
        <f t="shared" si="361"/>
        <v>4</v>
      </c>
      <c r="AA3799" s="2">
        <f t="shared" si="362"/>
        <v>0.5</v>
      </c>
    </row>
    <row r="3800" spans="1:27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  <c r="V3800">
        <f t="shared" si="357"/>
        <v>2024</v>
      </c>
      <c r="W3800" t="str">
        <f t="shared" si="358"/>
        <v>November</v>
      </c>
      <c r="X3800">
        <f t="shared" si="359"/>
        <v>11</v>
      </c>
      <c r="Y3800" t="str">
        <f t="shared" si="360"/>
        <v>Q4</v>
      </c>
      <c r="Z3800">
        <f t="shared" si="361"/>
        <v>4</v>
      </c>
      <c r="AA3800" s="2">
        <f t="shared" si="362"/>
        <v>0.47</v>
      </c>
    </row>
    <row r="3801" spans="1:27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  <c r="V3801">
        <f t="shared" si="357"/>
        <v>2024</v>
      </c>
      <c r="W3801" t="str">
        <f t="shared" si="358"/>
        <v>November</v>
      </c>
      <c r="X3801">
        <f t="shared" si="359"/>
        <v>11</v>
      </c>
      <c r="Y3801" t="str">
        <f t="shared" si="360"/>
        <v>Q4</v>
      </c>
      <c r="Z3801">
        <f t="shared" si="361"/>
        <v>4</v>
      </c>
      <c r="AA3801" s="2">
        <f t="shared" si="362"/>
        <v>0.23999999999999996</v>
      </c>
    </row>
    <row r="3802" spans="1:27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  <c r="V3802">
        <f t="shared" si="357"/>
        <v>2024</v>
      </c>
      <c r="W3802" t="str">
        <f t="shared" si="358"/>
        <v>November</v>
      </c>
      <c r="X3802">
        <f t="shared" si="359"/>
        <v>11</v>
      </c>
      <c r="Y3802" t="str">
        <f t="shared" si="360"/>
        <v>Q4</v>
      </c>
      <c r="Z3802">
        <f t="shared" si="361"/>
        <v>5</v>
      </c>
      <c r="AA3802" s="2">
        <f t="shared" si="362"/>
        <v>0.39</v>
      </c>
    </row>
    <row r="3803" spans="1:27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  <c r="V3803">
        <f t="shared" si="357"/>
        <v>2024</v>
      </c>
      <c r="W3803" t="str">
        <f t="shared" si="358"/>
        <v>November</v>
      </c>
      <c r="X3803">
        <f t="shared" si="359"/>
        <v>11</v>
      </c>
      <c r="Y3803" t="str">
        <f t="shared" si="360"/>
        <v>Q4</v>
      </c>
      <c r="Z3803">
        <f t="shared" si="361"/>
        <v>2</v>
      </c>
      <c r="AA3803" s="2">
        <f t="shared" si="362"/>
        <v>0.19</v>
      </c>
    </row>
    <row r="3804" spans="1:27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  <c r="V3804">
        <f t="shared" si="357"/>
        <v>2024</v>
      </c>
      <c r="W3804" t="str">
        <f t="shared" si="358"/>
        <v>November</v>
      </c>
      <c r="X3804">
        <f t="shared" si="359"/>
        <v>11</v>
      </c>
      <c r="Y3804" t="str">
        <f t="shared" si="360"/>
        <v>Q4</v>
      </c>
      <c r="Z3804">
        <f t="shared" si="361"/>
        <v>6</v>
      </c>
      <c r="AA3804" s="2">
        <f t="shared" si="362"/>
        <v>6.25E-2</v>
      </c>
    </row>
    <row r="3805" spans="1:27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  <c r="V3805">
        <f t="shared" si="357"/>
        <v>2024</v>
      </c>
      <c r="W3805" t="str">
        <f t="shared" si="358"/>
        <v>November</v>
      </c>
      <c r="X3805">
        <f t="shared" si="359"/>
        <v>11</v>
      </c>
      <c r="Y3805" t="str">
        <f t="shared" si="360"/>
        <v>Q4</v>
      </c>
      <c r="Z3805">
        <f t="shared" si="361"/>
        <v>2</v>
      </c>
      <c r="AA3805" s="2">
        <f t="shared" si="362"/>
        <v>0.12000000000000001</v>
      </c>
    </row>
    <row r="3806" spans="1:27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  <c r="V3806">
        <f t="shared" si="357"/>
        <v>2024</v>
      </c>
      <c r="W3806" t="str">
        <f t="shared" si="358"/>
        <v>November</v>
      </c>
      <c r="X3806">
        <f t="shared" si="359"/>
        <v>11</v>
      </c>
      <c r="Y3806" t="str">
        <f t="shared" si="360"/>
        <v>Q4</v>
      </c>
      <c r="Z3806">
        <f t="shared" si="361"/>
        <v>5</v>
      </c>
      <c r="AA3806" s="2">
        <f t="shared" si="362"/>
        <v>-0.41818181818181821</v>
      </c>
    </row>
    <row r="3807" spans="1:27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  <c r="V3807">
        <f t="shared" si="357"/>
        <v>2024</v>
      </c>
      <c r="W3807" t="str">
        <f t="shared" si="358"/>
        <v>November</v>
      </c>
      <c r="X3807">
        <f t="shared" si="359"/>
        <v>11</v>
      </c>
      <c r="Y3807" t="str">
        <f t="shared" si="360"/>
        <v>Q4</v>
      </c>
      <c r="Z3807">
        <f t="shared" si="361"/>
        <v>2</v>
      </c>
      <c r="AA3807" s="2">
        <f t="shared" si="362"/>
        <v>0</v>
      </c>
    </row>
    <row r="3808" spans="1:27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  <c r="V3808">
        <f t="shared" si="357"/>
        <v>2024</v>
      </c>
      <c r="W3808" t="str">
        <f t="shared" si="358"/>
        <v>November</v>
      </c>
      <c r="X3808">
        <f t="shared" si="359"/>
        <v>11</v>
      </c>
      <c r="Y3808" t="str">
        <f t="shared" si="360"/>
        <v>Q4</v>
      </c>
      <c r="Z3808">
        <f t="shared" si="361"/>
        <v>4</v>
      </c>
      <c r="AA3808" s="2">
        <f t="shared" si="362"/>
        <v>0.42</v>
      </c>
    </row>
    <row r="3809" spans="1:27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  <c r="V3809">
        <f t="shared" si="357"/>
        <v>2024</v>
      </c>
      <c r="W3809" t="str">
        <f t="shared" si="358"/>
        <v>November</v>
      </c>
      <c r="X3809">
        <f t="shared" si="359"/>
        <v>11</v>
      </c>
      <c r="Y3809" t="str">
        <f t="shared" si="360"/>
        <v>Q4</v>
      </c>
      <c r="Z3809">
        <f t="shared" si="361"/>
        <v>4</v>
      </c>
      <c r="AA3809" s="2">
        <f t="shared" si="362"/>
        <v>0.48999999999999994</v>
      </c>
    </row>
    <row r="3810" spans="1:27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  <c r="V3810">
        <f t="shared" si="357"/>
        <v>2024</v>
      </c>
      <c r="W3810" t="str">
        <f t="shared" si="358"/>
        <v>November</v>
      </c>
      <c r="X3810">
        <f t="shared" si="359"/>
        <v>11</v>
      </c>
      <c r="Y3810" t="str">
        <f t="shared" si="360"/>
        <v>Q4</v>
      </c>
      <c r="Z3810">
        <f t="shared" si="361"/>
        <v>4</v>
      </c>
      <c r="AA3810" s="2">
        <f t="shared" si="362"/>
        <v>0.47</v>
      </c>
    </row>
    <row r="3811" spans="1:27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  <c r="V3811">
        <f t="shared" si="357"/>
        <v>2024</v>
      </c>
      <c r="W3811" t="str">
        <f t="shared" si="358"/>
        <v>November</v>
      </c>
      <c r="X3811">
        <f t="shared" si="359"/>
        <v>11</v>
      </c>
      <c r="Y3811" t="str">
        <f t="shared" si="360"/>
        <v>Q4</v>
      </c>
      <c r="Z3811">
        <f t="shared" si="361"/>
        <v>2</v>
      </c>
      <c r="AA3811" s="2">
        <f t="shared" si="362"/>
        <v>0.48</v>
      </c>
    </row>
    <row r="3812" spans="1:27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  <c r="V3812">
        <f t="shared" si="357"/>
        <v>2024</v>
      </c>
      <c r="W3812" t="str">
        <f t="shared" si="358"/>
        <v>November</v>
      </c>
      <c r="X3812">
        <f t="shared" si="359"/>
        <v>11</v>
      </c>
      <c r="Y3812" t="str">
        <f t="shared" si="360"/>
        <v>Q4</v>
      </c>
      <c r="Z3812">
        <f t="shared" si="361"/>
        <v>2</v>
      </c>
      <c r="AA3812" s="2">
        <f t="shared" si="362"/>
        <v>0.47000000000000003</v>
      </c>
    </row>
    <row r="3813" spans="1:27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  <c r="V3813">
        <f t="shared" si="357"/>
        <v>2024</v>
      </c>
      <c r="W3813" t="str">
        <f t="shared" si="358"/>
        <v>November</v>
      </c>
      <c r="X3813">
        <f t="shared" si="359"/>
        <v>11</v>
      </c>
      <c r="Y3813" t="str">
        <f t="shared" si="360"/>
        <v>Q4</v>
      </c>
      <c r="Z3813">
        <f t="shared" si="361"/>
        <v>2</v>
      </c>
      <c r="AA3813" s="2">
        <f t="shared" si="362"/>
        <v>0.44999999999999996</v>
      </c>
    </row>
    <row r="3814" spans="1:27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  <c r="V3814">
        <f t="shared" si="357"/>
        <v>2024</v>
      </c>
      <c r="W3814" t="str">
        <f t="shared" si="358"/>
        <v>November</v>
      </c>
      <c r="X3814">
        <f t="shared" si="359"/>
        <v>11</v>
      </c>
      <c r="Y3814" t="str">
        <f t="shared" si="360"/>
        <v>Q4</v>
      </c>
      <c r="Z3814">
        <f t="shared" si="361"/>
        <v>4</v>
      </c>
      <c r="AA3814" s="2">
        <f t="shared" si="362"/>
        <v>0.21</v>
      </c>
    </row>
    <row r="3815" spans="1:27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  <c r="V3815">
        <f t="shared" si="357"/>
        <v>2024</v>
      </c>
      <c r="W3815" t="str">
        <f t="shared" si="358"/>
        <v>November</v>
      </c>
      <c r="X3815">
        <f t="shared" si="359"/>
        <v>11</v>
      </c>
      <c r="Y3815" t="str">
        <f t="shared" si="360"/>
        <v>Q4</v>
      </c>
      <c r="Z3815">
        <f t="shared" si="361"/>
        <v>2</v>
      </c>
      <c r="AA3815" s="2">
        <f t="shared" si="362"/>
        <v>7.0000000000000007E-2</v>
      </c>
    </row>
    <row r="3816" spans="1:27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-1.0497000000000101</v>
      </c>
      <c r="V3816">
        <f t="shared" si="357"/>
        <v>2024</v>
      </c>
      <c r="W3816" t="str">
        <f t="shared" si="358"/>
        <v>November</v>
      </c>
      <c r="X3816">
        <f t="shared" si="359"/>
        <v>11</v>
      </c>
      <c r="Y3816" t="str">
        <f t="shared" si="360"/>
        <v>Q4</v>
      </c>
      <c r="Z3816">
        <f t="shared" si="361"/>
        <v>5</v>
      </c>
      <c r="AA3816" s="2">
        <f t="shared" si="362"/>
        <v>-1.250000000000012E-2</v>
      </c>
    </row>
    <row r="3817" spans="1:27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  <c r="V3817">
        <f t="shared" si="357"/>
        <v>2024</v>
      </c>
      <c r="W3817" t="str">
        <f t="shared" si="358"/>
        <v>November</v>
      </c>
      <c r="X3817">
        <f t="shared" si="359"/>
        <v>11</v>
      </c>
      <c r="Y3817" t="str">
        <f t="shared" si="360"/>
        <v>Q4</v>
      </c>
      <c r="Z3817">
        <f t="shared" si="361"/>
        <v>2</v>
      </c>
      <c r="AA3817" s="2">
        <f t="shared" si="362"/>
        <v>0.33999999999999997</v>
      </c>
    </row>
    <row r="3818" spans="1:27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  <c r="V3818">
        <f t="shared" si="357"/>
        <v>2024</v>
      </c>
      <c r="W3818" t="str">
        <f t="shared" si="358"/>
        <v>November</v>
      </c>
      <c r="X3818">
        <f t="shared" si="359"/>
        <v>11</v>
      </c>
      <c r="Y3818" t="str">
        <f t="shared" si="360"/>
        <v>Q4</v>
      </c>
      <c r="Z3818">
        <f t="shared" si="361"/>
        <v>2</v>
      </c>
      <c r="AA3818" s="2">
        <f t="shared" si="362"/>
        <v>0.28000000000000003</v>
      </c>
    </row>
    <row r="3819" spans="1:27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  <c r="V3819">
        <f t="shared" si="357"/>
        <v>2024</v>
      </c>
      <c r="W3819" t="str">
        <f t="shared" si="358"/>
        <v>November</v>
      </c>
      <c r="X3819">
        <f t="shared" si="359"/>
        <v>11</v>
      </c>
      <c r="Y3819" t="str">
        <f t="shared" si="360"/>
        <v>Q4</v>
      </c>
      <c r="Z3819">
        <f t="shared" si="361"/>
        <v>6</v>
      </c>
      <c r="AA3819" s="2">
        <f t="shared" si="362"/>
        <v>-0.21666666666666667</v>
      </c>
    </row>
    <row r="3820" spans="1:27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  <c r="V3820">
        <f t="shared" si="357"/>
        <v>2024</v>
      </c>
      <c r="W3820" t="str">
        <f t="shared" si="358"/>
        <v>November</v>
      </c>
      <c r="X3820">
        <f t="shared" si="359"/>
        <v>11</v>
      </c>
      <c r="Y3820" t="str">
        <f t="shared" si="360"/>
        <v>Q4</v>
      </c>
      <c r="Z3820">
        <f t="shared" si="361"/>
        <v>5</v>
      </c>
      <c r="AA3820" s="2">
        <f t="shared" si="362"/>
        <v>0.41000000000000003</v>
      </c>
    </row>
    <row r="3821" spans="1:27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  <c r="V3821">
        <f t="shared" si="357"/>
        <v>2024</v>
      </c>
      <c r="W3821" t="str">
        <f t="shared" si="358"/>
        <v>November</v>
      </c>
      <c r="X3821">
        <f t="shared" si="359"/>
        <v>11</v>
      </c>
      <c r="Y3821" t="str">
        <f t="shared" si="360"/>
        <v>Q4</v>
      </c>
      <c r="Z3821">
        <f t="shared" si="361"/>
        <v>6</v>
      </c>
      <c r="AA3821" s="2">
        <f t="shared" si="362"/>
        <v>-0.70000000000000007</v>
      </c>
    </row>
    <row r="3822" spans="1:27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  <c r="V3822">
        <f t="shared" si="357"/>
        <v>2024</v>
      </c>
      <c r="W3822" t="str">
        <f t="shared" si="358"/>
        <v>November</v>
      </c>
      <c r="X3822">
        <f t="shared" si="359"/>
        <v>11</v>
      </c>
      <c r="Y3822" t="str">
        <f t="shared" si="360"/>
        <v>Q4</v>
      </c>
      <c r="Z3822">
        <f t="shared" si="361"/>
        <v>4</v>
      </c>
      <c r="AA3822" s="2">
        <f t="shared" si="362"/>
        <v>0.13749999999999998</v>
      </c>
    </row>
    <row r="3823" spans="1:27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  <c r="V3823">
        <f t="shared" si="357"/>
        <v>2024</v>
      </c>
      <c r="W3823" t="str">
        <f t="shared" si="358"/>
        <v>November</v>
      </c>
      <c r="X3823">
        <f t="shared" si="359"/>
        <v>11</v>
      </c>
      <c r="Y3823" t="str">
        <f t="shared" si="360"/>
        <v>Q4</v>
      </c>
      <c r="Z3823">
        <f t="shared" si="361"/>
        <v>6</v>
      </c>
      <c r="AA3823" s="2">
        <f t="shared" si="362"/>
        <v>0.2</v>
      </c>
    </row>
    <row r="3824" spans="1:27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  <c r="V3824">
        <f t="shared" si="357"/>
        <v>2024</v>
      </c>
      <c r="W3824" t="str">
        <f t="shared" si="358"/>
        <v>November</v>
      </c>
      <c r="X3824">
        <f t="shared" si="359"/>
        <v>11</v>
      </c>
      <c r="Y3824" t="str">
        <f t="shared" si="360"/>
        <v>Q4</v>
      </c>
      <c r="Z3824">
        <f t="shared" si="361"/>
        <v>5</v>
      </c>
      <c r="AA3824" s="2">
        <f t="shared" si="362"/>
        <v>-1.2</v>
      </c>
    </row>
    <row r="3825" spans="1:27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  <c r="V3825">
        <f t="shared" ref="V3825:V3888" si="363">YEAR(C3825)</f>
        <v>2024</v>
      </c>
      <c r="W3825" t="str">
        <f t="shared" si="358"/>
        <v>November</v>
      </c>
      <c r="X3825">
        <f t="shared" si="359"/>
        <v>11</v>
      </c>
      <c r="Y3825" t="str">
        <f t="shared" si="360"/>
        <v>Q4</v>
      </c>
      <c r="Z3825">
        <f t="shared" si="361"/>
        <v>2</v>
      </c>
      <c r="AA3825" s="2">
        <f t="shared" si="362"/>
        <v>0.34</v>
      </c>
    </row>
    <row r="3826" spans="1:27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  <c r="V3826">
        <f t="shared" si="363"/>
        <v>2024</v>
      </c>
      <c r="W3826" t="str">
        <f t="shared" si="358"/>
        <v>November</v>
      </c>
      <c r="X3826">
        <f t="shared" si="359"/>
        <v>11</v>
      </c>
      <c r="Y3826" t="str">
        <f t="shared" si="360"/>
        <v>Q4</v>
      </c>
      <c r="Z3826">
        <f t="shared" si="361"/>
        <v>5</v>
      </c>
      <c r="AA3826" s="2">
        <f t="shared" si="362"/>
        <v>0.42</v>
      </c>
    </row>
    <row r="3827" spans="1:27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  <c r="V3827">
        <f t="shared" si="363"/>
        <v>2024</v>
      </c>
      <c r="W3827" t="str">
        <f t="shared" si="358"/>
        <v>November</v>
      </c>
      <c r="X3827">
        <f t="shared" si="359"/>
        <v>11</v>
      </c>
      <c r="Y3827" t="str">
        <f t="shared" si="360"/>
        <v>Q4</v>
      </c>
      <c r="Z3827">
        <f t="shared" si="361"/>
        <v>5</v>
      </c>
      <c r="AA3827" s="2">
        <f t="shared" si="362"/>
        <v>0.47</v>
      </c>
    </row>
    <row r="3828" spans="1:27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  <c r="V3828">
        <f t="shared" si="363"/>
        <v>2024</v>
      </c>
      <c r="W3828" t="str">
        <f t="shared" si="358"/>
        <v>November</v>
      </c>
      <c r="X3828">
        <f t="shared" si="359"/>
        <v>11</v>
      </c>
      <c r="Y3828" t="str">
        <f t="shared" si="360"/>
        <v>Q4</v>
      </c>
      <c r="Z3828">
        <f t="shared" si="361"/>
        <v>4</v>
      </c>
      <c r="AA3828" s="2">
        <f t="shared" si="362"/>
        <v>0.18749999999999997</v>
      </c>
    </row>
    <row r="3829" spans="1:27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  <c r="V3829">
        <f t="shared" si="363"/>
        <v>2024</v>
      </c>
      <c r="W3829" t="str">
        <f t="shared" si="358"/>
        <v>November</v>
      </c>
      <c r="X3829">
        <f t="shared" si="359"/>
        <v>11</v>
      </c>
      <c r="Y3829" t="str">
        <f t="shared" si="360"/>
        <v>Q4</v>
      </c>
      <c r="Z3829">
        <f t="shared" si="361"/>
        <v>4</v>
      </c>
      <c r="AA3829" s="2">
        <f t="shared" si="362"/>
        <v>0.35000000000000003</v>
      </c>
    </row>
    <row r="3830" spans="1:27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  <c r="V3830">
        <f t="shared" si="363"/>
        <v>2024</v>
      </c>
      <c r="W3830" t="str">
        <f t="shared" si="358"/>
        <v>November</v>
      </c>
      <c r="X3830">
        <f t="shared" si="359"/>
        <v>11</v>
      </c>
      <c r="Y3830" t="str">
        <f t="shared" si="360"/>
        <v>Q4</v>
      </c>
      <c r="Z3830">
        <f t="shared" si="361"/>
        <v>6</v>
      </c>
      <c r="AA3830" s="2">
        <f t="shared" si="362"/>
        <v>7.4999999999999983E-2</v>
      </c>
    </row>
    <row r="3831" spans="1:27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  <c r="V3831">
        <f t="shared" si="363"/>
        <v>2024</v>
      </c>
      <c r="W3831" t="str">
        <f t="shared" si="358"/>
        <v>November</v>
      </c>
      <c r="X3831">
        <f t="shared" si="359"/>
        <v>11</v>
      </c>
      <c r="Y3831" t="str">
        <f t="shared" si="360"/>
        <v>Q4</v>
      </c>
      <c r="Z3831">
        <f t="shared" si="361"/>
        <v>6</v>
      </c>
      <c r="AA3831" s="2">
        <f t="shared" si="362"/>
        <v>-0.23750000000000002</v>
      </c>
    </row>
    <row r="3832" spans="1:27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  <c r="V3832">
        <f t="shared" si="363"/>
        <v>2024</v>
      </c>
      <c r="W3832" t="str">
        <f t="shared" si="358"/>
        <v>November</v>
      </c>
      <c r="X3832">
        <f t="shared" si="359"/>
        <v>11</v>
      </c>
      <c r="Y3832" t="str">
        <f t="shared" si="360"/>
        <v>Q4</v>
      </c>
      <c r="Z3832">
        <f t="shared" si="361"/>
        <v>6</v>
      </c>
      <c r="AA3832" s="2">
        <f t="shared" si="362"/>
        <v>8.7500000000000008E-2</v>
      </c>
    </row>
    <row r="3833" spans="1:27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  <c r="V3833">
        <f t="shared" si="363"/>
        <v>2024</v>
      </c>
      <c r="W3833" t="str">
        <f t="shared" si="358"/>
        <v>November</v>
      </c>
      <c r="X3833">
        <f t="shared" si="359"/>
        <v>11</v>
      </c>
      <c r="Y3833" t="str">
        <f t="shared" si="360"/>
        <v>Q4</v>
      </c>
      <c r="Z3833">
        <f t="shared" si="361"/>
        <v>5</v>
      </c>
      <c r="AA3833" s="2">
        <f t="shared" si="362"/>
        <v>0.10999999999999999</v>
      </c>
    </row>
    <row r="3834" spans="1:27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  <c r="V3834">
        <f t="shared" si="363"/>
        <v>2024</v>
      </c>
      <c r="W3834" t="str">
        <f t="shared" si="358"/>
        <v>November</v>
      </c>
      <c r="X3834">
        <f t="shared" si="359"/>
        <v>11</v>
      </c>
      <c r="Y3834" t="str">
        <f t="shared" si="360"/>
        <v>Q4</v>
      </c>
      <c r="Z3834">
        <f t="shared" si="361"/>
        <v>4</v>
      </c>
      <c r="AA3834" s="2">
        <f t="shared" si="362"/>
        <v>0.29000000000000004</v>
      </c>
    </row>
    <row r="3835" spans="1:27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  <c r="V3835">
        <f t="shared" si="363"/>
        <v>2024</v>
      </c>
      <c r="W3835" t="str">
        <f t="shared" si="358"/>
        <v>November</v>
      </c>
      <c r="X3835">
        <f t="shared" si="359"/>
        <v>11</v>
      </c>
      <c r="Y3835" t="str">
        <f t="shared" si="360"/>
        <v>Q4</v>
      </c>
      <c r="Z3835">
        <f t="shared" si="361"/>
        <v>4</v>
      </c>
      <c r="AA3835" s="2">
        <f t="shared" si="362"/>
        <v>0.32222222222222224</v>
      </c>
    </row>
    <row r="3836" spans="1:27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  <c r="V3836">
        <f t="shared" si="363"/>
        <v>2024</v>
      </c>
      <c r="W3836" t="str">
        <f t="shared" si="358"/>
        <v>November</v>
      </c>
      <c r="X3836">
        <f t="shared" si="359"/>
        <v>11</v>
      </c>
      <c r="Y3836" t="str">
        <f t="shared" si="360"/>
        <v>Q4</v>
      </c>
      <c r="Z3836">
        <f t="shared" si="361"/>
        <v>1</v>
      </c>
      <c r="AA3836" s="2">
        <f t="shared" si="362"/>
        <v>0.28000000000000003</v>
      </c>
    </row>
    <row r="3837" spans="1:27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  <c r="V3837">
        <f t="shared" si="363"/>
        <v>2024</v>
      </c>
      <c r="W3837" t="str">
        <f t="shared" si="358"/>
        <v>November</v>
      </c>
      <c r="X3837">
        <f t="shared" si="359"/>
        <v>11</v>
      </c>
      <c r="Y3837" t="str">
        <f t="shared" si="360"/>
        <v>Q4</v>
      </c>
      <c r="Z3837">
        <f t="shared" si="361"/>
        <v>4</v>
      </c>
      <c r="AA3837" s="2">
        <f t="shared" si="362"/>
        <v>0.28999999999999998</v>
      </c>
    </row>
    <row r="3838" spans="1:27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  <c r="V3838">
        <f t="shared" si="363"/>
        <v>2024</v>
      </c>
      <c r="W3838" t="str">
        <f t="shared" si="358"/>
        <v>November</v>
      </c>
      <c r="X3838">
        <f t="shared" si="359"/>
        <v>11</v>
      </c>
      <c r="Y3838" t="str">
        <f t="shared" si="360"/>
        <v>Q4</v>
      </c>
      <c r="Z3838">
        <f t="shared" si="361"/>
        <v>1</v>
      </c>
      <c r="AA3838" s="2">
        <f t="shared" si="362"/>
        <v>-1.5499999999999998</v>
      </c>
    </row>
    <row r="3839" spans="1:27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  <c r="V3839">
        <f t="shared" si="363"/>
        <v>2024</v>
      </c>
      <c r="W3839" t="str">
        <f t="shared" si="358"/>
        <v>November</v>
      </c>
      <c r="X3839">
        <f t="shared" si="359"/>
        <v>11</v>
      </c>
      <c r="Y3839" t="str">
        <f t="shared" si="360"/>
        <v>Q4</v>
      </c>
      <c r="Z3839">
        <f t="shared" si="361"/>
        <v>1</v>
      </c>
      <c r="AA3839" s="2">
        <f t="shared" si="362"/>
        <v>0.36249999999999999</v>
      </c>
    </row>
    <row r="3840" spans="1:27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  <c r="V3840">
        <f t="shared" si="363"/>
        <v>2024</v>
      </c>
      <c r="W3840" t="str">
        <f t="shared" si="358"/>
        <v>November</v>
      </c>
      <c r="X3840">
        <f t="shared" si="359"/>
        <v>11</v>
      </c>
      <c r="Y3840" t="str">
        <f t="shared" si="360"/>
        <v>Q4</v>
      </c>
      <c r="Z3840">
        <f t="shared" si="361"/>
        <v>5</v>
      </c>
      <c r="AA3840" s="2">
        <f t="shared" si="362"/>
        <v>0.46999999999999992</v>
      </c>
    </row>
    <row r="3841" spans="1:27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  <c r="V3841">
        <f t="shared" si="363"/>
        <v>2024</v>
      </c>
      <c r="W3841" t="str">
        <f t="shared" si="358"/>
        <v>November</v>
      </c>
      <c r="X3841">
        <f t="shared" si="359"/>
        <v>11</v>
      </c>
      <c r="Y3841" t="str">
        <f t="shared" si="360"/>
        <v>Q4</v>
      </c>
      <c r="Z3841">
        <f t="shared" si="361"/>
        <v>4</v>
      </c>
      <c r="AA3841" s="2">
        <f t="shared" si="362"/>
        <v>0.25</v>
      </c>
    </row>
    <row r="3842" spans="1:27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  <c r="V3842">
        <f t="shared" si="363"/>
        <v>2024</v>
      </c>
      <c r="W3842" t="str">
        <f t="shared" si="358"/>
        <v>November</v>
      </c>
      <c r="X3842">
        <f t="shared" si="359"/>
        <v>11</v>
      </c>
      <c r="Y3842" t="str">
        <f t="shared" si="360"/>
        <v>Q4</v>
      </c>
      <c r="Z3842">
        <f t="shared" si="361"/>
        <v>1</v>
      </c>
      <c r="AA3842" s="2">
        <f t="shared" si="362"/>
        <v>-1.2500000000000139E-2</v>
      </c>
    </row>
    <row r="3843" spans="1:27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  <c r="V3843">
        <f t="shared" si="363"/>
        <v>2024</v>
      </c>
      <c r="W3843" t="str">
        <f t="shared" ref="W3843:W3906" si="364">TEXT(C3843,"mmmm")</f>
        <v>November</v>
      </c>
      <c r="X3843">
        <f t="shared" ref="X3843:X3906" si="365">MONTH(C3843)</f>
        <v>11</v>
      </c>
      <c r="Y3843" t="str">
        <f t="shared" ref="Y3843:Y3906" si="366">"Q"&amp;ROUNDUP(MONTH(C3843)/3,0)</f>
        <v>Q4</v>
      </c>
      <c r="Z3843">
        <f t="shared" ref="Z3843:Z3906" si="367">D3843-C3843</f>
        <v>4</v>
      </c>
      <c r="AA3843" s="2">
        <f t="shared" ref="AA3843:AA3906" si="368">IF(R3843=0,0,U3843/R3843)</f>
        <v>6.25E-2</v>
      </c>
    </row>
    <row r="3844" spans="1:27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  <c r="V3844">
        <f t="shared" si="363"/>
        <v>2024</v>
      </c>
      <c r="W3844" t="str">
        <f t="shared" si="364"/>
        <v>November</v>
      </c>
      <c r="X3844">
        <f t="shared" si="365"/>
        <v>11</v>
      </c>
      <c r="Y3844" t="str">
        <f t="shared" si="366"/>
        <v>Q4</v>
      </c>
      <c r="Z3844">
        <f t="shared" si="367"/>
        <v>3</v>
      </c>
      <c r="AA3844" s="2">
        <f t="shared" si="368"/>
        <v>7.4999999999999997E-2</v>
      </c>
    </row>
    <row r="3845" spans="1:27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  <c r="V3845">
        <f t="shared" si="363"/>
        <v>2024</v>
      </c>
      <c r="W3845" t="str">
        <f t="shared" si="364"/>
        <v>November</v>
      </c>
      <c r="X3845">
        <f t="shared" si="365"/>
        <v>11</v>
      </c>
      <c r="Y3845" t="str">
        <f t="shared" si="366"/>
        <v>Q4</v>
      </c>
      <c r="Z3845">
        <f t="shared" si="367"/>
        <v>3</v>
      </c>
      <c r="AA3845" s="2">
        <f t="shared" si="368"/>
        <v>6.25E-2</v>
      </c>
    </row>
    <row r="3846" spans="1:27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  <c r="V3846">
        <f t="shared" si="363"/>
        <v>2024</v>
      </c>
      <c r="W3846" t="str">
        <f t="shared" si="364"/>
        <v>November</v>
      </c>
      <c r="X3846">
        <f t="shared" si="365"/>
        <v>11</v>
      </c>
      <c r="Y3846" t="str">
        <f t="shared" si="366"/>
        <v>Q4</v>
      </c>
      <c r="Z3846">
        <f t="shared" si="367"/>
        <v>2</v>
      </c>
      <c r="AA3846" s="2">
        <f t="shared" si="368"/>
        <v>0.36000000000000004</v>
      </c>
    </row>
    <row r="3847" spans="1:27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  <c r="V3847">
        <f t="shared" si="363"/>
        <v>2024</v>
      </c>
      <c r="W3847" t="str">
        <f t="shared" si="364"/>
        <v>November</v>
      </c>
      <c r="X3847">
        <f t="shared" si="365"/>
        <v>11</v>
      </c>
      <c r="Y3847" t="str">
        <f t="shared" si="366"/>
        <v>Q4</v>
      </c>
      <c r="Z3847">
        <f t="shared" si="367"/>
        <v>3</v>
      </c>
      <c r="AA3847" s="2">
        <f t="shared" si="368"/>
        <v>9.9999999999999895E-2</v>
      </c>
    </row>
    <row r="3848" spans="1:27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  <c r="V3848">
        <f t="shared" si="363"/>
        <v>2024</v>
      </c>
      <c r="W3848" t="str">
        <f t="shared" si="364"/>
        <v>November</v>
      </c>
      <c r="X3848">
        <f t="shared" si="365"/>
        <v>11</v>
      </c>
      <c r="Y3848" t="str">
        <f t="shared" si="366"/>
        <v>Q4</v>
      </c>
      <c r="Z3848">
        <f t="shared" si="367"/>
        <v>3</v>
      </c>
      <c r="AA3848" s="2">
        <f t="shared" si="368"/>
        <v>-1.5</v>
      </c>
    </row>
    <row r="3849" spans="1:27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  <c r="V3849">
        <f t="shared" si="363"/>
        <v>2024</v>
      </c>
      <c r="W3849" t="str">
        <f t="shared" si="364"/>
        <v>November</v>
      </c>
      <c r="X3849">
        <f t="shared" si="365"/>
        <v>11</v>
      </c>
      <c r="Y3849" t="str">
        <f t="shared" si="366"/>
        <v>Q4</v>
      </c>
      <c r="Z3849">
        <f t="shared" si="367"/>
        <v>3</v>
      </c>
      <c r="AA3849" s="2">
        <f t="shared" si="368"/>
        <v>-0.7</v>
      </c>
    </row>
    <row r="3850" spans="1:27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  <c r="V3850">
        <f t="shared" si="363"/>
        <v>2024</v>
      </c>
      <c r="W3850" t="str">
        <f t="shared" si="364"/>
        <v>November</v>
      </c>
      <c r="X3850">
        <f t="shared" si="365"/>
        <v>11</v>
      </c>
      <c r="Y3850" t="str">
        <f t="shared" si="366"/>
        <v>Q4</v>
      </c>
      <c r="Z3850">
        <f t="shared" si="367"/>
        <v>4</v>
      </c>
      <c r="AA3850" s="2">
        <f t="shared" si="368"/>
        <v>-0.79999999999999993</v>
      </c>
    </row>
    <row r="3851" spans="1:27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  <c r="V3851">
        <f t="shared" si="363"/>
        <v>2024</v>
      </c>
      <c r="W3851" t="str">
        <f t="shared" si="364"/>
        <v>November</v>
      </c>
      <c r="X3851">
        <f t="shared" si="365"/>
        <v>11</v>
      </c>
      <c r="Y3851" t="str">
        <f t="shared" si="366"/>
        <v>Q4</v>
      </c>
      <c r="Z3851">
        <f t="shared" si="367"/>
        <v>2</v>
      </c>
      <c r="AA3851" s="2">
        <f t="shared" si="368"/>
        <v>0.47000000000000003</v>
      </c>
    </row>
    <row r="3852" spans="1:27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  <c r="V3852">
        <f t="shared" si="363"/>
        <v>2024</v>
      </c>
      <c r="W3852" t="str">
        <f t="shared" si="364"/>
        <v>November</v>
      </c>
      <c r="X3852">
        <f t="shared" si="365"/>
        <v>11</v>
      </c>
      <c r="Y3852" t="str">
        <f t="shared" si="366"/>
        <v>Q4</v>
      </c>
      <c r="Z3852">
        <f t="shared" si="367"/>
        <v>2</v>
      </c>
      <c r="AA3852" s="2">
        <f t="shared" si="368"/>
        <v>0.44999999999999996</v>
      </c>
    </row>
    <row r="3853" spans="1:27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  <c r="V3853">
        <f t="shared" si="363"/>
        <v>2024</v>
      </c>
      <c r="W3853" t="str">
        <f t="shared" si="364"/>
        <v>November</v>
      </c>
      <c r="X3853">
        <f t="shared" si="365"/>
        <v>11</v>
      </c>
      <c r="Y3853" t="str">
        <f t="shared" si="366"/>
        <v>Q4</v>
      </c>
      <c r="Z3853">
        <f t="shared" si="367"/>
        <v>4</v>
      </c>
      <c r="AA3853" s="2">
        <f t="shared" si="368"/>
        <v>-0.22500000000000003</v>
      </c>
    </row>
    <row r="3854" spans="1:27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  <c r="V3854">
        <f t="shared" si="363"/>
        <v>2024</v>
      </c>
      <c r="W3854" t="str">
        <f t="shared" si="364"/>
        <v>November</v>
      </c>
      <c r="X3854">
        <f t="shared" si="365"/>
        <v>11</v>
      </c>
      <c r="Y3854" t="str">
        <f t="shared" si="366"/>
        <v>Q4</v>
      </c>
      <c r="Z3854">
        <f t="shared" si="367"/>
        <v>4</v>
      </c>
      <c r="AA3854" s="2">
        <f t="shared" si="368"/>
        <v>0.45999999999999996</v>
      </c>
    </row>
    <row r="3855" spans="1:27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  <c r="V3855">
        <f t="shared" si="363"/>
        <v>2024</v>
      </c>
      <c r="W3855" t="str">
        <f t="shared" si="364"/>
        <v>November</v>
      </c>
      <c r="X3855">
        <f t="shared" si="365"/>
        <v>11</v>
      </c>
      <c r="Y3855" t="str">
        <f t="shared" si="366"/>
        <v>Q4</v>
      </c>
      <c r="Z3855">
        <f t="shared" si="367"/>
        <v>2</v>
      </c>
      <c r="AA3855" s="2">
        <f t="shared" si="368"/>
        <v>0.47999999999999993</v>
      </c>
    </row>
    <row r="3856" spans="1:27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  <c r="V3856">
        <f t="shared" si="363"/>
        <v>2024</v>
      </c>
      <c r="W3856" t="str">
        <f t="shared" si="364"/>
        <v>November</v>
      </c>
      <c r="X3856">
        <f t="shared" si="365"/>
        <v>11</v>
      </c>
      <c r="Y3856" t="str">
        <f t="shared" si="366"/>
        <v>Q4</v>
      </c>
      <c r="Z3856">
        <f t="shared" si="367"/>
        <v>5</v>
      </c>
      <c r="AA3856" s="2">
        <f t="shared" si="368"/>
        <v>0.1125</v>
      </c>
    </row>
    <row r="3857" spans="1:27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  <c r="V3857">
        <f t="shared" si="363"/>
        <v>2024</v>
      </c>
      <c r="W3857" t="str">
        <f t="shared" si="364"/>
        <v>November</v>
      </c>
      <c r="X3857">
        <f t="shared" si="365"/>
        <v>11</v>
      </c>
      <c r="Y3857" t="str">
        <f t="shared" si="366"/>
        <v>Q4</v>
      </c>
      <c r="Z3857">
        <f t="shared" si="367"/>
        <v>4</v>
      </c>
      <c r="AA3857" s="2">
        <f t="shared" si="368"/>
        <v>0.16666666666666666</v>
      </c>
    </row>
    <row r="3858" spans="1:27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  <c r="V3858">
        <f t="shared" si="363"/>
        <v>2024</v>
      </c>
      <c r="W3858" t="str">
        <f t="shared" si="364"/>
        <v>December</v>
      </c>
      <c r="X3858">
        <f t="shared" si="365"/>
        <v>12</v>
      </c>
      <c r="Y3858" t="str">
        <f t="shared" si="366"/>
        <v>Q4</v>
      </c>
      <c r="Z3858">
        <f t="shared" si="367"/>
        <v>4</v>
      </c>
      <c r="AA3858" s="2">
        <f t="shared" si="368"/>
        <v>6.25E-2</v>
      </c>
    </row>
    <row r="3859" spans="1:27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  <c r="V3859">
        <f t="shared" si="363"/>
        <v>2024</v>
      </c>
      <c r="W3859" t="str">
        <f t="shared" si="364"/>
        <v>December</v>
      </c>
      <c r="X3859">
        <f t="shared" si="365"/>
        <v>12</v>
      </c>
      <c r="Y3859" t="str">
        <f t="shared" si="366"/>
        <v>Q4</v>
      </c>
      <c r="Z3859">
        <f t="shared" si="367"/>
        <v>5</v>
      </c>
      <c r="AA3859" s="2">
        <f t="shared" si="368"/>
        <v>9.9999999999999992E-2</v>
      </c>
    </row>
    <row r="3860" spans="1:27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  <c r="V3860">
        <f t="shared" si="363"/>
        <v>2024</v>
      </c>
      <c r="W3860" t="str">
        <f t="shared" si="364"/>
        <v>December</v>
      </c>
      <c r="X3860">
        <f t="shared" si="365"/>
        <v>12</v>
      </c>
      <c r="Y3860" t="str">
        <f t="shared" si="366"/>
        <v>Q4</v>
      </c>
      <c r="Z3860">
        <f t="shared" si="367"/>
        <v>1</v>
      </c>
      <c r="AA3860" s="2">
        <f t="shared" si="368"/>
        <v>-0.60000000000000009</v>
      </c>
    </row>
    <row r="3861" spans="1:27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  <c r="V3861">
        <f t="shared" si="363"/>
        <v>2024</v>
      </c>
      <c r="W3861" t="str">
        <f t="shared" si="364"/>
        <v>December</v>
      </c>
      <c r="X3861">
        <f t="shared" si="365"/>
        <v>12</v>
      </c>
      <c r="Y3861" t="str">
        <f t="shared" si="366"/>
        <v>Q4</v>
      </c>
      <c r="Z3861">
        <f t="shared" si="367"/>
        <v>4</v>
      </c>
      <c r="AA3861" s="2">
        <f t="shared" si="368"/>
        <v>0.21</v>
      </c>
    </row>
    <row r="3862" spans="1:27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  <c r="V3862">
        <f t="shared" si="363"/>
        <v>2024</v>
      </c>
      <c r="W3862" t="str">
        <f t="shared" si="364"/>
        <v>December</v>
      </c>
      <c r="X3862">
        <f t="shared" si="365"/>
        <v>12</v>
      </c>
      <c r="Y3862" t="str">
        <f t="shared" si="366"/>
        <v>Q4</v>
      </c>
      <c r="Z3862">
        <f t="shared" si="367"/>
        <v>4</v>
      </c>
      <c r="AA3862" s="2">
        <f t="shared" si="368"/>
        <v>0.28000000000000003</v>
      </c>
    </row>
    <row r="3863" spans="1:27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  <c r="V3863">
        <f t="shared" si="363"/>
        <v>2024</v>
      </c>
      <c r="W3863" t="str">
        <f t="shared" si="364"/>
        <v>December</v>
      </c>
      <c r="X3863">
        <f t="shared" si="365"/>
        <v>12</v>
      </c>
      <c r="Y3863" t="str">
        <f t="shared" si="366"/>
        <v>Q4</v>
      </c>
      <c r="Z3863">
        <f t="shared" si="367"/>
        <v>5</v>
      </c>
      <c r="AA3863" s="2">
        <f t="shared" si="368"/>
        <v>0.39999999999999997</v>
      </c>
    </row>
    <row r="3864" spans="1:27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  <c r="V3864">
        <f t="shared" si="363"/>
        <v>2024</v>
      </c>
      <c r="W3864" t="str">
        <f t="shared" si="364"/>
        <v>December</v>
      </c>
      <c r="X3864">
        <f t="shared" si="365"/>
        <v>12</v>
      </c>
      <c r="Y3864" t="str">
        <f t="shared" si="366"/>
        <v>Q4</v>
      </c>
      <c r="Z3864">
        <f t="shared" si="367"/>
        <v>7</v>
      </c>
      <c r="AA3864" s="2">
        <f t="shared" si="368"/>
        <v>0.35</v>
      </c>
    </row>
    <row r="3865" spans="1:27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  <c r="V3865">
        <f t="shared" si="363"/>
        <v>2024</v>
      </c>
      <c r="W3865" t="str">
        <f t="shared" si="364"/>
        <v>December</v>
      </c>
      <c r="X3865">
        <f t="shared" si="365"/>
        <v>12</v>
      </c>
      <c r="Y3865" t="str">
        <f t="shared" si="366"/>
        <v>Q4</v>
      </c>
      <c r="Z3865">
        <f t="shared" si="367"/>
        <v>6</v>
      </c>
      <c r="AA3865" s="2">
        <f t="shared" si="368"/>
        <v>0.48</v>
      </c>
    </row>
    <row r="3866" spans="1:27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  <c r="V3866">
        <f t="shared" si="363"/>
        <v>2024</v>
      </c>
      <c r="W3866" t="str">
        <f t="shared" si="364"/>
        <v>December</v>
      </c>
      <c r="X3866">
        <f t="shared" si="365"/>
        <v>12</v>
      </c>
      <c r="Y3866" t="str">
        <f t="shared" si="366"/>
        <v>Q4</v>
      </c>
      <c r="Z3866">
        <f t="shared" si="367"/>
        <v>4</v>
      </c>
      <c r="AA3866" s="2">
        <f t="shared" si="368"/>
        <v>0.47000000000000008</v>
      </c>
    </row>
    <row r="3867" spans="1:27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  <c r="V3867">
        <f t="shared" si="363"/>
        <v>2024</v>
      </c>
      <c r="W3867" t="str">
        <f t="shared" si="364"/>
        <v>December</v>
      </c>
      <c r="X3867">
        <f t="shared" si="365"/>
        <v>12</v>
      </c>
      <c r="Y3867" t="str">
        <f t="shared" si="366"/>
        <v>Q4</v>
      </c>
      <c r="Z3867">
        <f t="shared" si="367"/>
        <v>4</v>
      </c>
      <c r="AA3867" s="2">
        <f t="shared" si="368"/>
        <v>0.48000000000000004</v>
      </c>
    </row>
    <row r="3868" spans="1:27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  <c r="V3868">
        <f t="shared" si="363"/>
        <v>2024</v>
      </c>
      <c r="W3868" t="str">
        <f t="shared" si="364"/>
        <v>December</v>
      </c>
      <c r="X3868">
        <f t="shared" si="365"/>
        <v>12</v>
      </c>
      <c r="Y3868" t="str">
        <f t="shared" si="366"/>
        <v>Q4</v>
      </c>
      <c r="Z3868">
        <f t="shared" si="367"/>
        <v>4</v>
      </c>
      <c r="AA3868" s="2">
        <f t="shared" si="368"/>
        <v>0.45999999999999996</v>
      </c>
    </row>
    <row r="3869" spans="1:27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  <c r="V3869">
        <f t="shared" si="363"/>
        <v>2024</v>
      </c>
      <c r="W3869" t="str">
        <f t="shared" si="364"/>
        <v>December</v>
      </c>
      <c r="X3869">
        <f t="shared" si="365"/>
        <v>12</v>
      </c>
      <c r="Y3869" t="str">
        <f t="shared" si="366"/>
        <v>Q4</v>
      </c>
      <c r="Z3869">
        <f t="shared" si="367"/>
        <v>4</v>
      </c>
      <c r="AA3869" s="2">
        <f t="shared" si="368"/>
        <v>0.48</v>
      </c>
    </row>
    <row r="3870" spans="1:27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  <c r="V3870">
        <f t="shared" si="363"/>
        <v>2024</v>
      </c>
      <c r="W3870" t="str">
        <f t="shared" si="364"/>
        <v>December</v>
      </c>
      <c r="X3870">
        <f t="shared" si="365"/>
        <v>12</v>
      </c>
      <c r="Y3870" t="str">
        <f t="shared" si="366"/>
        <v>Q4</v>
      </c>
      <c r="Z3870">
        <f t="shared" si="367"/>
        <v>6</v>
      </c>
      <c r="AA3870" s="2">
        <f t="shared" si="368"/>
        <v>0.27</v>
      </c>
    </row>
    <row r="3871" spans="1:27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  <c r="V3871">
        <f t="shared" si="363"/>
        <v>2024</v>
      </c>
      <c r="W3871" t="str">
        <f t="shared" si="364"/>
        <v>December</v>
      </c>
      <c r="X3871">
        <f t="shared" si="365"/>
        <v>12</v>
      </c>
      <c r="Y3871" t="str">
        <f t="shared" si="366"/>
        <v>Q4</v>
      </c>
      <c r="Z3871">
        <f t="shared" si="367"/>
        <v>4</v>
      </c>
      <c r="AA3871" s="2">
        <f t="shared" si="368"/>
        <v>0.02</v>
      </c>
    </row>
    <row r="3872" spans="1:27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  <c r="V3872">
        <f t="shared" si="363"/>
        <v>2024</v>
      </c>
      <c r="W3872" t="str">
        <f t="shared" si="364"/>
        <v>December</v>
      </c>
      <c r="X3872">
        <f t="shared" si="365"/>
        <v>12</v>
      </c>
      <c r="Y3872" t="str">
        <f t="shared" si="366"/>
        <v>Q4</v>
      </c>
      <c r="Z3872">
        <f t="shared" si="367"/>
        <v>4</v>
      </c>
      <c r="AA3872" s="2">
        <f t="shared" si="368"/>
        <v>-0.42500000000000004</v>
      </c>
    </row>
    <row r="3873" spans="1:27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  <c r="V3873">
        <f t="shared" si="363"/>
        <v>2024</v>
      </c>
      <c r="W3873" t="str">
        <f t="shared" si="364"/>
        <v>December</v>
      </c>
      <c r="X3873">
        <f t="shared" si="365"/>
        <v>12</v>
      </c>
      <c r="Y3873" t="str">
        <f t="shared" si="366"/>
        <v>Q4</v>
      </c>
      <c r="Z3873">
        <f t="shared" si="367"/>
        <v>4</v>
      </c>
      <c r="AA3873" s="2">
        <f t="shared" si="368"/>
        <v>-0.52492492492492493</v>
      </c>
    </row>
    <row r="3874" spans="1:27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  <c r="V3874">
        <f t="shared" si="363"/>
        <v>2024</v>
      </c>
      <c r="W3874" t="str">
        <f t="shared" si="364"/>
        <v>December</v>
      </c>
      <c r="X3874">
        <f t="shared" si="365"/>
        <v>12</v>
      </c>
      <c r="Y3874" t="str">
        <f t="shared" si="366"/>
        <v>Q4</v>
      </c>
      <c r="Z3874">
        <f t="shared" si="367"/>
        <v>4</v>
      </c>
      <c r="AA3874" s="2">
        <f t="shared" si="368"/>
        <v>0.14823858114674443</v>
      </c>
    </row>
    <row r="3875" spans="1:27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  <c r="V3875">
        <f t="shared" si="363"/>
        <v>2024</v>
      </c>
      <c r="W3875" t="str">
        <f t="shared" si="364"/>
        <v>December</v>
      </c>
      <c r="X3875">
        <f t="shared" si="365"/>
        <v>12</v>
      </c>
      <c r="Y3875" t="str">
        <f t="shared" si="366"/>
        <v>Q4</v>
      </c>
      <c r="Z3875">
        <f t="shared" si="367"/>
        <v>4</v>
      </c>
      <c r="AA3875" s="2">
        <f t="shared" si="368"/>
        <v>-8.2352941176470573E-2</v>
      </c>
    </row>
    <row r="3876" spans="1:27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  <c r="V3876">
        <f t="shared" si="363"/>
        <v>2024</v>
      </c>
      <c r="W3876" t="str">
        <f t="shared" si="364"/>
        <v>December</v>
      </c>
      <c r="X3876">
        <f t="shared" si="365"/>
        <v>12</v>
      </c>
      <c r="Y3876" t="str">
        <f t="shared" si="366"/>
        <v>Q4</v>
      </c>
      <c r="Z3876">
        <f t="shared" si="367"/>
        <v>4</v>
      </c>
      <c r="AA3876" s="2">
        <f t="shared" si="368"/>
        <v>0.16250000000000001</v>
      </c>
    </row>
    <row r="3877" spans="1:27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  <c r="V3877">
        <f t="shared" si="363"/>
        <v>2024</v>
      </c>
      <c r="W3877" t="str">
        <f t="shared" si="364"/>
        <v>December</v>
      </c>
      <c r="X3877">
        <f t="shared" si="365"/>
        <v>12</v>
      </c>
      <c r="Y3877" t="str">
        <f t="shared" si="366"/>
        <v>Q4</v>
      </c>
      <c r="Z3877">
        <f t="shared" si="367"/>
        <v>4</v>
      </c>
      <c r="AA3877" s="2">
        <f t="shared" si="368"/>
        <v>0.26250000000000001</v>
      </c>
    </row>
    <row r="3878" spans="1:27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  <c r="V3878">
        <f t="shared" si="363"/>
        <v>2024</v>
      </c>
      <c r="W3878" t="str">
        <f t="shared" si="364"/>
        <v>December</v>
      </c>
      <c r="X3878">
        <f t="shared" si="365"/>
        <v>12</v>
      </c>
      <c r="Y3878" t="str">
        <f t="shared" si="366"/>
        <v>Q4</v>
      </c>
      <c r="Z3878">
        <f t="shared" si="367"/>
        <v>4</v>
      </c>
      <c r="AA3878" s="2">
        <f t="shared" si="368"/>
        <v>0.125</v>
      </c>
    </row>
    <row r="3879" spans="1:27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  <c r="V3879">
        <f t="shared" si="363"/>
        <v>2024</v>
      </c>
      <c r="W3879" t="str">
        <f t="shared" si="364"/>
        <v>December</v>
      </c>
      <c r="X3879">
        <f t="shared" si="365"/>
        <v>12</v>
      </c>
      <c r="Y3879" t="str">
        <f t="shared" si="366"/>
        <v>Q4</v>
      </c>
      <c r="Z3879">
        <f t="shared" si="367"/>
        <v>4</v>
      </c>
      <c r="AA3879" s="2">
        <f t="shared" si="368"/>
        <v>-0.76666666666666661</v>
      </c>
    </row>
    <row r="3880" spans="1:27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  <c r="V3880">
        <f t="shared" si="363"/>
        <v>2024</v>
      </c>
      <c r="W3880" t="str">
        <f t="shared" si="364"/>
        <v>December</v>
      </c>
      <c r="X3880">
        <f t="shared" si="365"/>
        <v>12</v>
      </c>
      <c r="Y3880" t="str">
        <f t="shared" si="366"/>
        <v>Q4</v>
      </c>
      <c r="Z3880">
        <f t="shared" si="367"/>
        <v>4</v>
      </c>
      <c r="AA3880" s="2">
        <f t="shared" si="368"/>
        <v>0.35000000000000003</v>
      </c>
    </row>
    <row r="3881" spans="1:27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  <c r="V3881">
        <f t="shared" si="363"/>
        <v>2024</v>
      </c>
      <c r="W3881" t="str">
        <f t="shared" si="364"/>
        <v>December</v>
      </c>
      <c r="X3881">
        <f t="shared" si="365"/>
        <v>12</v>
      </c>
      <c r="Y3881" t="str">
        <f t="shared" si="366"/>
        <v>Q4</v>
      </c>
      <c r="Z3881">
        <f t="shared" si="367"/>
        <v>5</v>
      </c>
      <c r="AA3881" s="2">
        <f t="shared" si="368"/>
        <v>0.31249999999999994</v>
      </c>
    </row>
    <row r="3882" spans="1:27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  <c r="V3882">
        <f t="shared" si="363"/>
        <v>2024</v>
      </c>
      <c r="W3882" t="str">
        <f t="shared" si="364"/>
        <v>December</v>
      </c>
      <c r="X3882">
        <f t="shared" si="365"/>
        <v>12</v>
      </c>
      <c r="Y3882" t="str">
        <f t="shared" si="366"/>
        <v>Q4</v>
      </c>
      <c r="Z3882">
        <f t="shared" si="367"/>
        <v>5</v>
      </c>
      <c r="AA3882" s="2">
        <f t="shared" si="368"/>
        <v>0.33749999999999997</v>
      </c>
    </row>
    <row r="3883" spans="1:27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  <c r="V3883">
        <f t="shared" si="363"/>
        <v>2024</v>
      </c>
      <c r="W3883" t="str">
        <f t="shared" si="364"/>
        <v>December</v>
      </c>
      <c r="X3883">
        <f t="shared" si="365"/>
        <v>12</v>
      </c>
      <c r="Y3883" t="str">
        <f t="shared" si="366"/>
        <v>Q4</v>
      </c>
      <c r="Z3883">
        <f t="shared" si="367"/>
        <v>2</v>
      </c>
      <c r="AA3883" s="2">
        <f t="shared" si="368"/>
        <v>0.46</v>
      </c>
    </row>
    <row r="3884" spans="1:27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  <c r="V3884">
        <f t="shared" si="363"/>
        <v>2024</v>
      </c>
      <c r="W3884" t="str">
        <f t="shared" si="364"/>
        <v>December</v>
      </c>
      <c r="X3884">
        <f t="shared" si="365"/>
        <v>12</v>
      </c>
      <c r="Y3884" t="str">
        <f t="shared" si="366"/>
        <v>Q4</v>
      </c>
      <c r="Z3884">
        <f t="shared" si="367"/>
        <v>5</v>
      </c>
      <c r="AA3884" s="2">
        <f t="shared" si="368"/>
        <v>0.28750000000000003</v>
      </c>
    </row>
    <row r="3885" spans="1:27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  <c r="V3885">
        <f t="shared" si="363"/>
        <v>2024</v>
      </c>
      <c r="W3885" t="str">
        <f t="shared" si="364"/>
        <v>December</v>
      </c>
      <c r="X3885">
        <f t="shared" si="365"/>
        <v>12</v>
      </c>
      <c r="Y3885" t="str">
        <f t="shared" si="366"/>
        <v>Q4</v>
      </c>
      <c r="Z3885">
        <f t="shared" si="367"/>
        <v>4</v>
      </c>
      <c r="AA3885" s="2">
        <f t="shared" si="368"/>
        <v>-0.7</v>
      </c>
    </row>
    <row r="3886" spans="1:27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  <c r="V3886">
        <f t="shared" si="363"/>
        <v>2024</v>
      </c>
      <c r="W3886" t="str">
        <f t="shared" si="364"/>
        <v>December</v>
      </c>
      <c r="X3886">
        <f t="shared" si="365"/>
        <v>12</v>
      </c>
      <c r="Y3886" t="str">
        <f t="shared" si="366"/>
        <v>Q4</v>
      </c>
      <c r="Z3886">
        <f t="shared" si="367"/>
        <v>4</v>
      </c>
      <c r="AA3886" s="2">
        <f t="shared" si="368"/>
        <v>8.7500000000000092E-2</v>
      </c>
    </row>
    <row r="3887" spans="1:27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  <c r="V3887">
        <f t="shared" si="363"/>
        <v>2024</v>
      </c>
      <c r="W3887" t="str">
        <f t="shared" si="364"/>
        <v>December</v>
      </c>
      <c r="X3887">
        <f t="shared" si="365"/>
        <v>12</v>
      </c>
      <c r="Y3887" t="str">
        <f t="shared" si="366"/>
        <v>Q4</v>
      </c>
      <c r="Z3887">
        <f t="shared" si="367"/>
        <v>6</v>
      </c>
      <c r="AA3887" s="2">
        <f t="shared" si="368"/>
        <v>2.2222222222222275E-2</v>
      </c>
    </row>
    <row r="3888" spans="1:27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  <c r="V3888">
        <f t="shared" si="363"/>
        <v>2024</v>
      </c>
      <c r="W3888" t="str">
        <f t="shared" si="364"/>
        <v>December</v>
      </c>
      <c r="X3888">
        <f t="shared" si="365"/>
        <v>12</v>
      </c>
      <c r="Y3888" t="str">
        <f t="shared" si="366"/>
        <v>Q4</v>
      </c>
      <c r="Z3888">
        <f t="shared" si="367"/>
        <v>6</v>
      </c>
      <c r="AA3888" s="2">
        <f t="shared" si="368"/>
        <v>0.18888888888888888</v>
      </c>
    </row>
    <row r="3889" spans="1:27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  <c r="V3889">
        <f t="shared" ref="V3889:V3952" si="369">YEAR(C3889)</f>
        <v>2024</v>
      </c>
      <c r="W3889" t="str">
        <f t="shared" si="364"/>
        <v>December</v>
      </c>
      <c r="X3889">
        <f t="shared" si="365"/>
        <v>12</v>
      </c>
      <c r="Y3889" t="str">
        <f t="shared" si="366"/>
        <v>Q4</v>
      </c>
      <c r="Z3889">
        <f t="shared" si="367"/>
        <v>5</v>
      </c>
      <c r="AA3889" s="2">
        <f t="shared" si="368"/>
        <v>7.7777777777777779E-2</v>
      </c>
    </row>
    <row r="3890" spans="1:27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  <c r="V3890">
        <f t="shared" si="369"/>
        <v>2024</v>
      </c>
      <c r="W3890" t="str">
        <f t="shared" si="364"/>
        <v>December</v>
      </c>
      <c r="X3890">
        <f t="shared" si="365"/>
        <v>12</v>
      </c>
      <c r="Y3890" t="str">
        <f t="shared" si="366"/>
        <v>Q4</v>
      </c>
      <c r="Z3890">
        <f t="shared" si="367"/>
        <v>5</v>
      </c>
      <c r="AA3890" s="2">
        <f t="shared" si="368"/>
        <v>0.38000000000000006</v>
      </c>
    </row>
    <row r="3891" spans="1:27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  <c r="V3891">
        <f t="shared" si="369"/>
        <v>2024</v>
      </c>
      <c r="W3891" t="str">
        <f t="shared" si="364"/>
        <v>December</v>
      </c>
      <c r="X3891">
        <f t="shared" si="365"/>
        <v>12</v>
      </c>
      <c r="Y3891" t="str">
        <f t="shared" si="366"/>
        <v>Q4</v>
      </c>
      <c r="Z3891">
        <f t="shared" si="367"/>
        <v>6</v>
      </c>
      <c r="AA3891" s="2">
        <f t="shared" si="368"/>
        <v>0.39999999999999997</v>
      </c>
    </row>
    <row r="3892" spans="1:27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  <c r="V3892">
        <f t="shared" si="369"/>
        <v>2024</v>
      </c>
      <c r="W3892" t="str">
        <f t="shared" si="364"/>
        <v>December</v>
      </c>
      <c r="X3892">
        <f t="shared" si="365"/>
        <v>12</v>
      </c>
      <c r="Y3892" t="str">
        <f t="shared" si="366"/>
        <v>Q4</v>
      </c>
      <c r="Z3892">
        <f t="shared" si="367"/>
        <v>5</v>
      </c>
      <c r="AA3892" s="2">
        <f t="shared" si="368"/>
        <v>0.36000000000000004</v>
      </c>
    </row>
    <row r="3893" spans="1:27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  <c r="V3893">
        <f t="shared" si="369"/>
        <v>2024</v>
      </c>
      <c r="W3893" t="str">
        <f t="shared" si="364"/>
        <v>December</v>
      </c>
      <c r="X3893">
        <f t="shared" si="365"/>
        <v>12</v>
      </c>
      <c r="Y3893" t="str">
        <f t="shared" si="366"/>
        <v>Q4</v>
      </c>
      <c r="Z3893">
        <f t="shared" si="367"/>
        <v>5</v>
      </c>
      <c r="AA3893" s="2">
        <f t="shared" si="368"/>
        <v>0.37000000000000005</v>
      </c>
    </row>
    <row r="3894" spans="1:27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  <c r="V3894">
        <f t="shared" si="369"/>
        <v>2024</v>
      </c>
      <c r="W3894" t="str">
        <f t="shared" si="364"/>
        <v>December</v>
      </c>
      <c r="X3894">
        <f t="shared" si="365"/>
        <v>12</v>
      </c>
      <c r="Y3894" t="str">
        <f t="shared" si="366"/>
        <v>Q4</v>
      </c>
      <c r="Z3894">
        <f t="shared" si="367"/>
        <v>3</v>
      </c>
      <c r="AA3894" s="2">
        <f t="shared" si="368"/>
        <v>0.32500000000000001</v>
      </c>
    </row>
    <row r="3895" spans="1:27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  <c r="V3895">
        <f t="shared" si="369"/>
        <v>2024</v>
      </c>
      <c r="W3895" t="str">
        <f t="shared" si="364"/>
        <v>December</v>
      </c>
      <c r="X3895">
        <f t="shared" si="365"/>
        <v>12</v>
      </c>
      <c r="Y3895" t="str">
        <f t="shared" si="366"/>
        <v>Q4</v>
      </c>
      <c r="Z3895">
        <f t="shared" si="367"/>
        <v>3</v>
      </c>
      <c r="AA3895" s="2">
        <f t="shared" si="368"/>
        <v>-0.66666666666666674</v>
      </c>
    </row>
    <row r="3896" spans="1:27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  <c r="V3896">
        <f t="shared" si="369"/>
        <v>2024</v>
      </c>
      <c r="W3896" t="str">
        <f t="shared" si="364"/>
        <v>December</v>
      </c>
      <c r="X3896">
        <f t="shared" si="365"/>
        <v>12</v>
      </c>
      <c r="Y3896" t="str">
        <f t="shared" si="366"/>
        <v>Q4</v>
      </c>
      <c r="Z3896">
        <f t="shared" si="367"/>
        <v>4</v>
      </c>
      <c r="AA3896" s="2">
        <f t="shared" si="368"/>
        <v>-0.73333333333333328</v>
      </c>
    </row>
    <row r="3897" spans="1:27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  <c r="V3897">
        <f t="shared" si="369"/>
        <v>2024</v>
      </c>
      <c r="W3897" t="str">
        <f t="shared" si="364"/>
        <v>December</v>
      </c>
      <c r="X3897">
        <f t="shared" si="365"/>
        <v>12</v>
      </c>
      <c r="Y3897" t="str">
        <f t="shared" si="366"/>
        <v>Q4</v>
      </c>
      <c r="Z3897">
        <f t="shared" si="367"/>
        <v>5</v>
      </c>
      <c r="AA3897" s="2">
        <f t="shared" si="368"/>
        <v>0.45</v>
      </c>
    </row>
    <row r="3898" spans="1:27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  <c r="V3898">
        <f t="shared" si="369"/>
        <v>2024</v>
      </c>
      <c r="W3898" t="str">
        <f t="shared" si="364"/>
        <v>December</v>
      </c>
      <c r="X3898">
        <f t="shared" si="365"/>
        <v>12</v>
      </c>
      <c r="Y3898" t="str">
        <f t="shared" si="366"/>
        <v>Q4</v>
      </c>
      <c r="Z3898">
        <f t="shared" si="367"/>
        <v>5</v>
      </c>
      <c r="AA3898" s="2">
        <f t="shared" si="368"/>
        <v>0.48999999999999994</v>
      </c>
    </row>
    <row r="3899" spans="1:27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  <c r="V3899">
        <f t="shared" si="369"/>
        <v>2024</v>
      </c>
      <c r="W3899" t="str">
        <f t="shared" si="364"/>
        <v>December</v>
      </c>
      <c r="X3899">
        <f t="shared" si="365"/>
        <v>12</v>
      </c>
      <c r="Y3899" t="str">
        <f t="shared" si="366"/>
        <v>Q4</v>
      </c>
      <c r="Z3899">
        <f t="shared" si="367"/>
        <v>5</v>
      </c>
      <c r="AA3899" s="2">
        <f t="shared" si="368"/>
        <v>0.47000000000000008</v>
      </c>
    </row>
    <row r="3900" spans="1:27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  <c r="V3900">
        <f t="shared" si="369"/>
        <v>2024</v>
      </c>
      <c r="W3900" t="str">
        <f t="shared" si="364"/>
        <v>December</v>
      </c>
      <c r="X3900">
        <f t="shared" si="365"/>
        <v>12</v>
      </c>
      <c r="Y3900" t="str">
        <f t="shared" si="366"/>
        <v>Q4</v>
      </c>
      <c r="Z3900">
        <f t="shared" si="367"/>
        <v>5</v>
      </c>
      <c r="AA3900" s="2">
        <f t="shared" si="368"/>
        <v>7.4999999999999997E-2</v>
      </c>
    </row>
    <row r="3901" spans="1:27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  <c r="V3901">
        <f t="shared" si="369"/>
        <v>2024</v>
      </c>
      <c r="W3901" t="str">
        <f t="shared" si="364"/>
        <v>December</v>
      </c>
      <c r="X3901">
        <f t="shared" si="365"/>
        <v>12</v>
      </c>
      <c r="Y3901" t="str">
        <f t="shared" si="366"/>
        <v>Q4</v>
      </c>
      <c r="Z3901">
        <f t="shared" si="367"/>
        <v>6</v>
      </c>
      <c r="AA3901" s="2">
        <f t="shared" si="368"/>
        <v>0.26</v>
      </c>
    </row>
    <row r="3902" spans="1:27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  <c r="V3902">
        <f t="shared" si="369"/>
        <v>2024</v>
      </c>
      <c r="W3902" t="str">
        <f t="shared" si="364"/>
        <v>December</v>
      </c>
      <c r="X3902">
        <f t="shared" si="365"/>
        <v>12</v>
      </c>
      <c r="Y3902" t="str">
        <f t="shared" si="366"/>
        <v>Q4</v>
      </c>
      <c r="Z3902">
        <f t="shared" si="367"/>
        <v>5</v>
      </c>
      <c r="AA3902" s="2">
        <f t="shared" si="368"/>
        <v>0.3</v>
      </c>
    </row>
    <row r="3903" spans="1:27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  <c r="V3903">
        <f t="shared" si="369"/>
        <v>2024</v>
      </c>
      <c r="W3903" t="str">
        <f t="shared" si="364"/>
        <v>December</v>
      </c>
      <c r="X3903">
        <f t="shared" si="365"/>
        <v>12</v>
      </c>
      <c r="Y3903" t="str">
        <f t="shared" si="366"/>
        <v>Q4</v>
      </c>
      <c r="Z3903">
        <f t="shared" si="367"/>
        <v>5</v>
      </c>
      <c r="AA3903" s="2">
        <f t="shared" si="368"/>
        <v>0.18888888888888888</v>
      </c>
    </row>
    <row r="3904" spans="1:27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  <c r="V3904">
        <f t="shared" si="369"/>
        <v>2024</v>
      </c>
      <c r="W3904" t="str">
        <f t="shared" si="364"/>
        <v>December</v>
      </c>
      <c r="X3904">
        <f t="shared" si="365"/>
        <v>12</v>
      </c>
      <c r="Y3904" t="str">
        <f t="shared" si="366"/>
        <v>Q4</v>
      </c>
      <c r="Z3904">
        <f t="shared" si="367"/>
        <v>5</v>
      </c>
      <c r="AA3904" s="2">
        <f t="shared" si="368"/>
        <v>0.26</v>
      </c>
    </row>
    <row r="3905" spans="1:27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  <c r="V3905">
        <f t="shared" si="369"/>
        <v>2024</v>
      </c>
      <c r="W3905" t="str">
        <f t="shared" si="364"/>
        <v>December</v>
      </c>
      <c r="X3905">
        <f t="shared" si="365"/>
        <v>12</v>
      </c>
      <c r="Y3905" t="str">
        <f t="shared" si="366"/>
        <v>Q4</v>
      </c>
      <c r="Z3905">
        <f t="shared" si="367"/>
        <v>4</v>
      </c>
      <c r="AA3905" s="2">
        <f t="shared" si="368"/>
        <v>7.7777777777777779E-2</v>
      </c>
    </row>
    <row r="3906" spans="1:27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  <c r="V3906">
        <f t="shared" si="369"/>
        <v>2024</v>
      </c>
      <c r="W3906" t="str">
        <f t="shared" si="364"/>
        <v>December</v>
      </c>
      <c r="X3906">
        <f t="shared" si="365"/>
        <v>12</v>
      </c>
      <c r="Y3906" t="str">
        <f t="shared" si="366"/>
        <v>Q4</v>
      </c>
      <c r="Z3906">
        <f t="shared" si="367"/>
        <v>3</v>
      </c>
      <c r="AA3906" s="2">
        <f t="shared" si="368"/>
        <v>0.1125</v>
      </c>
    </row>
    <row r="3907" spans="1:27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  <c r="V3907">
        <f t="shared" si="369"/>
        <v>2024</v>
      </c>
      <c r="W3907" t="str">
        <f t="shared" ref="W3907:W3970" si="370">TEXT(C3907,"mmmm")</f>
        <v>December</v>
      </c>
      <c r="X3907">
        <f t="shared" ref="X3907:X3970" si="371">MONTH(C3907)</f>
        <v>12</v>
      </c>
      <c r="Y3907" t="str">
        <f t="shared" ref="Y3907:Y3970" si="372">"Q"&amp;ROUNDUP(MONTH(C3907)/3,0)</f>
        <v>Q4</v>
      </c>
      <c r="Z3907">
        <f t="shared" ref="Z3907:Z3970" si="373">D3907-C3907</f>
        <v>4</v>
      </c>
      <c r="AA3907" s="2">
        <f t="shared" ref="AA3907:AA3970" si="374">IF(R3907=0,0,U3907/R3907)</f>
        <v>0.32999999999999996</v>
      </c>
    </row>
    <row r="3908" spans="1:27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  <c r="V3908">
        <f t="shared" si="369"/>
        <v>2024</v>
      </c>
      <c r="W3908" t="str">
        <f t="shared" si="370"/>
        <v>December</v>
      </c>
      <c r="X3908">
        <f t="shared" si="371"/>
        <v>12</v>
      </c>
      <c r="Y3908" t="str">
        <f t="shared" si="372"/>
        <v>Q4</v>
      </c>
      <c r="Z3908">
        <f t="shared" si="373"/>
        <v>1</v>
      </c>
      <c r="AA3908" s="2">
        <f t="shared" si="374"/>
        <v>9.9999999999999992E-2</v>
      </c>
    </row>
    <row r="3909" spans="1:27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  <c r="V3909">
        <f t="shared" si="369"/>
        <v>2024</v>
      </c>
      <c r="W3909" t="str">
        <f t="shared" si="370"/>
        <v>December</v>
      </c>
      <c r="X3909">
        <f t="shared" si="371"/>
        <v>12</v>
      </c>
      <c r="Y3909" t="str">
        <f t="shared" si="372"/>
        <v>Q4</v>
      </c>
      <c r="Z3909">
        <f t="shared" si="373"/>
        <v>1</v>
      </c>
      <c r="AA3909" s="2">
        <f t="shared" si="374"/>
        <v>0.5</v>
      </c>
    </row>
    <row r="3910" spans="1:27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  <c r="V3910">
        <f t="shared" si="369"/>
        <v>2024</v>
      </c>
      <c r="W3910" t="str">
        <f t="shared" si="370"/>
        <v>December</v>
      </c>
      <c r="X3910">
        <f t="shared" si="371"/>
        <v>12</v>
      </c>
      <c r="Y3910" t="str">
        <f t="shared" si="372"/>
        <v>Q4</v>
      </c>
      <c r="Z3910">
        <f t="shared" si="373"/>
        <v>4</v>
      </c>
      <c r="AA3910" s="2">
        <f t="shared" si="374"/>
        <v>-0.76666666666666661</v>
      </c>
    </row>
    <row r="3911" spans="1:27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  <c r="V3911">
        <f t="shared" si="369"/>
        <v>2024</v>
      </c>
      <c r="W3911" t="str">
        <f t="shared" si="370"/>
        <v>December</v>
      </c>
      <c r="X3911">
        <f t="shared" si="371"/>
        <v>12</v>
      </c>
      <c r="Y3911" t="str">
        <f t="shared" si="372"/>
        <v>Q4</v>
      </c>
      <c r="Z3911">
        <f t="shared" si="373"/>
        <v>4</v>
      </c>
      <c r="AA3911" s="2">
        <f t="shared" si="374"/>
        <v>0.33750000000000002</v>
      </c>
    </row>
    <row r="3912" spans="1:27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  <c r="V3912">
        <f t="shared" si="369"/>
        <v>2024</v>
      </c>
      <c r="W3912" t="str">
        <f t="shared" si="370"/>
        <v>December</v>
      </c>
      <c r="X3912">
        <f t="shared" si="371"/>
        <v>12</v>
      </c>
      <c r="Y3912" t="str">
        <f t="shared" si="372"/>
        <v>Q4</v>
      </c>
      <c r="Z3912">
        <f t="shared" si="373"/>
        <v>6</v>
      </c>
      <c r="AA3912" s="2">
        <f t="shared" si="374"/>
        <v>0.36249999999999993</v>
      </c>
    </row>
    <row r="3913" spans="1:27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  <c r="V3913">
        <f t="shared" si="369"/>
        <v>2024</v>
      </c>
      <c r="W3913" t="str">
        <f t="shared" si="370"/>
        <v>December</v>
      </c>
      <c r="X3913">
        <f t="shared" si="371"/>
        <v>12</v>
      </c>
      <c r="Y3913" t="str">
        <f t="shared" si="372"/>
        <v>Q4</v>
      </c>
      <c r="Z3913">
        <f t="shared" si="373"/>
        <v>5</v>
      </c>
      <c r="AA3913" s="2">
        <f t="shared" si="374"/>
        <v>0.48000000000000004</v>
      </c>
    </row>
    <row r="3914" spans="1:27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  <c r="V3914">
        <f t="shared" si="369"/>
        <v>2024</v>
      </c>
      <c r="W3914" t="str">
        <f t="shared" si="370"/>
        <v>December</v>
      </c>
      <c r="X3914">
        <f t="shared" si="371"/>
        <v>12</v>
      </c>
      <c r="Y3914" t="str">
        <f t="shared" si="372"/>
        <v>Q4</v>
      </c>
      <c r="Z3914">
        <f t="shared" si="373"/>
        <v>4</v>
      </c>
      <c r="AA3914" s="2">
        <f t="shared" si="374"/>
        <v>0.49000000000000005</v>
      </c>
    </row>
    <row r="3915" spans="1:27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  <c r="V3915">
        <f t="shared" si="369"/>
        <v>2024</v>
      </c>
      <c r="W3915" t="str">
        <f t="shared" si="370"/>
        <v>December</v>
      </c>
      <c r="X3915">
        <f t="shared" si="371"/>
        <v>12</v>
      </c>
      <c r="Y3915" t="str">
        <f t="shared" si="372"/>
        <v>Q4</v>
      </c>
      <c r="Z3915">
        <f t="shared" si="373"/>
        <v>5</v>
      </c>
      <c r="AA3915" s="2">
        <f t="shared" si="374"/>
        <v>0.45</v>
      </c>
    </row>
    <row r="3916" spans="1:27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  <c r="V3916">
        <f t="shared" si="369"/>
        <v>2024</v>
      </c>
      <c r="W3916" t="str">
        <f t="shared" si="370"/>
        <v>December</v>
      </c>
      <c r="X3916">
        <f t="shared" si="371"/>
        <v>12</v>
      </c>
      <c r="Y3916" t="str">
        <f t="shared" si="372"/>
        <v>Q4</v>
      </c>
      <c r="Z3916">
        <f t="shared" si="373"/>
        <v>4</v>
      </c>
      <c r="AA3916" s="2">
        <f t="shared" si="374"/>
        <v>1.2499999999999937E-2</v>
      </c>
    </row>
    <row r="3917" spans="1:27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  <c r="V3917">
        <f t="shared" si="369"/>
        <v>2024</v>
      </c>
      <c r="W3917" t="str">
        <f t="shared" si="370"/>
        <v>December</v>
      </c>
      <c r="X3917">
        <f t="shared" si="371"/>
        <v>12</v>
      </c>
      <c r="Y3917" t="str">
        <f t="shared" si="372"/>
        <v>Q4</v>
      </c>
      <c r="Z3917">
        <f t="shared" si="373"/>
        <v>0</v>
      </c>
      <c r="AA3917" s="2">
        <f t="shared" si="374"/>
        <v>-0.3428571428571428</v>
      </c>
    </row>
    <row r="3918" spans="1:27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  <c r="V3918">
        <f t="shared" si="369"/>
        <v>2024</v>
      </c>
      <c r="W3918" t="str">
        <f t="shared" si="370"/>
        <v>December</v>
      </c>
      <c r="X3918">
        <f t="shared" si="371"/>
        <v>12</v>
      </c>
      <c r="Y3918" t="str">
        <f t="shared" si="372"/>
        <v>Q4</v>
      </c>
      <c r="Z3918">
        <f t="shared" si="373"/>
        <v>5</v>
      </c>
      <c r="AA3918" s="2">
        <f t="shared" si="374"/>
        <v>0.23749999999999999</v>
      </c>
    </row>
    <row r="3919" spans="1:27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  <c r="V3919">
        <f t="shared" si="369"/>
        <v>2024</v>
      </c>
      <c r="W3919" t="str">
        <f t="shared" si="370"/>
        <v>December</v>
      </c>
      <c r="X3919">
        <f t="shared" si="371"/>
        <v>12</v>
      </c>
      <c r="Y3919" t="str">
        <f t="shared" si="372"/>
        <v>Q4</v>
      </c>
      <c r="Z3919">
        <f t="shared" si="373"/>
        <v>4</v>
      </c>
      <c r="AA3919" s="2">
        <f t="shared" si="374"/>
        <v>0.37</v>
      </c>
    </row>
    <row r="3920" spans="1:27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  <c r="V3920">
        <f t="shared" si="369"/>
        <v>2024</v>
      </c>
      <c r="W3920" t="str">
        <f t="shared" si="370"/>
        <v>December</v>
      </c>
      <c r="X3920">
        <f t="shared" si="371"/>
        <v>12</v>
      </c>
      <c r="Y3920" t="str">
        <f t="shared" si="372"/>
        <v>Q4</v>
      </c>
      <c r="Z3920">
        <f t="shared" si="373"/>
        <v>5</v>
      </c>
      <c r="AA3920" s="2">
        <f t="shared" si="374"/>
        <v>0.26</v>
      </c>
    </row>
    <row r="3921" spans="1:27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  <c r="V3921">
        <f t="shared" si="369"/>
        <v>2024</v>
      </c>
      <c r="W3921" t="str">
        <f t="shared" si="370"/>
        <v>December</v>
      </c>
      <c r="X3921">
        <f t="shared" si="371"/>
        <v>12</v>
      </c>
      <c r="Y3921" t="str">
        <f t="shared" si="372"/>
        <v>Q4</v>
      </c>
      <c r="Z3921">
        <f t="shared" si="373"/>
        <v>7</v>
      </c>
      <c r="AA3921" s="2">
        <f t="shared" si="374"/>
        <v>0.28000000000000003</v>
      </c>
    </row>
    <row r="3922" spans="1:27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  <c r="V3922">
        <f t="shared" si="369"/>
        <v>2024</v>
      </c>
      <c r="W3922" t="str">
        <f t="shared" si="370"/>
        <v>December</v>
      </c>
      <c r="X3922">
        <f t="shared" si="371"/>
        <v>12</v>
      </c>
      <c r="Y3922" t="str">
        <f t="shared" si="372"/>
        <v>Q4</v>
      </c>
      <c r="Z3922">
        <f t="shared" si="373"/>
        <v>5</v>
      </c>
      <c r="AA3922" s="2">
        <f t="shared" si="374"/>
        <v>0.11249999999999988</v>
      </c>
    </row>
    <row r="3923" spans="1:27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  <c r="V3923">
        <f t="shared" si="369"/>
        <v>2024</v>
      </c>
      <c r="W3923" t="str">
        <f t="shared" si="370"/>
        <v>December</v>
      </c>
      <c r="X3923">
        <f t="shared" si="371"/>
        <v>12</v>
      </c>
      <c r="Y3923" t="str">
        <f t="shared" si="372"/>
        <v>Q4</v>
      </c>
      <c r="Z3923">
        <f t="shared" si="373"/>
        <v>0</v>
      </c>
      <c r="AA3923" s="2">
        <f t="shared" si="374"/>
        <v>0.125</v>
      </c>
    </row>
    <row r="3924" spans="1:27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  <c r="V3924">
        <f t="shared" si="369"/>
        <v>2024</v>
      </c>
      <c r="W3924" t="str">
        <f t="shared" si="370"/>
        <v>December</v>
      </c>
      <c r="X3924">
        <f t="shared" si="371"/>
        <v>12</v>
      </c>
      <c r="Y3924" t="str">
        <f t="shared" si="372"/>
        <v>Q4</v>
      </c>
      <c r="Z3924">
        <f t="shared" si="373"/>
        <v>6</v>
      </c>
      <c r="AA3924" s="2">
        <f t="shared" si="374"/>
        <v>-1.7500000000000002</v>
      </c>
    </row>
    <row r="3925" spans="1:27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  <c r="V3925">
        <f t="shared" si="369"/>
        <v>2024</v>
      </c>
      <c r="W3925" t="str">
        <f t="shared" si="370"/>
        <v>December</v>
      </c>
      <c r="X3925">
        <f t="shared" si="371"/>
        <v>12</v>
      </c>
      <c r="Y3925" t="str">
        <f t="shared" si="372"/>
        <v>Q4</v>
      </c>
      <c r="Z3925">
        <f t="shared" si="373"/>
        <v>1</v>
      </c>
      <c r="AA3925" s="2">
        <f t="shared" si="374"/>
        <v>-0.7</v>
      </c>
    </row>
    <row r="3926" spans="1:27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  <c r="V3926">
        <f t="shared" si="369"/>
        <v>2024</v>
      </c>
      <c r="W3926" t="str">
        <f t="shared" si="370"/>
        <v>December</v>
      </c>
      <c r="X3926">
        <f t="shared" si="371"/>
        <v>12</v>
      </c>
      <c r="Y3926" t="str">
        <f t="shared" si="372"/>
        <v>Q4</v>
      </c>
      <c r="Z3926">
        <f t="shared" si="373"/>
        <v>4</v>
      </c>
      <c r="AA3926" s="2">
        <f t="shared" si="374"/>
        <v>0.46</v>
      </c>
    </row>
    <row r="3927" spans="1:27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  <c r="V3927">
        <f t="shared" si="369"/>
        <v>2024</v>
      </c>
      <c r="W3927" t="str">
        <f t="shared" si="370"/>
        <v>December</v>
      </c>
      <c r="X3927">
        <f t="shared" si="371"/>
        <v>12</v>
      </c>
      <c r="Y3927" t="str">
        <f t="shared" si="372"/>
        <v>Q4</v>
      </c>
      <c r="Z3927">
        <f t="shared" si="373"/>
        <v>4</v>
      </c>
      <c r="AA3927" s="2">
        <f t="shared" si="374"/>
        <v>0.47999999999999993</v>
      </c>
    </row>
    <row r="3928" spans="1:27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  <c r="V3928">
        <f t="shared" si="369"/>
        <v>2024</v>
      </c>
      <c r="W3928" t="str">
        <f t="shared" si="370"/>
        <v>December</v>
      </c>
      <c r="X3928">
        <f t="shared" si="371"/>
        <v>12</v>
      </c>
      <c r="Y3928" t="str">
        <f t="shared" si="372"/>
        <v>Q4</v>
      </c>
      <c r="Z3928">
        <f t="shared" si="373"/>
        <v>4</v>
      </c>
      <c r="AA3928" s="2">
        <f t="shared" si="374"/>
        <v>0.49</v>
      </c>
    </row>
    <row r="3929" spans="1:27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  <c r="V3929">
        <f t="shared" si="369"/>
        <v>2024</v>
      </c>
      <c r="W3929" t="str">
        <f t="shared" si="370"/>
        <v>December</v>
      </c>
      <c r="X3929">
        <f t="shared" si="371"/>
        <v>12</v>
      </c>
      <c r="Y3929" t="str">
        <f t="shared" si="372"/>
        <v>Q4</v>
      </c>
      <c r="Z3929">
        <f t="shared" si="373"/>
        <v>5</v>
      </c>
      <c r="AA3929" s="2">
        <f t="shared" si="374"/>
        <v>0.33749999999999997</v>
      </c>
    </row>
    <row r="3930" spans="1:27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  <c r="V3930">
        <f t="shared" si="369"/>
        <v>2024</v>
      </c>
      <c r="W3930" t="str">
        <f t="shared" si="370"/>
        <v>December</v>
      </c>
      <c r="X3930">
        <f t="shared" si="371"/>
        <v>12</v>
      </c>
      <c r="Y3930" t="str">
        <f t="shared" si="372"/>
        <v>Q4</v>
      </c>
      <c r="Z3930">
        <f t="shared" si="373"/>
        <v>5</v>
      </c>
      <c r="AA3930" s="2">
        <f t="shared" si="374"/>
        <v>0.3125</v>
      </c>
    </row>
    <row r="3931" spans="1:27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  <c r="V3931">
        <f t="shared" si="369"/>
        <v>2024</v>
      </c>
      <c r="W3931" t="str">
        <f t="shared" si="370"/>
        <v>December</v>
      </c>
      <c r="X3931">
        <f t="shared" si="371"/>
        <v>12</v>
      </c>
      <c r="Y3931" t="str">
        <f t="shared" si="372"/>
        <v>Q4</v>
      </c>
      <c r="Z3931">
        <f t="shared" si="373"/>
        <v>5</v>
      </c>
      <c r="AA3931" s="2">
        <f t="shared" si="374"/>
        <v>0.45999999999999996</v>
      </c>
    </row>
    <row r="3932" spans="1:27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  <c r="V3932">
        <f t="shared" si="369"/>
        <v>2024</v>
      </c>
      <c r="W3932" t="str">
        <f t="shared" si="370"/>
        <v>December</v>
      </c>
      <c r="X3932">
        <f t="shared" si="371"/>
        <v>12</v>
      </c>
      <c r="Y3932" t="str">
        <f t="shared" si="372"/>
        <v>Q4</v>
      </c>
      <c r="Z3932">
        <f t="shared" si="373"/>
        <v>4</v>
      </c>
      <c r="AA3932" s="2">
        <f t="shared" si="374"/>
        <v>0.47999999999999993</v>
      </c>
    </row>
    <row r="3933" spans="1:27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  <c r="V3933">
        <f t="shared" si="369"/>
        <v>2024</v>
      </c>
      <c r="W3933" t="str">
        <f t="shared" si="370"/>
        <v>December</v>
      </c>
      <c r="X3933">
        <f t="shared" si="371"/>
        <v>12</v>
      </c>
      <c r="Y3933" t="str">
        <f t="shared" si="372"/>
        <v>Q4</v>
      </c>
      <c r="Z3933">
        <f t="shared" si="373"/>
        <v>5</v>
      </c>
      <c r="AA3933" s="2">
        <f t="shared" si="374"/>
        <v>0.48999999999999994</v>
      </c>
    </row>
    <row r="3934" spans="1:27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  <c r="V3934">
        <f t="shared" si="369"/>
        <v>2024</v>
      </c>
      <c r="W3934" t="str">
        <f t="shared" si="370"/>
        <v>December</v>
      </c>
      <c r="X3934">
        <f t="shared" si="371"/>
        <v>12</v>
      </c>
      <c r="Y3934" t="str">
        <f t="shared" si="372"/>
        <v>Q4</v>
      </c>
      <c r="Z3934">
        <f t="shared" si="373"/>
        <v>4</v>
      </c>
      <c r="AA3934" s="2">
        <f t="shared" si="374"/>
        <v>0.18</v>
      </c>
    </row>
    <row r="3935" spans="1:27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  <c r="V3935">
        <f t="shared" si="369"/>
        <v>2024</v>
      </c>
      <c r="W3935" t="str">
        <f t="shared" si="370"/>
        <v>December</v>
      </c>
      <c r="X3935">
        <f t="shared" si="371"/>
        <v>12</v>
      </c>
      <c r="Y3935" t="str">
        <f t="shared" si="372"/>
        <v>Q4</v>
      </c>
      <c r="Z3935">
        <f t="shared" si="373"/>
        <v>5</v>
      </c>
      <c r="AA3935" s="2">
        <f t="shared" si="374"/>
        <v>-0.23749999999999999</v>
      </c>
    </row>
    <row r="3936" spans="1:27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  <c r="V3936">
        <f t="shared" si="369"/>
        <v>2024</v>
      </c>
      <c r="W3936" t="str">
        <f t="shared" si="370"/>
        <v>December</v>
      </c>
      <c r="X3936">
        <f t="shared" si="371"/>
        <v>12</v>
      </c>
      <c r="Y3936" t="str">
        <f t="shared" si="372"/>
        <v>Q4</v>
      </c>
      <c r="Z3936">
        <f t="shared" si="373"/>
        <v>4</v>
      </c>
      <c r="AA3936" s="2">
        <f t="shared" si="374"/>
        <v>5.9999999999999935E-2</v>
      </c>
    </row>
    <row r="3937" spans="1:27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  <c r="V3937">
        <f t="shared" si="369"/>
        <v>2024</v>
      </c>
      <c r="W3937" t="str">
        <f t="shared" si="370"/>
        <v>December</v>
      </c>
      <c r="X3937">
        <f t="shared" si="371"/>
        <v>12</v>
      </c>
      <c r="Y3937" t="str">
        <f t="shared" si="372"/>
        <v>Q4</v>
      </c>
      <c r="Z3937">
        <f t="shared" si="373"/>
        <v>2</v>
      </c>
      <c r="AA3937" s="2">
        <f t="shared" si="374"/>
        <v>0.44999999999999996</v>
      </c>
    </row>
    <row r="3938" spans="1:27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  <c r="V3938">
        <f t="shared" si="369"/>
        <v>2024</v>
      </c>
      <c r="W3938" t="str">
        <f t="shared" si="370"/>
        <v>December</v>
      </c>
      <c r="X3938">
        <f t="shared" si="371"/>
        <v>12</v>
      </c>
      <c r="Y3938" t="str">
        <f t="shared" si="372"/>
        <v>Q4</v>
      </c>
      <c r="Z3938">
        <f t="shared" si="373"/>
        <v>7</v>
      </c>
      <c r="AA3938" s="2">
        <f t="shared" si="374"/>
        <v>8.7499999999999994E-2</v>
      </c>
    </row>
    <row r="3939" spans="1:27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  <c r="V3939">
        <f t="shared" si="369"/>
        <v>2024</v>
      </c>
      <c r="W3939" t="str">
        <f t="shared" si="370"/>
        <v>December</v>
      </c>
      <c r="X3939">
        <f t="shared" si="371"/>
        <v>12</v>
      </c>
      <c r="Y3939" t="str">
        <f t="shared" si="372"/>
        <v>Q4</v>
      </c>
      <c r="Z3939">
        <f t="shared" si="373"/>
        <v>0</v>
      </c>
      <c r="AA3939" s="2">
        <f t="shared" si="374"/>
        <v>-0.18333333333333354</v>
      </c>
    </row>
    <row r="3940" spans="1:27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  <c r="V3940">
        <f t="shared" si="369"/>
        <v>2024</v>
      </c>
      <c r="W3940" t="str">
        <f t="shared" si="370"/>
        <v>December</v>
      </c>
      <c r="X3940">
        <f t="shared" si="371"/>
        <v>12</v>
      </c>
      <c r="Y3940" t="str">
        <f t="shared" si="372"/>
        <v>Q4</v>
      </c>
      <c r="Z3940">
        <f t="shared" si="373"/>
        <v>5</v>
      </c>
      <c r="AA3940" s="2">
        <f t="shared" si="374"/>
        <v>0.28999999999999998</v>
      </c>
    </row>
    <row r="3941" spans="1:27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  <c r="V3941">
        <f t="shared" si="369"/>
        <v>2024</v>
      </c>
      <c r="W3941" t="str">
        <f t="shared" si="370"/>
        <v>December</v>
      </c>
      <c r="X3941">
        <f t="shared" si="371"/>
        <v>12</v>
      </c>
      <c r="Y3941" t="str">
        <f t="shared" si="372"/>
        <v>Q4</v>
      </c>
      <c r="Z3941">
        <f t="shared" si="373"/>
        <v>4</v>
      </c>
      <c r="AA3941" s="2">
        <f t="shared" si="374"/>
        <v>0.25</v>
      </c>
    </row>
    <row r="3942" spans="1:27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  <c r="V3942">
        <f t="shared" si="369"/>
        <v>2024</v>
      </c>
      <c r="W3942" t="str">
        <f t="shared" si="370"/>
        <v>December</v>
      </c>
      <c r="X3942">
        <f t="shared" si="371"/>
        <v>12</v>
      </c>
      <c r="Y3942" t="str">
        <f t="shared" si="372"/>
        <v>Q4</v>
      </c>
      <c r="Z3942">
        <f t="shared" si="373"/>
        <v>5</v>
      </c>
      <c r="AA3942" s="2">
        <f t="shared" si="374"/>
        <v>0.36</v>
      </c>
    </row>
    <row r="3943" spans="1:27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  <c r="V3943">
        <f t="shared" si="369"/>
        <v>2024</v>
      </c>
      <c r="W3943" t="str">
        <f t="shared" si="370"/>
        <v>December</v>
      </c>
      <c r="X3943">
        <f t="shared" si="371"/>
        <v>12</v>
      </c>
      <c r="Y3943" t="str">
        <f t="shared" si="372"/>
        <v>Q4</v>
      </c>
      <c r="Z3943">
        <f t="shared" si="373"/>
        <v>4</v>
      </c>
      <c r="AA3943" s="2">
        <f t="shared" si="374"/>
        <v>0.26999999999999996</v>
      </c>
    </row>
    <row r="3944" spans="1:27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  <c r="V3944">
        <f t="shared" si="369"/>
        <v>2024</v>
      </c>
      <c r="W3944" t="str">
        <f t="shared" si="370"/>
        <v>December</v>
      </c>
      <c r="X3944">
        <f t="shared" si="371"/>
        <v>12</v>
      </c>
      <c r="Y3944" t="str">
        <f t="shared" si="372"/>
        <v>Q4</v>
      </c>
      <c r="Z3944">
        <f t="shared" si="373"/>
        <v>2</v>
      </c>
      <c r="AA3944" s="2">
        <f t="shared" si="374"/>
        <v>0.33749999999999997</v>
      </c>
    </row>
    <row r="3945" spans="1:27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  <c r="V3945">
        <f t="shared" si="369"/>
        <v>2024</v>
      </c>
      <c r="W3945" t="str">
        <f t="shared" si="370"/>
        <v>December</v>
      </c>
      <c r="X3945">
        <f t="shared" si="371"/>
        <v>12</v>
      </c>
      <c r="Y3945" t="str">
        <f t="shared" si="372"/>
        <v>Q4</v>
      </c>
      <c r="Z3945">
        <f t="shared" si="373"/>
        <v>2</v>
      </c>
      <c r="AA3945" s="2">
        <f t="shared" si="374"/>
        <v>0.35000000000000003</v>
      </c>
    </row>
    <row r="3946" spans="1:27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  <c r="V3946">
        <f t="shared" si="369"/>
        <v>2024</v>
      </c>
      <c r="W3946" t="str">
        <f t="shared" si="370"/>
        <v>December</v>
      </c>
      <c r="X3946">
        <f t="shared" si="371"/>
        <v>12</v>
      </c>
      <c r="Y3946" t="str">
        <f t="shared" si="372"/>
        <v>Q4</v>
      </c>
      <c r="Z3946">
        <f t="shared" si="373"/>
        <v>2</v>
      </c>
      <c r="AA3946" s="2">
        <f t="shared" si="374"/>
        <v>0</v>
      </c>
    </row>
    <row r="3947" spans="1:27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  <c r="V3947">
        <f t="shared" si="369"/>
        <v>2024</v>
      </c>
      <c r="W3947" t="str">
        <f t="shared" si="370"/>
        <v>December</v>
      </c>
      <c r="X3947">
        <f t="shared" si="371"/>
        <v>12</v>
      </c>
      <c r="Y3947" t="str">
        <f t="shared" si="372"/>
        <v>Q4</v>
      </c>
      <c r="Z3947">
        <f t="shared" si="373"/>
        <v>2</v>
      </c>
      <c r="AA3947" s="2">
        <f t="shared" si="374"/>
        <v>0.45999999999999996</v>
      </c>
    </row>
    <row r="3948" spans="1:27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  <c r="V3948">
        <f t="shared" si="369"/>
        <v>2024</v>
      </c>
      <c r="W3948" t="str">
        <f t="shared" si="370"/>
        <v>December</v>
      </c>
      <c r="X3948">
        <f t="shared" si="371"/>
        <v>12</v>
      </c>
      <c r="Y3948" t="str">
        <f t="shared" si="372"/>
        <v>Q4</v>
      </c>
      <c r="Z3948">
        <f t="shared" si="373"/>
        <v>0</v>
      </c>
      <c r="AA3948" s="2">
        <f t="shared" si="374"/>
        <v>0.47999999999999993</v>
      </c>
    </row>
    <row r="3949" spans="1:27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  <c r="V3949">
        <f t="shared" si="369"/>
        <v>2024</v>
      </c>
      <c r="W3949" t="str">
        <f t="shared" si="370"/>
        <v>December</v>
      </c>
      <c r="X3949">
        <f t="shared" si="371"/>
        <v>12</v>
      </c>
      <c r="Y3949" t="str">
        <f t="shared" si="372"/>
        <v>Q4</v>
      </c>
      <c r="Z3949">
        <f t="shared" si="373"/>
        <v>2</v>
      </c>
      <c r="AA3949" s="2">
        <f t="shared" si="374"/>
        <v>0.28999999999999998</v>
      </c>
    </row>
    <row r="3950" spans="1:27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  <c r="V3950">
        <f t="shared" si="369"/>
        <v>2024</v>
      </c>
      <c r="W3950" t="str">
        <f t="shared" si="370"/>
        <v>December</v>
      </c>
      <c r="X3950">
        <f t="shared" si="371"/>
        <v>12</v>
      </c>
      <c r="Y3950" t="str">
        <f t="shared" si="372"/>
        <v>Q4</v>
      </c>
      <c r="Z3950">
        <f t="shared" si="373"/>
        <v>3</v>
      </c>
      <c r="AA3950" s="2">
        <f t="shared" si="374"/>
        <v>0.36250000000000004</v>
      </c>
    </row>
    <row r="3951" spans="1:27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  <c r="V3951">
        <f t="shared" si="369"/>
        <v>2024</v>
      </c>
      <c r="W3951" t="str">
        <f t="shared" si="370"/>
        <v>December</v>
      </c>
      <c r="X3951">
        <f t="shared" si="371"/>
        <v>12</v>
      </c>
      <c r="Y3951" t="str">
        <f t="shared" si="372"/>
        <v>Q4</v>
      </c>
      <c r="Z3951">
        <f t="shared" si="373"/>
        <v>4</v>
      </c>
      <c r="AA3951" s="2">
        <f t="shared" si="374"/>
        <v>0.32500000000000001</v>
      </c>
    </row>
    <row r="3952" spans="1:27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  <c r="V3952">
        <f t="shared" si="369"/>
        <v>2024</v>
      </c>
      <c r="W3952" t="str">
        <f t="shared" si="370"/>
        <v>December</v>
      </c>
      <c r="X3952">
        <f t="shared" si="371"/>
        <v>12</v>
      </c>
      <c r="Y3952" t="str">
        <f t="shared" si="372"/>
        <v>Q4</v>
      </c>
      <c r="Z3952">
        <f t="shared" si="373"/>
        <v>4</v>
      </c>
      <c r="AA3952" s="2">
        <f t="shared" si="374"/>
        <v>1.9999999999999997E-2</v>
      </c>
    </row>
    <row r="3953" spans="1:27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  <c r="V3953">
        <f t="shared" ref="V3953:V4016" si="375">YEAR(C3953)</f>
        <v>2024</v>
      </c>
      <c r="W3953" t="str">
        <f t="shared" si="370"/>
        <v>December</v>
      </c>
      <c r="X3953">
        <f t="shared" si="371"/>
        <v>12</v>
      </c>
      <c r="Y3953" t="str">
        <f t="shared" si="372"/>
        <v>Q4</v>
      </c>
      <c r="Z3953">
        <f t="shared" si="373"/>
        <v>4</v>
      </c>
      <c r="AA3953" s="2">
        <f t="shared" si="374"/>
        <v>0.16999999999999998</v>
      </c>
    </row>
    <row r="3954" spans="1:27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  <c r="V3954">
        <f t="shared" si="375"/>
        <v>2024</v>
      </c>
      <c r="W3954" t="str">
        <f t="shared" si="370"/>
        <v>December</v>
      </c>
      <c r="X3954">
        <f t="shared" si="371"/>
        <v>12</v>
      </c>
      <c r="Y3954" t="str">
        <f t="shared" si="372"/>
        <v>Q4</v>
      </c>
      <c r="Z3954">
        <f t="shared" si="373"/>
        <v>3</v>
      </c>
      <c r="AA3954" s="2">
        <f t="shared" si="374"/>
        <v>8.7500000000000008E-2</v>
      </c>
    </row>
    <row r="3955" spans="1:27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  <c r="V3955">
        <f t="shared" si="375"/>
        <v>2024</v>
      </c>
      <c r="W3955" t="str">
        <f t="shared" si="370"/>
        <v>December</v>
      </c>
      <c r="X3955">
        <f t="shared" si="371"/>
        <v>12</v>
      </c>
      <c r="Y3955" t="str">
        <f t="shared" si="372"/>
        <v>Q4</v>
      </c>
      <c r="Z3955">
        <f t="shared" si="373"/>
        <v>2</v>
      </c>
      <c r="AA3955" s="2">
        <f t="shared" si="374"/>
        <v>0.1</v>
      </c>
    </row>
    <row r="3956" spans="1:27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  <c r="V3956">
        <f t="shared" si="375"/>
        <v>2024</v>
      </c>
      <c r="W3956" t="str">
        <f t="shared" si="370"/>
        <v>December</v>
      </c>
      <c r="X3956">
        <f t="shared" si="371"/>
        <v>12</v>
      </c>
      <c r="Y3956" t="str">
        <f t="shared" si="372"/>
        <v>Q4</v>
      </c>
      <c r="Z3956">
        <f t="shared" si="373"/>
        <v>3</v>
      </c>
      <c r="AA3956" s="2">
        <f t="shared" si="374"/>
        <v>0.48999999999999994</v>
      </c>
    </row>
    <row r="3957" spans="1:27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  <c r="V3957">
        <f t="shared" si="375"/>
        <v>2024</v>
      </c>
      <c r="W3957" t="str">
        <f t="shared" si="370"/>
        <v>December</v>
      </c>
      <c r="X3957">
        <f t="shared" si="371"/>
        <v>12</v>
      </c>
      <c r="Y3957" t="str">
        <f t="shared" si="372"/>
        <v>Q4</v>
      </c>
      <c r="Z3957">
        <f t="shared" si="373"/>
        <v>6</v>
      </c>
      <c r="AA3957" s="2">
        <f t="shared" si="374"/>
        <v>0.25999999999999995</v>
      </c>
    </row>
    <row r="3958" spans="1:27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  <c r="V3958">
        <f t="shared" si="375"/>
        <v>2024</v>
      </c>
      <c r="W3958" t="str">
        <f t="shared" si="370"/>
        <v>December</v>
      </c>
      <c r="X3958">
        <f t="shared" si="371"/>
        <v>12</v>
      </c>
      <c r="Y3958" t="str">
        <f t="shared" si="372"/>
        <v>Q4</v>
      </c>
      <c r="Z3958">
        <f t="shared" si="373"/>
        <v>6</v>
      </c>
      <c r="AA3958" s="2">
        <f t="shared" si="374"/>
        <v>0.17</v>
      </c>
    </row>
    <row r="3959" spans="1:27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  <c r="V3959">
        <f t="shared" si="375"/>
        <v>2024</v>
      </c>
      <c r="W3959" t="str">
        <f t="shared" si="370"/>
        <v>December</v>
      </c>
      <c r="X3959">
        <f t="shared" si="371"/>
        <v>12</v>
      </c>
      <c r="Y3959" t="str">
        <f t="shared" si="372"/>
        <v>Q4</v>
      </c>
      <c r="Z3959">
        <f t="shared" si="373"/>
        <v>6</v>
      </c>
      <c r="AA3959" s="2">
        <f t="shared" si="374"/>
        <v>0.25</v>
      </c>
    </row>
    <row r="3960" spans="1:27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  <c r="V3960">
        <f t="shared" si="375"/>
        <v>2024</v>
      </c>
      <c r="W3960" t="str">
        <f t="shared" si="370"/>
        <v>December</v>
      </c>
      <c r="X3960">
        <f t="shared" si="371"/>
        <v>12</v>
      </c>
      <c r="Y3960" t="str">
        <f t="shared" si="372"/>
        <v>Q4</v>
      </c>
      <c r="Z3960">
        <f t="shared" si="373"/>
        <v>5</v>
      </c>
      <c r="AA3960" s="2">
        <f t="shared" si="374"/>
        <v>-2.0499999999999998</v>
      </c>
    </row>
    <row r="3961" spans="1:27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  <c r="V3961">
        <f t="shared" si="375"/>
        <v>2024</v>
      </c>
      <c r="W3961" t="str">
        <f t="shared" si="370"/>
        <v>December</v>
      </c>
      <c r="X3961">
        <f t="shared" si="371"/>
        <v>12</v>
      </c>
      <c r="Y3961" t="str">
        <f t="shared" si="372"/>
        <v>Q4</v>
      </c>
      <c r="Z3961">
        <f t="shared" si="373"/>
        <v>6</v>
      </c>
      <c r="AA3961" s="2">
        <f t="shared" si="374"/>
        <v>0.34</v>
      </c>
    </row>
    <row r="3962" spans="1:27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  <c r="V3962">
        <f t="shared" si="375"/>
        <v>2024</v>
      </c>
      <c r="W3962" t="str">
        <f t="shared" si="370"/>
        <v>December</v>
      </c>
      <c r="X3962">
        <f t="shared" si="371"/>
        <v>12</v>
      </c>
      <c r="Y3962" t="str">
        <f t="shared" si="372"/>
        <v>Q4</v>
      </c>
      <c r="Z3962">
        <f t="shared" si="373"/>
        <v>6</v>
      </c>
      <c r="AA3962" s="2">
        <f t="shared" si="374"/>
        <v>0.38999999999999996</v>
      </c>
    </row>
    <row r="3963" spans="1:27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  <c r="V3963">
        <f t="shared" si="375"/>
        <v>2024</v>
      </c>
      <c r="W3963" t="str">
        <f t="shared" si="370"/>
        <v>December</v>
      </c>
      <c r="X3963">
        <f t="shared" si="371"/>
        <v>12</v>
      </c>
      <c r="Y3963" t="str">
        <f t="shared" si="372"/>
        <v>Q4</v>
      </c>
      <c r="Z3963">
        <f t="shared" si="373"/>
        <v>6</v>
      </c>
      <c r="AA3963" s="2">
        <f t="shared" si="374"/>
        <v>0.28000000000000003</v>
      </c>
    </row>
    <row r="3964" spans="1:27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  <c r="V3964">
        <f t="shared" si="375"/>
        <v>2024</v>
      </c>
      <c r="W3964" t="str">
        <f t="shared" si="370"/>
        <v>December</v>
      </c>
      <c r="X3964">
        <f t="shared" si="371"/>
        <v>12</v>
      </c>
      <c r="Y3964" t="str">
        <f t="shared" si="372"/>
        <v>Q4</v>
      </c>
      <c r="Z3964">
        <f t="shared" si="373"/>
        <v>5</v>
      </c>
      <c r="AA3964" s="2">
        <f t="shared" si="374"/>
        <v>0.28000000000000003</v>
      </c>
    </row>
    <row r="3965" spans="1:27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  <c r="V3965">
        <f t="shared" si="375"/>
        <v>2024</v>
      </c>
      <c r="W3965" t="str">
        <f t="shared" si="370"/>
        <v>December</v>
      </c>
      <c r="X3965">
        <f t="shared" si="371"/>
        <v>12</v>
      </c>
      <c r="Y3965" t="str">
        <f t="shared" si="372"/>
        <v>Q4</v>
      </c>
      <c r="Z3965">
        <f t="shared" si="373"/>
        <v>6</v>
      </c>
      <c r="AA3965" s="2">
        <f t="shared" si="374"/>
        <v>0.45999999999999996</v>
      </c>
    </row>
    <row r="3966" spans="1:27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  <c r="V3966">
        <f t="shared" si="375"/>
        <v>2024</v>
      </c>
      <c r="W3966" t="str">
        <f t="shared" si="370"/>
        <v>December</v>
      </c>
      <c r="X3966">
        <f t="shared" si="371"/>
        <v>12</v>
      </c>
      <c r="Y3966" t="str">
        <f t="shared" si="372"/>
        <v>Q4</v>
      </c>
      <c r="Z3966">
        <f t="shared" si="373"/>
        <v>4</v>
      </c>
      <c r="AA3966" s="2">
        <f t="shared" si="374"/>
        <v>0.49000000000000005</v>
      </c>
    </row>
    <row r="3967" spans="1:27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  <c r="V3967">
        <f t="shared" si="375"/>
        <v>2024</v>
      </c>
      <c r="W3967" t="str">
        <f t="shared" si="370"/>
        <v>December</v>
      </c>
      <c r="X3967">
        <f t="shared" si="371"/>
        <v>12</v>
      </c>
      <c r="Y3967" t="str">
        <f t="shared" si="372"/>
        <v>Q4</v>
      </c>
      <c r="Z3967">
        <f t="shared" si="373"/>
        <v>0</v>
      </c>
      <c r="AA3967" s="2">
        <f t="shared" si="374"/>
        <v>0.47000000000000003</v>
      </c>
    </row>
    <row r="3968" spans="1:27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  <c r="V3968">
        <f t="shared" si="375"/>
        <v>2024</v>
      </c>
      <c r="W3968" t="str">
        <f t="shared" si="370"/>
        <v>December</v>
      </c>
      <c r="X3968">
        <f t="shared" si="371"/>
        <v>12</v>
      </c>
      <c r="Y3968" t="str">
        <f t="shared" si="372"/>
        <v>Q4</v>
      </c>
      <c r="Z3968">
        <f t="shared" si="373"/>
        <v>6</v>
      </c>
      <c r="AA3968" s="2">
        <f t="shared" si="374"/>
        <v>0.48000000000000004</v>
      </c>
    </row>
    <row r="3969" spans="1:27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  <c r="V3969">
        <f t="shared" si="375"/>
        <v>2024</v>
      </c>
      <c r="W3969" t="str">
        <f t="shared" si="370"/>
        <v>December</v>
      </c>
      <c r="X3969">
        <f t="shared" si="371"/>
        <v>12</v>
      </c>
      <c r="Y3969" t="str">
        <f t="shared" si="372"/>
        <v>Q4</v>
      </c>
      <c r="Z3969">
        <f t="shared" si="373"/>
        <v>6</v>
      </c>
      <c r="AA3969" s="2">
        <f t="shared" si="374"/>
        <v>0.47999999999999993</v>
      </c>
    </row>
    <row r="3970" spans="1:27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  <c r="V3970">
        <f t="shared" si="375"/>
        <v>2024</v>
      </c>
      <c r="W3970" t="str">
        <f t="shared" si="370"/>
        <v>December</v>
      </c>
      <c r="X3970">
        <f t="shared" si="371"/>
        <v>12</v>
      </c>
      <c r="Y3970" t="str">
        <f t="shared" si="372"/>
        <v>Q4</v>
      </c>
      <c r="Z3970">
        <f t="shared" si="373"/>
        <v>6</v>
      </c>
      <c r="AA3970" s="2">
        <f t="shared" si="374"/>
        <v>0.46</v>
      </c>
    </row>
    <row r="3971" spans="1:27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  <c r="V3971">
        <f t="shared" si="375"/>
        <v>2024</v>
      </c>
      <c r="W3971" t="str">
        <f t="shared" ref="W3971:W4034" si="376">TEXT(C3971,"mmmm")</f>
        <v>December</v>
      </c>
      <c r="X3971">
        <f t="shared" ref="X3971:X4034" si="377">MONTH(C3971)</f>
        <v>12</v>
      </c>
      <c r="Y3971" t="str">
        <f t="shared" ref="Y3971:Y4034" si="378">"Q"&amp;ROUNDUP(MONTH(C3971)/3,0)</f>
        <v>Q4</v>
      </c>
      <c r="Z3971">
        <f t="shared" ref="Z3971:Z4034" si="379">D3971-C3971</f>
        <v>0</v>
      </c>
      <c r="AA3971" s="2">
        <f t="shared" ref="AA3971:AA4034" si="380">IF(R3971=0,0,U3971/R3971)</f>
        <v>0.46</v>
      </c>
    </row>
    <row r="3972" spans="1:27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  <c r="V3972">
        <f t="shared" si="375"/>
        <v>2024</v>
      </c>
      <c r="W3972" t="str">
        <f t="shared" si="376"/>
        <v>December</v>
      </c>
      <c r="X3972">
        <f t="shared" si="377"/>
        <v>12</v>
      </c>
      <c r="Y3972" t="str">
        <f t="shared" si="378"/>
        <v>Q4</v>
      </c>
      <c r="Z3972">
        <f t="shared" si="379"/>
        <v>0</v>
      </c>
      <c r="AA3972" s="2">
        <f t="shared" si="380"/>
        <v>0.46</v>
      </c>
    </row>
    <row r="3973" spans="1:27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  <c r="V3973">
        <f t="shared" si="375"/>
        <v>2024</v>
      </c>
      <c r="W3973" t="str">
        <f t="shared" si="376"/>
        <v>December</v>
      </c>
      <c r="X3973">
        <f t="shared" si="377"/>
        <v>12</v>
      </c>
      <c r="Y3973" t="str">
        <f t="shared" si="378"/>
        <v>Q4</v>
      </c>
      <c r="Z3973">
        <f t="shared" si="379"/>
        <v>6</v>
      </c>
      <c r="AA3973" s="2">
        <f t="shared" si="380"/>
        <v>0.21</v>
      </c>
    </row>
    <row r="3974" spans="1:27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  <c r="V3974">
        <f t="shared" si="375"/>
        <v>2024</v>
      </c>
      <c r="W3974" t="str">
        <f t="shared" si="376"/>
        <v>December</v>
      </c>
      <c r="X3974">
        <f t="shared" si="377"/>
        <v>12</v>
      </c>
      <c r="Y3974" t="str">
        <f t="shared" si="378"/>
        <v>Q4</v>
      </c>
      <c r="Z3974">
        <f t="shared" si="379"/>
        <v>6</v>
      </c>
      <c r="AA3974" s="2">
        <f t="shared" si="380"/>
        <v>0.17499999999999999</v>
      </c>
    </row>
    <row r="3975" spans="1:27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  <c r="V3975">
        <f t="shared" si="375"/>
        <v>2024</v>
      </c>
      <c r="W3975" t="str">
        <f t="shared" si="376"/>
        <v>December</v>
      </c>
      <c r="X3975">
        <f t="shared" si="377"/>
        <v>12</v>
      </c>
      <c r="Y3975" t="str">
        <f t="shared" si="378"/>
        <v>Q4</v>
      </c>
      <c r="Z3975">
        <f t="shared" si="379"/>
        <v>0</v>
      </c>
      <c r="AA3975" s="2">
        <f t="shared" si="380"/>
        <v>0.3125</v>
      </c>
    </row>
    <row r="3976" spans="1:27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  <c r="V3976">
        <f t="shared" si="375"/>
        <v>2024</v>
      </c>
      <c r="W3976" t="str">
        <f t="shared" si="376"/>
        <v>December</v>
      </c>
      <c r="X3976">
        <f t="shared" si="377"/>
        <v>12</v>
      </c>
      <c r="Y3976" t="str">
        <f t="shared" si="378"/>
        <v>Q4</v>
      </c>
      <c r="Z3976">
        <f t="shared" si="379"/>
        <v>6</v>
      </c>
      <c r="AA3976" s="2">
        <f t="shared" si="380"/>
        <v>0.26999999999999996</v>
      </c>
    </row>
    <row r="3977" spans="1:27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  <c r="V3977">
        <f t="shared" si="375"/>
        <v>2024</v>
      </c>
      <c r="W3977" t="str">
        <f t="shared" si="376"/>
        <v>December</v>
      </c>
      <c r="X3977">
        <f t="shared" si="377"/>
        <v>12</v>
      </c>
      <c r="Y3977" t="str">
        <f t="shared" si="378"/>
        <v>Q4</v>
      </c>
      <c r="Z3977">
        <f t="shared" si="379"/>
        <v>5</v>
      </c>
      <c r="AA3977" s="2">
        <f t="shared" si="380"/>
        <v>-2.0666666666666669</v>
      </c>
    </row>
    <row r="3978" spans="1:27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  <c r="V3978">
        <f t="shared" si="375"/>
        <v>2024</v>
      </c>
      <c r="W3978" t="str">
        <f t="shared" si="376"/>
        <v>December</v>
      </c>
      <c r="X3978">
        <f t="shared" si="377"/>
        <v>12</v>
      </c>
      <c r="Y3978" t="str">
        <f t="shared" si="378"/>
        <v>Q4</v>
      </c>
      <c r="Z3978">
        <f t="shared" si="379"/>
        <v>5</v>
      </c>
      <c r="AA3978" s="2">
        <f t="shared" si="380"/>
        <v>0.19999999999999998</v>
      </c>
    </row>
    <row r="3979" spans="1:27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  <c r="V3979">
        <f t="shared" si="375"/>
        <v>2024</v>
      </c>
      <c r="W3979" t="str">
        <f t="shared" si="376"/>
        <v>December</v>
      </c>
      <c r="X3979">
        <f t="shared" si="377"/>
        <v>12</v>
      </c>
      <c r="Y3979" t="str">
        <f t="shared" si="378"/>
        <v>Q4</v>
      </c>
      <c r="Z3979">
        <f t="shared" si="379"/>
        <v>5</v>
      </c>
      <c r="AA3979" s="2">
        <f t="shared" si="380"/>
        <v>0.28750000000000003</v>
      </c>
    </row>
    <row r="3980" spans="1:27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  <c r="V3980">
        <f t="shared" si="375"/>
        <v>2024</v>
      </c>
      <c r="W3980" t="str">
        <f t="shared" si="376"/>
        <v>December</v>
      </c>
      <c r="X3980">
        <f t="shared" si="377"/>
        <v>12</v>
      </c>
      <c r="Y3980" t="str">
        <f t="shared" si="378"/>
        <v>Q4</v>
      </c>
      <c r="Z3980">
        <f t="shared" si="379"/>
        <v>5</v>
      </c>
      <c r="AA3980" s="2">
        <f t="shared" si="380"/>
        <v>-0.68</v>
      </c>
    </row>
    <row r="3981" spans="1:27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  <c r="V3981">
        <f t="shared" si="375"/>
        <v>2024</v>
      </c>
      <c r="W3981" t="str">
        <f t="shared" si="376"/>
        <v>December</v>
      </c>
      <c r="X3981">
        <f t="shared" si="377"/>
        <v>12</v>
      </c>
      <c r="Y3981" t="str">
        <f t="shared" si="378"/>
        <v>Q4</v>
      </c>
      <c r="Z3981">
        <f t="shared" si="379"/>
        <v>5</v>
      </c>
      <c r="AA3981" s="2">
        <f t="shared" si="380"/>
        <v>8.7499999999999994E-2</v>
      </c>
    </row>
    <row r="3982" spans="1:27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  <c r="V3982">
        <f t="shared" si="375"/>
        <v>2024</v>
      </c>
      <c r="W3982" t="str">
        <f t="shared" si="376"/>
        <v>December</v>
      </c>
      <c r="X3982">
        <f t="shared" si="377"/>
        <v>12</v>
      </c>
      <c r="Y3982" t="str">
        <f t="shared" si="378"/>
        <v>Q4</v>
      </c>
      <c r="Z3982">
        <f t="shared" si="379"/>
        <v>5</v>
      </c>
      <c r="AA3982" s="2">
        <f t="shared" si="380"/>
        <v>0.1125</v>
      </c>
    </row>
    <row r="3983" spans="1:27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  <c r="V3983">
        <f t="shared" si="375"/>
        <v>2024</v>
      </c>
      <c r="W3983" t="str">
        <f t="shared" si="376"/>
        <v>December</v>
      </c>
      <c r="X3983">
        <f t="shared" si="377"/>
        <v>12</v>
      </c>
      <c r="Y3983" t="str">
        <f t="shared" si="378"/>
        <v>Q4</v>
      </c>
      <c r="Z3983">
        <f t="shared" si="379"/>
        <v>4</v>
      </c>
      <c r="AA3983" s="2">
        <f t="shared" si="380"/>
        <v>-0.7</v>
      </c>
    </row>
    <row r="3984" spans="1:27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  <c r="V3984">
        <f t="shared" si="375"/>
        <v>2024</v>
      </c>
      <c r="W3984" t="str">
        <f t="shared" si="376"/>
        <v>December</v>
      </c>
      <c r="X3984">
        <f t="shared" si="377"/>
        <v>12</v>
      </c>
      <c r="Y3984" t="str">
        <f t="shared" si="378"/>
        <v>Q4</v>
      </c>
      <c r="Z3984">
        <f t="shared" si="379"/>
        <v>4</v>
      </c>
      <c r="AA3984" s="2">
        <f t="shared" si="380"/>
        <v>-0.73333333333333328</v>
      </c>
    </row>
    <row r="3985" spans="1:27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  <c r="V3985">
        <f t="shared" si="375"/>
        <v>2024</v>
      </c>
      <c r="W3985" t="str">
        <f t="shared" si="376"/>
        <v>December</v>
      </c>
      <c r="X3985">
        <f t="shared" si="377"/>
        <v>12</v>
      </c>
      <c r="Y3985" t="str">
        <f t="shared" si="378"/>
        <v>Q4</v>
      </c>
      <c r="Z3985">
        <f t="shared" si="379"/>
        <v>6</v>
      </c>
      <c r="AA3985" s="2">
        <f t="shared" si="380"/>
        <v>0.35000000000000003</v>
      </c>
    </row>
    <row r="3986" spans="1:27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  <c r="V3986">
        <f t="shared" si="375"/>
        <v>2024</v>
      </c>
      <c r="W3986" t="str">
        <f t="shared" si="376"/>
        <v>December</v>
      </c>
      <c r="X3986">
        <f t="shared" si="377"/>
        <v>12</v>
      </c>
      <c r="Y3986" t="str">
        <f t="shared" si="378"/>
        <v>Q4</v>
      </c>
      <c r="Z3986">
        <f t="shared" si="379"/>
        <v>3</v>
      </c>
      <c r="AA3986" s="2">
        <f t="shared" si="380"/>
        <v>0.45</v>
      </c>
    </row>
    <row r="3987" spans="1:27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  <c r="V3987">
        <f t="shared" si="375"/>
        <v>2024</v>
      </c>
      <c r="W3987" t="str">
        <f t="shared" si="376"/>
        <v>December</v>
      </c>
      <c r="X3987">
        <f t="shared" si="377"/>
        <v>12</v>
      </c>
      <c r="Y3987" t="str">
        <f t="shared" si="378"/>
        <v>Q4</v>
      </c>
      <c r="Z3987">
        <f t="shared" si="379"/>
        <v>1</v>
      </c>
      <c r="AA3987" s="2">
        <f t="shared" si="380"/>
        <v>0.49</v>
      </c>
    </row>
    <row r="3988" spans="1:27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  <c r="V3988">
        <f t="shared" si="375"/>
        <v>2024</v>
      </c>
      <c r="W3988" t="str">
        <f t="shared" si="376"/>
        <v>December</v>
      </c>
      <c r="X3988">
        <f t="shared" si="377"/>
        <v>12</v>
      </c>
      <c r="Y3988" t="str">
        <f t="shared" si="378"/>
        <v>Q4</v>
      </c>
      <c r="Z3988">
        <f t="shared" si="379"/>
        <v>5</v>
      </c>
      <c r="AA3988" s="2">
        <f t="shared" si="380"/>
        <v>0.33749999999999997</v>
      </c>
    </row>
    <row r="3989" spans="1:27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  <c r="V3989">
        <f t="shared" si="375"/>
        <v>2024</v>
      </c>
      <c r="W3989" t="str">
        <f t="shared" si="376"/>
        <v>December</v>
      </c>
      <c r="X3989">
        <f t="shared" si="377"/>
        <v>12</v>
      </c>
      <c r="Y3989" t="str">
        <f t="shared" si="378"/>
        <v>Q4</v>
      </c>
      <c r="Z3989">
        <f t="shared" si="379"/>
        <v>5</v>
      </c>
      <c r="AA3989" s="2">
        <f t="shared" si="380"/>
        <v>0.35</v>
      </c>
    </row>
    <row r="3990" spans="1:27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  <c r="V3990">
        <f t="shared" si="375"/>
        <v>2024</v>
      </c>
      <c r="W3990" t="str">
        <f t="shared" si="376"/>
        <v>December</v>
      </c>
      <c r="X3990">
        <f t="shared" si="377"/>
        <v>12</v>
      </c>
      <c r="Y3990" t="str">
        <f t="shared" si="378"/>
        <v>Q4</v>
      </c>
      <c r="Z3990">
        <f t="shared" si="379"/>
        <v>0</v>
      </c>
      <c r="AA3990" s="2">
        <f t="shared" si="380"/>
        <v>0.1</v>
      </c>
    </row>
    <row r="3991" spans="1:27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  <c r="V3991">
        <f t="shared" si="375"/>
        <v>2024</v>
      </c>
      <c r="W3991" t="str">
        <f t="shared" si="376"/>
        <v>December</v>
      </c>
      <c r="X3991">
        <f t="shared" si="377"/>
        <v>12</v>
      </c>
      <c r="Y3991" t="str">
        <f t="shared" si="378"/>
        <v>Q4</v>
      </c>
      <c r="Z3991">
        <f t="shared" si="379"/>
        <v>0</v>
      </c>
      <c r="AA3991" s="2">
        <f t="shared" si="380"/>
        <v>0.22500000000000001</v>
      </c>
    </row>
    <row r="3992" spans="1:27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  <c r="V3992">
        <f t="shared" si="375"/>
        <v>2024</v>
      </c>
      <c r="W3992" t="str">
        <f t="shared" si="376"/>
        <v>December</v>
      </c>
      <c r="X3992">
        <f t="shared" si="377"/>
        <v>12</v>
      </c>
      <c r="Y3992" t="str">
        <f t="shared" si="378"/>
        <v>Q4</v>
      </c>
      <c r="Z3992">
        <f t="shared" si="379"/>
        <v>5</v>
      </c>
      <c r="AA3992" s="2">
        <f t="shared" si="380"/>
        <v>-0.1125</v>
      </c>
    </row>
    <row r="3993" spans="1:27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  <c r="V3993">
        <f t="shared" si="375"/>
        <v>2024</v>
      </c>
      <c r="W3993" t="str">
        <f t="shared" si="376"/>
        <v>December</v>
      </c>
      <c r="X3993">
        <f t="shared" si="377"/>
        <v>12</v>
      </c>
      <c r="Y3993" t="str">
        <f t="shared" si="378"/>
        <v>Q4</v>
      </c>
      <c r="Z3993">
        <f t="shared" si="379"/>
        <v>3</v>
      </c>
      <c r="AA3993" s="2">
        <f t="shared" si="380"/>
        <v>0.35000000000000003</v>
      </c>
    </row>
    <row r="3994" spans="1:27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  <c r="V3994">
        <f t="shared" si="375"/>
        <v>2024</v>
      </c>
      <c r="W3994" t="str">
        <f t="shared" si="376"/>
        <v>December</v>
      </c>
      <c r="X3994">
        <f t="shared" si="377"/>
        <v>12</v>
      </c>
      <c r="Y3994" t="str">
        <f t="shared" si="378"/>
        <v>Q4</v>
      </c>
      <c r="Z3994">
        <f t="shared" si="379"/>
        <v>3</v>
      </c>
      <c r="AA3994" s="2">
        <f t="shared" si="380"/>
        <v>0.25</v>
      </c>
    </row>
    <row r="3995" spans="1:27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  <c r="V3995">
        <f t="shared" si="375"/>
        <v>2024</v>
      </c>
      <c r="W3995" t="str">
        <f t="shared" si="376"/>
        <v>December</v>
      </c>
      <c r="X3995">
        <f t="shared" si="377"/>
        <v>12</v>
      </c>
      <c r="Y3995" t="str">
        <f t="shared" si="378"/>
        <v>Q4</v>
      </c>
      <c r="Z3995">
        <f t="shared" si="379"/>
        <v>4</v>
      </c>
      <c r="AA3995" s="2">
        <f t="shared" si="380"/>
        <v>0.1</v>
      </c>
    </row>
    <row r="3996" spans="1:27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  <c r="V3996">
        <f t="shared" si="375"/>
        <v>2024</v>
      </c>
      <c r="W3996" t="str">
        <f t="shared" si="376"/>
        <v>December</v>
      </c>
      <c r="X3996">
        <f t="shared" si="377"/>
        <v>12</v>
      </c>
      <c r="Y3996" t="str">
        <f t="shared" si="378"/>
        <v>Q4</v>
      </c>
      <c r="Z3996">
        <f t="shared" si="379"/>
        <v>4</v>
      </c>
      <c r="AA3996" s="2">
        <f t="shared" si="380"/>
        <v>0.13</v>
      </c>
    </row>
    <row r="3997" spans="1:27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  <c r="V3997">
        <f t="shared" si="375"/>
        <v>2024</v>
      </c>
      <c r="W3997" t="str">
        <f t="shared" si="376"/>
        <v>December</v>
      </c>
      <c r="X3997">
        <f t="shared" si="377"/>
        <v>12</v>
      </c>
      <c r="Y3997" t="str">
        <f t="shared" si="378"/>
        <v>Q4</v>
      </c>
      <c r="Z3997">
        <f t="shared" si="379"/>
        <v>4</v>
      </c>
      <c r="AA3997" s="2">
        <f t="shared" si="380"/>
        <v>0.27</v>
      </c>
    </row>
    <row r="3998" spans="1:27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  <c r="V3998">
        <f t="shared" si="375"/>
        <v>2024</v>
      </c>
      <c r="W3998" t="str">
        <f t="shared" si="376"/>
        <v>December</v>
      </c>
      <c r="X3998">
        <f t="shared" si="377"/>
        <v>12</v>
      </c>
      <c r="Y3998" t="str">
        <f t="shared" si="378"/>
        <v>Q4</v>
      </c>
      <c r="Z3998">
        <f t="shared" si="379"/>
        <v>5</v>
      </c>
      <c r="AA3998" s="2">
        <f t="shared" si="380"/>
        <v>0.26999999999999996</v>
      </c>
    </row>
    <row r="3999" spans="1:27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  <c r="V3999">
        <f t="shared" si="375"/>
        <v>2024</v>
      </c>
      <c r="W3999" t="str">
        <f t="shared" si="376"/>
        <v>December</v>
      </c>
      <c r="X3999">
        <f t="shared" si="377"/>
        <v>12</v>
      </c>
      <c r="Y3999" t="str">
        <f t="shared" si="378"/>
        <v>Q4</v>
      </c>
      <c r="Z3999">
        <f t="shared" si="379"/>
        <v>3</v>
      </c>
      <c r="AA3999" s="2">
        <f t="shared" si="380"/>
        <v>0.36249999999999993</v>
      </c>
    </row>
    <row r="4000" spans="1:27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  <c r="V4000">
        <f t="shared" si="375"/>
        <v>2024</v>
      </c>
      <c r="W4000" t="str">
        <f t="shared" si="376"/>
        <v>December</v>
      </c>
      <c r="X4000">
        <f t="shared" si="377"/>
        <v>12</v>
      </c>
      <c r="Y4000" t="str">
        <f t="shared" si="378"/>
        <v>Q4</v>
      </c>
      <c r="Z4000">
        <f t="shared" si="379"/>
        <v>4</v>
      </c>
      <c r="AA4000" s="2">
        <f t="shared" si="380"/>
        <v>0.48000000000000004</v>
      </c>
    </row>
    <row r="4001" spans="1:27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  <c r="V4001">
        <f t="shared" si="375"/>
        <v>2024</v>
      </c>
      <c r="W4001" t="str">
        <f t="shared" si="376"/>
        <v>December</v>
      </c>
      <c r="X4001">
        <f t="shared" si="377"/>
        <v>12</v>
      </c>
      <c r="Y4001" t="str">
        <f t="shared" si="378"/>
        <v>Q4</v>
      </c>
      <c r="Z4001">
        <f t="shared" si="379"/>
        <v>3</v>
      </c>
      <c r="AA4001" s="2">
        <f t="shared" si="380"/>
        <v>0.46</v>
      </c>
    </row>
    <row r="4002" spans="1:27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  <c r="V4002">
        <f t="shared" si="375"/>
        <v>2024</v>
      </c>
      <c r="W4002" t="str">
        <f t="shared" si="376"/>
        <v>December</v>
      </c>
      <c r="X4002">
        <f t="shared" si="377"/>
        <v>12</v>
      </c>
      <c r="Y4002" t="str">
        <f t="shared" si="378"/>
        <v>Q4</v>
      </c>
      <c r="Z4002">
        <f t="shared" si="379"/>
        <v>4</v>
      </c>
      <c r="AA4002" s="2">
        <f t="shared" si="380"/>
        <v>0.45</v>
      </c>
    </row>
    <row r="4003" spans="1:27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  <c r="V4003">
        <f t="shared" si="375"/>
        <v>2024</v>
      </c>
      <c r="W4003" t="str">
        <f t="shared" si="376"/>
        <v>December</v>
      </c>
      <c r="X4003">
        <f t="shared" si="377"/>
        <v>12</v>
      </c>
      <c r="Y4003" t="str">
        <f t="shared" si="378"/>
        <v>Q4</v>
      </c>
      <c r="Z4003">
        <f t="shared" si="379"/>
        <v>3</v>
      </c>
      <c r="AA4003" s="2">
        <f t="shared" si="380"/>
        <v>0.49</v>
      </c>
    </row>
    <row r="4004" spans="1:27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  <c r="V4004">
        <f t="shared" si="375"/>
        <v>2024</v>
      </c>
      <c r="W4004" t="str">
        <f t="shared" si="376"/>
        <v>December</v>
      </c>
      <c r="X4004">
        <f t="shared" si="377"/>
        <v>12</v>
      </c>
      <c r="Y4004" t="str">
        <f t="shared" si="378"/>
        <v>Q4</v>
      </c>
      <c r="Z4004">
        <f t="shared" si="379"/>
        <v>3</v>
      </c>
      <c r="AA4004" s="2">
        <f t="shared" si="380"/>
        <v>0.5</v>
      </c>
    </row>
    <row r="4005" spans="1:27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  <c r="V4005">
        <f t="shared" si="375"/>
        <v>2024</v>
      </c>
      <c r="W4005" t="str">
        <f t="shared" si="376"/>
        <v>December</v>
      </c>
      <c r="X4005">
        <f t="shared" si="377"/>
        <v>12</v>
      </c>
      <c r="Y4005" t="str">
        <f t="shared" si="378"/>
        <v>Q4</v>
      </c>
      <c r="Z4005">
        <f t="shared" si="379"/>
        <v>4</v>
      </c>
      <c r="AA4005" s="2">
        <f t="shared" si="380"/>
        <v>0.26</v>
      </c>
    </row>
    <row r="4006" spans="1:27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  <c r="V4006">
        <f t="shared" si="375"/>
        <v>2024</v>
      </c>
      <c r="W4006" t="str">
        <f t="shared" si="376"/>
        <v>December</v>
      </c>
      <c r="X4006">
        <f t="shared" si="377"/>
        <v>12</v>
      </c>
      <c r="Y4006" t="str">
        <f t="shared" si="378"/>
        <v>Q4</v>
      </c>
      <c r="Z4006">
        <f t="shared" si="379"/>
        <v>3</v>
      </c>
      <c r="AA4006" s="2">
        <f t="shared" si="380"/>
        <v>1.9999999999999959E-2</v>
      </c>
    </row>
    <row r="4007" spans="1:27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  <c r="V4007">
        <f t="shared" si="375"/>
        <v>2024</v>
      </c>
      <c r="W4007" t="str">
        <f t="shared" si="376"/>
        <v>December</v>
      </c>
      <c r="X4007">
        <f t="shared" si="377"/>
        <v>12</v>
      </c>
      <c r="Y4007" t="str">
        <f t="shared" si="378"/>
        <v>Q4</v>
      </c>
      <c r="Z4007">
        <f t="shared" si="379"/>
        <v>4</v>
      </c>
      <c r="AA4007" s="2">
        <f t="shared" si="380"/>
        <v>0.28749999999999998</v>
      </c>
    </row>
    <row r="4008" spans="1:27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  <c r="V4008">
        <f t="shared" si="375"/>
        <v>2024</v>
      </c>
      <c r="W4008" t="str">
        <f t="shared" si="376"/>
        <v>December</v>
      </c>
      <c r="X4008">
        <f t="shared" si="377"/>
        <v>12</v>
      </c>
      <c r="Y4008" t="str">
        <f t="shared" si="378"/>
        <v>Q4</v>
      </c>
      <c r="Z4008">
        <f t="shared" si="379"/>
        <v>3</v>
      </c>
      <c r="AA4008" s="2">
        <f t="shared" si="380"/>
        <v>0.43</v>
      </c>
    </row>
    <row r="4009" spans="1:27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  <c r="V4009">
        <f t="shared" si="375"/>
        <v>2024</v>
      </c>
      <c r="W4009" t="str">
        <f t="shared" si="376"/>
        <v>December</v>
      </c>
      <c r="X4009">
        <f t="shared" si="377"/>
        <v>12</v>
      </c>
      <c r="Y4009" t="str">
        <f t="shared" si="378"/>
        <v>Q4</v>
      </c>
      <c r="Z4009">
        <f t="shared" si="379"/>
        <v>4</v>
      </c>
      <c r="AA4009" s="2">
        <f t="shared" si="380"/>
        <v>0.48000000000000004</v>
      </c>
    </row>
    <row r="4010" spans="1:27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  <c r="V4010">
        <f t="shared" si="375"/>
        <v>2024</v>
      </c>
      <c r="W4010" t="str">
        <f t="shared" si="376"/>
        <v>December</v>
      </c>
      <c r="X4010">
        <f t="shared" si="377"/>
        <v>12</v>
      </c>
      <c r="Y4010" t="str">
        <f t="shared" si="378"/>
        <v>Q4</v>
      </c>
      <c r="Z4010">
        <f t="shared" si="379"/>
        <v>4</v>
      </c>
      <c r="AA4010" s="2">
        <f t="shared" si="380"/>
        <v>0.45</v>
      </c>
    </row>
    <row r="4011" spans="1:27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  <c r="V4011">
        <f t="shared" si="375"/>
        <v>2024</v>
      </c>
      <c r="W4011" t="str">
        <f t="shared" si="376"/>
        <v>December</v>
      </c>
      <c r="X4011">
        <f t="shared" si="377"/>
        <v>12</v>
      </c>
      <c r="Y4011" t="str">
        <f t="shared" si="378"/>
        <v>Q4</v>
      </c>
      <c r="Z4011">
        <f t="shared" si="379"/>
        <v>4</v>
      </c>
      <c r="AA4011" s="2">
        <f t="shared" si="380"/>
        <v>0.28749999999999998</v>
      </c>
    </row>
    <row r="4012" spans="1:27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  <c r="V4012">
        <f t="shared" si="375"/>
        <v>2024</v>
      </c>
      <c r="W4012" t="str">
        <f t="shared" si="376"/>
        <v>December</v>
      </c>
      <c r="X4012">
        <f t="shared" si="377"/>
        <v>12</v>
      </c>
      <c r="Y4012" t="str">
        <f t="shared" si="378"/>
        <v>Q4</v>
      </c>
      <c r="Z4012">
        <f t="shared" si="379"/>
        <v>4</v>
      </c>
      <c r="AA4012" s="2">
        <f t="shared" si="380"/>
        <v>0.26</v>
      </c>
    </row>
    <row r="4013" spans="1:27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  <c r="V4013">
        <f t="shared" si="375"/>
        <v>2024</v>
      </c>
      <c r="W4013" t="str">
        <f t="shared" si="376"/>
        <v>December</v>
      </c>
      <c r="X4013">
        <f t="shared" si="377"/>
        <v>12</v>
      </c>
      <c r="Y4013" t="str">
        <f t="shared" si="378"/>
        <v>Q4</v>
      </c>
      <c r="Z4013">
        <f t="shared" si="379"/>
        <v>2</v>
      </c>
      <c r="AA4013" s="2">
        <f t="shared" si="380"/>
        <v>0.33750000000000002</v>
      </c>
    </row>
    <row r="4014" spans="1:27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  <c r="V4014">
        <f t="shared" si="375"/>
        <v>2024</v>
      </c>
      <c r="W4014" t="str">
        <f t="shared" si="376"/>
        <v>December</v>
      </c>
      <c r="X4014">
        <f t="shared" si="377"/>
        <v>12</v>
      </c>
      <c r="Y4014" t="str">
        <f t="shared" si="378"/>
        <v>Q4</v>
      </c>
      <c r="Z4014">
        <f t="shared" si="379"/>
        <v>7</v>
      </c>
      <c r="AA4014" s="2">
        <f t="shared" si="380"/>
        <v>0.5</v>
      </c>
    </row>
    <row r="4015" spans="1:27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  <c r="V4015">
        <f t="shared" si="375"/>
        <v>2024</v>
      </c>
      <c r="W4015" t="str">
        <f t="shared" si="376"/>
        <v>December</v>
      </c>
      <c r="X4015">
        <f t="shared" si="377"/>
        <v>12</v>
      </c>
      <c r="Y4015" t="str">
        <f t="shared" si="378"/>
        <v>Q4</v>
      </c>
      <c r="Z4015">
        <f t="shared" si="379"/>
        <v>2</v>
      </c>
      <c r="AA4015" s="2">
        <f t="shared" si="380"/>
        <v>0.45999999999999996</v>
      </c>
    </row>
    <row r="4016" spans="1:27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  <c r="V4016">
        <f t="shared" si="375"/>
        <v>2024</v>
      </c>
      <c r="W4016" t="str">
        <f t="shared" si="376"/>
        <v>December</v>
      </c>
      <c r="X4016">
        <f t="shared" si="377"/>
        <v>12</v>
      </c>
      <c r="Y4016" t="str">
        <f t="shared" si="378"/>
        <v>Q4</v>
      </c>
      <c r="Z4016">
        <f t="shared" si="379"/>
        <v>4</v>
      </c>
      <c r="AA4016" s="2">
        <f t="shared" si="380"/>
        <v>0.47999999999999993</v>
      </c>
    </row>
    <row r="4017" spans="1:27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  <c r="V4017">
        <f t="shared" ref="V4017:V4080" si="381">YEAR(C4017)</f>
        <v>2024</v>
      </c>
      <c r="W4017" t="str">
        <f t="shared" si="376"/>
        <v>December</v>
      </c>
      <c r="X4017">
        <f t="shared" si="377"/>
        <v>12</v>
      </c>
      <c r="Y4017" t="str">
        <f t="shared" si="378"/>
        <v>Q4</v>
      </c>
      <c r="Z4017">
        <f t="shared" si="379"/>
        <v>7</v>
      </c>
      <c r="AA4017" s="2">
        <f t="shared" si="380"/>
        <v>0.48000000000000004</v>
      </c>
    </row>
    <row r="4018" spans="1:27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  <c r="V4018">
        <f t="shared" si="381"/>
        <v>2024</v>
      </c>
      <c r="W4018" t="str">
        <f t="shared" si="376"/>
        <v>December</v>
      </c>
      <c r="X4018">
        <f t="shared" si="377"/>
        <v>12</v>
      </c>
      <c r="Y4018" t="str">
        <f t="shared" si="378"/>
        <v>Q4</v>
      </c>
      <c r="Z4018">
        <f t="shared" si="379"/>
        <v>2</v>
      </c>
      <c r="AA4018" s="2">
        <f t="shared" si="380"/>
        <v>0.11</v>
      </c>
    </row>
    <row r="4019" spans="1:27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  <c r="V4019">
        <f t="shared" si="381"/>
        <v>2024</v>
      </c>
      <c r="W4019" t="str">
        <f t="shared" si="376"/>
        <v>December</v>
      </c>
      <c r="X4019">
        <f t="shared" si="377"/>
        <v>12</v>
      </c>
      <c r="Y4019" t="str">
        <f t="shared" si="378"/>
        <v>Q4</v>
      </c>
      <c r="Z4019">
        <f t="shared" si="379"/>
        <v>2</v>
      </c>
      <c r="AA4019" s="2">
        <f t="shared" si="380"/>
        <v>0.42</v>
      </c>
    </row>
    <row r="4020" spans="1:27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  <c r="V4020">
        <f t="shared" si="381"/>
        <v>2024</v>
      </c>
      <c r="W4020" t="str">
        <f t="shared" si="376"/>
        <v>December</v>
      </c>
      <c r="X4020">
        <f t="shared" si="377"/>
        <v>12</v>
      </c>
      <c r="Y4020" t="str">
        <f t="shared" si="378"/>
        <v>Q4</v>
      </c>
      <c r="Z4020">
        <f t="shared" si="379"/>
        <v>2</v>
      </c>
      <c r="AA4020" s="2">
        <f t="shared" si="380"/>
        <v>0.1</v>
      </c>
    </row>
    <row r="4021" spans="1:27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  <c r="V4021">
        <f t="shared" si="381"/>
        <v>2024</v>
      </c>
      <c r="W4021" t="str">
        <f t="shared" si="376"/>
        <v>December</v>
      </c>
      <c r="X4021">
        <f t="shared" si="377"/>
        <v>12</v>
      </c>
      <c r="Y4021" t="str">
        <f t="shared" si="378"/>
        <v>Q4</v>
      </c>
      <c r="Z4021">
        <f t="shared" si="379"/>
        <v>4</v>
      </c>
      <c r="AA4021" s="2">
        <f t="shared" si="380"/>
        <v>0.34</v>
      </c>
    </row>
    <row r="4022" spans="1:27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  <c r="V4022">
        <f t="shared" si="381"/>
        <v>2024</v>
      </c>
      <c r="W4022" t="str">
        <f t="shared" si="376"/>
        <v>December</v>
      </c>
      <c r="X4022">
        <f t="shared" si="377"/>
        <v>12</v>
      </c>
      <c r="Y4022" t="str">
        <f t="shared" si="378"/>
        <v>Q4</v>
      </c>
      <c r="Z4022">
        <f t="shared" si="379"/>
        <v>4</v>
      </c>
      <c r="AA4022" s="2">
        <f t="shared" si="380"/>
        <v>0.32</v>
      </c>
    </row>
    <row r="4023" spans="1:27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  <c r="V4023">
        <f t="shared" si="381"/>
        <v>2024</v>
      </c>
      <c r="W4023" t="str">
        <f t="shared" si="376"/>
        <v>December</v>
      </c>
      <c r="X4023">
        <f t="shared" si="377"/>
        <v>12</v>
      </c>
      <c r="Y4023" t="str">
        <f t="shared" si="378"/>
        <v>Q4</v>
      </c>
      <c r="Z4023">
        <f t="shared" si="379"/>
        <v>4</v>
      </c>
      <c r="AA4023" s="2">
        <f t="shared" si="380"/>
        <v>0.44</v>
      </c>
    </row>
    <row r="4024" spans="1:27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  <c r="V4024">
        <f t="shared" si="381"/>
        <v>2024</v>
      </c>
      <c r="W4024" t="str">
        <f t="shared" si="376"/>
        <v>December</v>
      </c>
      <c r="X4024">
        <f t="shared" si="377"/>
        <v>12</v>
      </c>
      <c r="Y4024" t="str">
        <f t="shared" si="378"/>
        <v>Q4</v>
      </c>
      <c r="Z4024">
        <f t="shared" si="379"/>
        <v>2</v>
      </c>
      <c r="AA4024" s="2">
        <f t="shared" si="380"/>
        <v>3.7500000000000006E-2</v>
      </c>
    </row>
    <row r="4025" spans="1:27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  <c r="V4025">
        <f t="shared" si="381"/>
        <v>2024</v>
      </c>
      <c r="W4025" t="str">
        <f t="shared" si="376"/>
        <v>December</v>
      </c>
      <c r="X4025">
        <f t="shared" si="377"/>
        <v>12</v>
      </c>
      <c r="Y4025" t="str">
        <f t="shared" si="378"/>
        <v>Q4</v>
      </c>
      <c r="Z4025">
        <f t="shared" si="379"/>
        <v>4</v>
      </c>
      <c r="AA4025" s="2">
        <f t="shared" si="380"/>
        <v>0.28000000000000003</v>
      </c>
    </row>
    <row r="4026" spans="1:27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  <c r="V4026">
        <f t="shared" si="381"/>
        <v>2024</v>
      </c>
      <c r="W4026" t="str">
        <f t="shared" si="376"/>
        <v>December</v>
      </c>
      <c r="X4026">
        <f t="shared" si="377"/>
        <v>12</v>
      </c>
      <c r="Y4026" t="str">
        <f t="shared" si="378"/>
        <v>Q4</v>
      </c>
      <c r="Z4026">
        <f t="shared" si="379"/>
        <v>2</v>
      </c>
      <c r="AA4026" s="2">
        <f t="shared" si="380"/>
        <v>0.33750000000000002</v>
      </c>
    </row>
    <row r="4027" spans="1:27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  <c r="V4027">
        <f t="shared" si="381"/>
        <v>2024</v>
      </c>
      <c r="W4027" t="str">
        <f t="shared" si="376"/>
        <v>December</v>
      </c>
      <c r="X4027">
        <f t="shared" si="377"/>
        <v>12</v>
      </c>
      <c r="Y4027" t="str">
        <f t="shared" si="378"/>
        <v>Q4</v>
      </c>
      <c r="Z4027">
        <f t="shared" si="379"/>
        <v>2</v>
      </c>
      <c r="AA4027" s="2">
        <f t="shared" si="380"/>
        <v>0.375</v>
      </c>
    </row>
    <row r="4028" spans="1:27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  <c r="V4028">
        <f t="shared" si="381"/>
        <v>2024</v>
      </c>
      <c r="W4028" t="str">
        <f t="shared" si="376"/>
        <v>December</v>
      </c>
      <c r="X4028">
        <f t="shared" si="377"/>
        <v>12</v>
      </c>
      <c r="Y4028" t="str">
        <f t="shared" si="378"/>
        <v>Q4</v>
      </c>
      <c r="Z4028">
        <f t="shared" si="379"/>
        <v>5</v>
      </c>
      <c r="AA4028" s="2">
        <f t="shared" si="380"/>
        <v>0.33750000000000002</v>
      </c>
    </row>
    <row r="4029" spans="1:27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  <c r="V4029">
        <f t="shared" si="381"/>
        <v>2024</v>
      </c>
      <c r="W4029" t="str">
        <f t="shared" si="376"/>
        <v>December</v>
      </c>
      <c r="X4029">
        <f t="shared" si="377"/>
        <v>12</v>
      </c>
      <c r="Y4029" t="str">
        <f t="shared" si="378"/>
        <v>Q4</v>
      </c>
      <c r="Z4029">
        <f t="shared" si="379"/>
        <v>2</v>
      </c>
      <c r="AA4029" s="2">
        <f t="shared" si="380"/>
        <v>0.48000000000000004</v>
      </c>
    </row>
    <row r="4030" spans="1:27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  <c r="V4030">
        <f t="shared" si="381"/>
        <v>2024</v>
      </c>
      <c r="W4030" t="str">
        <f t="shared" si="376"/>
        <v>December</v>
      </c>
      <c r="X4030">
        <f t="shared" si="377"/>
        <v>12</v>
      </c>
      <c r="Y4030" t="str">
        <f t="shared" si="378"/>
        <v>Q4</v>
      </c>
      <c r="Z4030">
        <f t="shared" si="379"/>
        <v>2</v>
      </c>
      <c r="AA4030" s="2">
        <f t="shared" si="380"/>
        <v>0.47999999999999993</v>
      </c>
    </row>
    <row r="4031" spans="1:27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  <c r="V4031">
        <f t="shared" si="381"/>
        <v>2024</v>
      </c>
      <c r="W4031" t="str">
        <f t="shared" si="376"/>
        <v>December</v>
      </c>
      <c r="X4031">
        <f t="shared" si="377"/>
        <v>12</v>
      </c>
      <c r="Y4031" t="str">
        <f t="shared" si="378"/>
        <v>Q4</v>
      </c>
      <c r="Z4031">
        <f t="shared" si="379"/>
        <v>5</v>
      </c>
      <c r="AA4031" s="2">
        <f t="shared" si="380"/>
        <v>0.21</v>
      </c>
    </row>
    <row r="4032" spans="1:27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  <c r="V4032">
        <f t="shared" si="381"/>
        <v>2024</v>
      </c>
      <c r="W4032" t="str">
        <f t="shared" si="376"/>
        <v>December</v>
      </c>
      <c r="X4032">
        <f t="shared" si="377"/>
        <v>12</v>
      </c>
      <c r="Y4032" t="str">
        <f t="shared" si="378"/>
        <v>Q4</v>
      </c>
      <c r="Z4032">
        <f t="shared" si="379"/>
        <v>2</v>
      </c>
      <c r="AA4032" s="2">
        <f t="shared" si="380"/>
        <v>0.1125</v>
      </c>
    </row>
    <row r="4033" spans="1:27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  <c r="V4033">
        <f t="shared" si="381"/>
        <v>2024</v>
      </c>
      <c r="W4033" t="str">
        <f t="shared" si="376"/>
        <v>December</v>
      </c>
      <c r="X4033">
        <f t="shared" si="377"/>
        <v>12</v>
      </c>
      <c r="Y4033" t="str">
        <f t="shared" si="378"/>
        <v>Q4</v>
      </c>
      <c r="Z4033">
        <f t="shared" si="379"/>
        <v>3</v>
      </c>
      <c r="AA4033" s="2">
        <f t="shared" si="380"/>
        <v>0.26250000000000001</v>
      </c>
    </row>
    <row r="4034" spans="1:27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  <c r="V4034">
        <f t="shared" si="381"/>
        <v>2024</v>
      </c>
      <c r="W4034" t="str">
        <f t="shared" si="376"/>
        <v>December</v>
      </c>
      <c r="X4034">
        <f t="shared" si="377"/>
        <v>12</v>
      </c>
      <c r="Y4034" t="str">
        <f t="shared" si="378"/>
        <v>Q4</v>
      </c>
      <c r="Z4034">
        <f t="shared" si="379"/>
        <v>7</v>
      </c>
      <c r="AA4034" s="2">
        <f t="shared" si="380"/>
        <v>0.35</v>
      </c>
    </row>
    <row r="4035" spans="1:27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  <c r="V4035">
        <f t="shared" si="381"/>
        <v>2024</v>
      </c>
      <c r="W4035" t="str">
        <f t="shared" ref="W4035:W4098" si="382">TEXT(C4035,"mmmm")</f>
        <v>December</v>
      </c>
      <c r="X4035">
        <f t="shared" ref="X4035:X4098" si="383">MONTH(C4035)</f>
        <v>12</v>
      </c>
      <c r="Y4035" t="str">
        <f t="shared" ref="Y4035:Y4098" si="384">"Q"&amp;ROUNDUP(MONTH(C4035)/3,0)</f>
        <v>Q4</v>
      </c>
      <c r="Z4035">
        <f t="shared" ref="Z4035:Z4098" si="385">D4035-C4035</f>
        <v>4</v>
      </c>
      <c r="AA4035" s="2">
        <f t="shared" ref="AA4035:AA4098" si="386">IF(R4035=0,0,U4035/R4035)</f>
        <v>0.43000000000000005</v>
      </c>
    </row>
    <row r="4036" spans="1:27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  <c r="V4036">
        <f t="shared" si="381"/>
        <v>2024</v>
      </c>
      <c r="W4036" t="str">
        <f t="shared" si="382"/>
        <v>December</v>
      </c>
      <c r="X4036">
        <f t="shared" si="383"/>
        <v>12</v>
      </c>
      <c r="Y4036" t="str">
        <f t="shared" si="384"/>
        <v>Q4</v>
      </c>
      <c r="Z4036">
        <f t="shared" si="385"/>
        <v>7</v>
      </c>
      <c r="AA4036" s="2">
        <f t="shared" si="386"/>
        <v>0.36250000000000004</v>
      </c>
    </row>
    <row r="4037" spans="1:27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  <c r="V4037">
        <f t="shared" si="381"/>
        <v>2024</v>
      </c>
      <c r="W4037" t="str">
        <f t="shared" si="382"/>
        <v>December</v>
      </c>
      <c r="X4037">
        <f t="shared" si="383"/>
        <v>12</v>
      </c>
      <c r="Y4037" t="str">
        <f t="shared" si="384"/>
        <v>Q4</v>
      </c>
      <c r="Z4037">
        <f t="shared" si="385"/>
        <v>3</v>
      </c>
      <c r="AA4037" s="2">
        <f t="shared" si="386"/>
        <v>0.3</v>
      </c>
    </row>
    <row r="4038" spans="1:27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  <c r="V4038">
        <f t="shared" si="381"/>
        <v>2024</v>
      </c>
      <c r="W4038" t="str">
        <f t="shared" si="382"/>
        <v>December</v>
      </c>
      <c r="X4038">
        <f t="shared" si="383"/>
        <v>12</v>
      </c>
      <c r="Y4038" t="str">
        <f t="shared" si="384"/>
        <v>Q4</v>
      </c>
      <c r="Z4038">
        <f t="shared" si="385"/>
        <v>7</v>
      </c>
      <c r="AA4038" s="2">
        <f t="shared" si="386"/>
        <v>0.42</v>
      </c>
    </row>
    <row r="4039" spans="1:27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  <c r="V4039">
        <f t="shared" si="381"/>
        <v>2024</v>
      </c>
      <c r="W4039" t="str">
        <f t="shared" si="382"/>
        <v>December</v>
      </c>
      <c r="X4039">
        <f t="shared" si="383"/>
        <v>12</v>
      </c>
      <c r="Y4039" t="str">
        <f t="shared" si="384"/>
        <v>Q4</v>
      </c>
      <c r="Z4039">
        <f t="shared" si="385"/>
        <v>3</v>
      </c>
      <c r="AA4039" s="2">
        <f t="shared" si="386"/>
        <v>-1.4666666666666668</v>
      </c>
    </row>
    <row r="4040" spans="1:27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  <c r="V4040">
        <f t="shared" si="381"/>
        <v>2024</v>
      </c>
      <c r="W4040" t="str">
        <f t="shared" si="382"/>
        <v>December</v>
      </c>
      <c r="X4040">
        <f t="shared" si="383"/>
        <v>12</v>
      </c>
      <c r="Y4040" t="str">
        <f t="shared" si="384"/>
        <v>Q4</v>
      </c>
      <c r="Z4040">
        <f t="shared" si="385"/>
        <v>5</v>
      </c>
      <c r="AA4040" s="2">
        <f t="shared" si="386"/>
        <v>8.7499999999999994E-2</v>
      </c>
    </row>
    <row r="4041" spans="1:27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  <c r="V4041">
        <f t="shared" si="381"/>
        <v>2024</v>
      </c>
      <c r="W4041" t="str">
        <f t="shared" si="382"/>
        <v>December</v>
      </c>
      <c r="X4041">
        <f t="shared" si="383"/>
        <v>12</v>
      </c>
      <c r="Y4041" t="str">
        <f t="shared" si="384"/>
        <v>Q4</v>
      </c>
      <c r="Z4041">
        <f t="shared" si="385"/>
        <v>3</v>
      </c>
      <c r="AA4041" s="2">
        <f t="shared" si="386"/>
        <v>-0.16666666666666669</v>
      </c>
    </row>
    <row r="4042" spans="1:27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  <c r="V4042">
        <f t="shared" si="381"/>
        <v>2024</v>
      </c>
      <c r="W4042" t="str">
        <f t="shared" si="382"/>
        <v>December</v>
      </c>
      <c r="X4042">
        <f t="shared" si="383"/>
        <v>12</v>
      </c>
      <c r="Y4042" t="str">
        <f t="shared" si="384"/>
        <v>Q4</v>
      </c>
      <c r="Z4042">
        <f t="shared" si="385"/>
        <v>3</v>
      </c>
      <c r="AA4042" s="2">
        <f t="shared" si="386"/>
        <v>0.46999999999999992</v>
      </c>
    </row>
    <row r="4043" spans="1:27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  <c r="V4043">
        <f t="shared" si="381"/>
        <v>2024</v>
      </c>
      <c r="W4043" t="str">
        <f t="shared" si="382"/>
        <v>December</v>
      </c>
      <c r="X4043">
        <f t="shared" si="383"/>
        <v>12</v>
      </c>
      <c r="Y4043" t="str">
        <f t="shared" si="384"/>
        <v>Q4</v>
      </c>
      <c r="Z4043">
        <f t="shared" si="385"/>
        <v>0</v>
      </c>
      <c r="AA4043" s="2">
        <f t="shared" si="386"/>
        <v>0.25</v>
      </c>
    </row>
    <row r="4044" spans="1:27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  <c r="V4044">
        <f t="shared" si="381"/>
        <v>2024</v>
      </c>
      <c r="W4044" t="str">
        <f t="shared" si="382"/>
        <v>December</v>
      </c>
      <c r="X4044">
        <f t="shared" si="383"/>
        <v>12</v>
      </c>
      <c r="Y4044" t="str">
        <f t="shared" si="384"/>
        <v>Q4</v>
      </c>
      <c r="Z4044">
        <f t="shared" si="385"/>
        <v>0</v>
      </c>
      <c r="AA4044" s="2">
        <f t="shared" si="386"/>
        <v>0.16</v>
      </c>
    </row>
    <row r="4045" spans="1:27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  <c r="V4045">
        <f t="shared" si="381"/>
        <v>2024</v>
      </c>
      <c r="W4045" t="str">
        <f t="shared" si="382"/>
        <v>December</v>
      </c>
      <c r="X4045">
        <f t="shared" si="383"/>
        <v>12</v>
      </c>
      <c r="Y4045" t="str">
        <f t="shared" si="384"/>
        <v>Q4</v>
      </c>
      <c r="Z4045">
        <f t="shared" si="385"/>
        <v>0</v>
      </c>
      <c r="AA4045" s="2">
        <f t="shared" si="386"/>
        <v>0.26999999999999996</v>
      </c>
    </row>
    <row r="4046" spans="1:27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  <c r="V4046">
        <f t="shared" si="381"/>
        <v>2024</v>
      </c>
      <c r="W4046" t="str">
        <f t="shared" si="382"/>
        <v>December</v>
      </c>
      <c r="X4046">
        <f t="shared" si="383"/>
        <v>12</v>
      </c>
      <c r="Y4046" t="str">
        <f t="shared" si="384"/>
        <v>Q4</v>
      </c>
      <c r="Z4046">
        <f t="shared" si="385"/>
        <v>5</v>
      </c>
      <c r="AA4046" s="2">
        <f t="shared" si="386"/>
        <v>-0.47500000000000003</v>
      </c>
    </row>
    <row r="4047" spans="1:27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  <c r="V4047">
        <f t="shared" si="381"/>
        <v>2024</v>
      </c>
      <c r="W4047" t="str">
        <f t="shared" si="382"/>
        <v>December</v>
      </c>
      <c r="X4047">
        <f t="shared" si="383"/>
        <v>12</v>
      </c>
      <c r="Y4047" t="str">
        <f t="shared" si="384"/>
        <v>Q4</v>
      </c>
      <c r="Z4047">
        <f t="shared" si="385"/>
        <v>0</v>
      </c>
      <c r="AA4047" s="2">
        <f t="shared" si="386"/>
        <v>7.0000000000000007E-2</v>
      </c>
    </row>
    <row r="4048" spans="1:27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  <c r="V4048">
        <f t="shared" si="381"/>
        <v>2024</v>
      </c>
      <c r="W4048" t="str">
        <f t="shared" si="382"/>
        <v>December</v>
      </c>
      <c r="X4048">
        <f t="shared" si="383"/>
        <v>12</v>
      </c>
      <c r="Y4048" t="str">
        <f t="shared" si="384"/>
        <v>Q4</v>
      </c>
      <c r="Z4048">
        <f t="shared" si="385"/>
        <v>2</v>
      </c>
      <c r="AA4048" s="2">
        <f t="shared" si="386"/>
        <v>0.43</v>
      </c>
    </row>
    <row r="4049" spans="1:27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  <c r="V4049">
        <f t="shared" si="381"/>
        <v>2024</v>
      </c>
      <c r="W4049" t="str">
        <f t="shared" si="382"/>
        <v>December</v>
      </c>
      <c r="X4049">
        <f t="shared" si="383"/>
        <v>12</v>
      </c>
      <c r="Y4049" t="str">
        <f t="shared" si="384"/>
        <v>Q4</v>
      </c>
      <c r="Z4049">
        <f t="shared" si="385"/>
        <v>5</v>
      </c>
      <c r="AA4049" s="2">
        <f t="shared" si="386"/>
        <v>0.1125</v>
      </c>
    </row>
    <row r="4050" spans="1:27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  <c r="V4050">
        <f t="shared" si="381"/>
        <v>2024</v>
      </c>
      <c r="W4050" t="str">
        <f t="shared" si="382"/>
        <v>December</v>
      </c>
      <c r="X4050">
        <f t="shared" si="383"/>
        <v>12</v>
      </c>
      <c r="Y4050" t="str">
        <f t="shared" si="384"/>
        <v>Q4</v>
      </c>
      <c r="Z4050">
        <f t="shared" si="385"/>
        <v>2</v>
      </c>
      <c r="AA4050" s="2">
        <f t="shared" si="386"/>
        <v>0.26</v>
      </c>
    </row>
    <row r="4051" spans="1:27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  <c r="V4051">
        <f t="shared" si="381"/>
        <v>2024</v>
      </c>
      <c r="W4051" t="str">
        <f t="shared" si="382"/>
        <v>December</v>
      </c>
      <c r="X4051">
        <f t="shared" si="383"/>
        <v>12</v>
      </c>
      <c r="Y4051" t="str">
        <f t="shared" si="384"/>
        <v>Q4</v>
      </c>
      <c r="Z4051">
        <f t="shared" si="385"/>
        <v>0</v>
      </c>
      <c r="AA4051" s="2">
        <f t="shared" si="386"/>
        <v>0.49</v>
      </c>
    </row>
    <row r="4052" spans="1:27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  <c r="V4052">
        <f t="shared" si="381"/>
        <v>2024</v>
      </c>
      <c r="W4052" t="str">
        <f t="shared" si="382"/>
        <v>December</v>
      </c>
      <c r="X4052">
        <f t="shared" si="383"/>
        <v>12</v>
      </c>
      <c r="Y4052" t="str">
        <f t="shared" si="384"/>
        <v>Q4</v>
      </c>
      <c r="Z4052">
        <f t="shared" si="385"/>
        <v>2</v>
      </c>
      <c r="AA4052" s="2">
        <f t="shared" si="386"/>
        <v>0.33750000000000002</v>
      </c>
    </row>
    <row r="4053" spans="1:27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  <c r="V4053">
        <f t="shared" si="381"/>
        <v>2024</v>
      </c>
      <c r="W4053" t="str">
        <f t="shared" si="382"/>
        <v>December</v>
      </c>
      <c r="X4053">
        <f t="shared" si="383"/>
        <v>12</v>
      </c>
      <c r="Y4053" t="str">
        <f t="shared" si="384"/>
        <v>Q4</v>
      </c>
      <c r="Z4053">
        <f t="shared" si="385"/>
        <v>5</v>
      </c>
      <c r="AA4053" s="2">
        <f t="shared" si="386"/>
        <v>-8.7500000000000008E-2</v>
      </c>
    </row>
    <row r="4054" spans="1:27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  <c r="V4054">
        <f t="shared" si="381"/>
        <v>2024</v>
      </c>
      <c r="W4054" t="str">
        <f t="shared" si="382"/>
        <v>December</v>
      </c>
      <c r="X4054">
        <f t="shared" si="383"/>
        <v>12</v>
      </c>
      <c r="Y4054" t="str">
        <f t="shared" si="384"/>
        <v>Q4</v>
      </c>
      <c r="Z4054">
        <f t="shared" si="385"/>
        <v>2</v>
      </c>
      <c r="AA4054" s="2">
        <f t="shared" si="386"/>
        <v>0.125</v>
      </c>
    </row>
    <row r="4055" spans="1:27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  <c r="V4055">
        <f t="shared" si="381"/>
        <v>2024</v>
      </c>
      <c r="W4055" t="str">
        <f t="shared" si="382"/>
        <v>December</v>
      </c>
      <c r="X4055">
        <f t="shared" si="383"/>
        <v>12</v>
      </c>
      <c r="Y4055" t="str">
        <f t="shared" si="384"/>
        <v>Q4</v>
      </c>
      <c r="Z4055">
        <f t="shared" si="385"/>
        <v>7</v>
      </c>
      <c r="AA4055" s="2">
        <f t="shared" si="386"/>
        <v>0.17499999999999999</v>
      </c>
    </row>
    <row r="4056" spans="1:27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  <c r="V4056">
        <f t="shared" si="381"/>
        <v>2024</v>
      </c>
      <c r="W4056" t="str">
        <f t="shared" si="382"/>
        <v>December</v>
      </c>
      <c r="X4056">
        <f t="shared" si="383"/>
        <v>12</v>
      </c>
      <c r="Y4056" t="str">
        <f t="shared" si="384"/>
        <v>Q4</v>
      </c>
      <c r="Z4056">
        <f t="shared" si="385"/>
        <v>4</v>
      </c>
      <c r="AA4056" s="2">
        <f t="shared" si="386"/>
        <v>8.7499999999999994E-2</v>
      </c>
    </row>
    <row r="4057" spans="1:27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  <c r="V4057">
        <f t="shared" si="381"/>
        <v>2024</v>
      </c>
      <c r="W4057" t="str">
        <f t="shared" si="382"/>
        <v>December</v>
      </c>
      <c r="X4057">
        <f t="shared" si="383"/>
        <v>12</v>
      </c>
      <c r="Y4057" t="str">
        <f t="shared" si="384"/>
        <v>Q4</v>
      </c>
      <c r="Z4057">
        <f t="shared" si="385"/>
        <v>7</v>
      </c>
      <c r="AA4057" s="2">
        <f t="shared" si="386"/>
        <v>0.33749999999999997</v>
      </c>
    </row>
    <row r="4058" spans="1:27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  <c r="V4058">
        <f t="shared" si="381"/>
        <v>2024</v>
      </c>
      <c r="W4058" t="str">
        <f t="shared" si="382"/>
        <v>December</v>
      </c>
      <c r="X4058">
        <f t="shared" si="383"/>
        <v>12</v>
      </c>
      <c r="Y4058" t="str">
        <f t="shared" si="384"/>
        <v>Q4</v>
      </c>
      <c r="Z4058">
        <f t="shared" si="385"/>
        <v>7</v>
      </c>
      <c r="AA4058" s="2">
        <f t="shared" si="386"/>
        <v>0.32500000000000001</v>
      </c>
    </row>
    <row r="4059" spans="1:27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  <c r="V4059">
        <f t="shared" si="381"/>
        <v>2024</v>
      </c>
      <c r="W4059" t="str">
        <f t="shared" si="382"/>
        <v>December</v>
      </c>
      <c r="X4059">
        <f t="shared" si="383"/>
        <v>12</v>
      </c>
      <c r="Y4059" t="str">
        <f t="shared" si="384"/>
        <v>Q4</v>
      </c>
      <c r="Z4059">
        <f t="shared" si="385"/>
        <v>0</v>
      </c>
      <c r="AA4059" s="2">
        <f t="shared" si="386"/>
        <v>0.35</v>
      </c>
    </row>
    <row r="4060" spans="1:27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  <c r="V4060">
        <f t="shared" si="381"/>
        <v>2024</v>
      </c>
      <c r="W4060" t="str">
        <f t="shared" si="382"/>
        <v>December</v>
      </c>
      <c r="X4060">
        <f t="shared" si="383"/>
        <v>12</v>
      </c>
      <c r="Y4060" t="str">
        <f t="shared" si="384"/>
        <v>Q4</v>
      </c>
      <c r="Z4060">
        <f t="shared" si="385"/>
        <v>5</v>
      </c>
      <c r="AA4060" s="2">
        <f t="shared" si="386"/>
        <v>-0.22500000000000001</v>
      </c>
    </row>
    <row r="4061" spans="1:27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  <c r="V4061">
        <f t="shared" si="381"/>
        <v>2024</v>
      </c>
      <c r="W4061" t="str">
        <f t="shared" si="382"/>
        <v>December</v>
      </c>
      <c r="X4061">
        <f t="shared" si="383"/>
        <v>12</v>
      </c>
      <c r="Y4061" t="str">
        <f t="shared" si="384"/>
        <v>Q4</v>
      </c>
      <c r="Z4061">
        <f t="shared" si="385"/>
        <v>0</v>
      </c>
      <c r="AA4061" s="2">
        <f t="shared" si="386"/>
        <v>0.15</v>
      </c>
    </row>
    <row r="4062" spans="1:27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  <c r="V4062">
        <f t="shared" si="381"/>
        <v>2024</v>
      </c>
      <c r="W4062" t="str">
        <f t="shared" si="382"/>
        <v>December</v>
      </c>
      <c r="X4062">
        <f t="shared" si="383"/>
        <v>12</v>
      </c>
      <c r="Y4062" t="str">
        <f t="shared" si="384"/>
        <v>Q4</v>
      </c>
      <c r="Z4062">
        <f t="shared" si="385"/>
        <v>5</v>
      </c>
      <c r="AA4062" s="2">
        <f t="shared" si="386"/>
        <v>-0.1</v>
      </c>
    </row>
    <row r="4063" spans="1:27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  <c r="V4063">
        <f t="shared" si="381"/>
        <v>2024</v>
      </c>
      <c r="W4063" t="str">
        <f t="shared" si="382"/>
        <v>December</v>
      </c>
      <c r="X4063">
        <f t="shared" si="383"/>
        <v>12</v>
      </c>
      <c r="Y4063" t="str">
        <f t="shared" si="384"/>
        <v>Q4</v>
      </c>
      <c r="Z4063">
        <f t="shared" si="385"/>
        <v>1</v>
      </c>
      <c r="AA4063" s="2">
        <f t="shared" si="386"/>
        <v>0.1</v>
      </c>
    </row>
    <row r="4064" spans="1:27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  <c r="V4064">
        <f t="shared" si="381"/>
        <v>2024</v>
      </c>
      <c r="W4064" t="str">
        <f t="shared" si="382"/>
        <v>December</v>
      </c>
      <c r="X4064">
        <f t="shared" si="383"/>
        <v>12</v>
      </c>
      <c r="Y4064" t="str">
        <f t="shared" si="384"/>
        <v>Q4</v>
      </c>
      <c r="Z4064">
        <f t="shared" si="385"/>
        <v>1</v>
      </c>
      <c r="AA4064" s="2">
        <f t="shared" si="386"/>
        <v>0.125</v>
      </c>
    </row>
    <row r="4065" spans="1:27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  <c r="V4065">
        <f t="shared" si="381"/>
        <v>2024</v>
      </c>
      <c r="W4065" t="str">
        <f t="shared" si="382"/>
        <v>December</v>
      </c>
      <c r="X4065">
        <f t="shared" si="383"/>
        <v>12</v>
      </c>
      <c r="Y4065" t="str">
        <f t="shared" si="384"/>
        <v>Q4</v>
      </c>
      <c r="Z4065">
        <f t="shared" si="385"/>
        <v>1</v>
      </c>
      <c r="AA4065" s="2">
        <f t="shared" si="386"/>
        <v>8.7500000000000008E-2</v>
      </c>
    </row>
    <row r="4066" spans="1:27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  <c r="V4066">
        <f t="shared" si="381"/>
        <v>2024</v>
      </c>
      <c r="W4066" t="str">
        <f t="shared" si="382"/>
        <v>December</v>
      </c>
      <c r="X4066">
        <f t="shared" si="383"/>
        <v>12</v>
      </c>
      <c r="Y4066" t="str">
        <f t="shared" si="384"/>
        <v>Q4</v>
      </c>
      <c r="Z4066">
        <f t="shared" si="385"/>
        <v>2</v>
      </c>
      <c r="AA4066" s="2">
        <f t="shared" si="386"/>
        <v>0.47000000000000003</v>
      </c>
    </row>
    <row r="4067" spans="1:27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  <c r="V4067">
        <f t="shared" si="381"/>
        <v>2024</v>
      </c>
      <c r="W4067" t="str">
        <f t="shared" si="382"/>
        <v>December</v>
      </c>
      <c r="X4067">
        <f t="shared" si="383"/>
        <v>12</v>
      </c>
      <c r="Y4067" t="str">
        <f t="shared" si="384"/>
        <v>Q4</v>
      </c>
      <c r="Z4067">
        <f t="shared" si="385"/>
        <v>2</v>
      </c>
      <c r="AA4067" s="2">
        <f t="shared" si="386"/>
        <v>0.04</v>
      </c>
    </row>
    <row r="4068" spans="1:27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  <c r="V4068">
        <f t="shared" si="381"/>
        <v>2024</v>
      </c>
      <c r="W4068" t="str">
        <f t="shared" si="382"/>
        <v>December</v>
      </c>
      <c r="X4068">
        <f t="shared" si="383"/>
        <v>12</v>
      </c>
      <c r="Y4068" t="str">
        <f t="shared" si="384"/>
        <v>Q4</v>
      </c>
      <c r="Z4068">
        <f t="shared" si="385"/>
        <v>3</v>
      </c>
      <c r="AA4068" s="2">
        <f t="shared" si="386"/>
        <v>0.36249999999999999</v>
      </c>
    </row>
    <row r="4069" spans="1:27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  <c r="V4069">
        <f t="shared" si="381"/>
        <v>2024</v>
      </c>
      <c r="W4069" t="str">
        <f t="shared" si="382"/>
        <v>December</v>
      </c>
      <c r="X4069">
        <f t="shared" si="383"/>
        <v>12</v>
      </c>
      <c r="Y4069" t="str">
        <f t="shared" si="384"/>
        <v>Q4</v>
      </c>
      <c r="Z4069">
        <f t="shared" si="385"/>
        <v>5</v>
      </c>
      <c r="AA4069" s="2">
        <f t="shared" si="386"/>
        <v>0.49</v>
      </c>
    </row>
    <row r="4070" spans="1:27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  <c r="V4070">
        <f t="shared" si="381"/>
        <v>2024</v>
      </c>
      <c r="W4070" t="str">
        <f t="shared" si="382"/>
        <v>December</v>
      </c>
      <c r="X4070">
        <f t="shared" si="383"/>
        <v>12</v>
      </c>
      <c r="Y4070" t="str">
        <f t="shared" si="384"/>
        <v>Q4</v>
      </c>
      <c r="Z4070">
        <f t="shared" si="385"/>
        <v>2</v>
      </c>
      <c r="AA4070" s="2">
        <f t="shared" si="386"/>
        <v>0.49000000000000005</v>
      </c>
    </row>
    <row r="4071" spans="1:27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  <c r="V4071">
        <f t="shared" si="381"/>
        <v>2024</v>
      </c>
      <c r="W4071" t="str">
        <f t="shared" si="382"/>
        <v>December</v>
      </c>
      <c r="X4071">
        <f t="shared" si="383"/>
        <v>12</v>
      </c>
      <c r="Y4071" t="str">
        <f t="shared" si="384"/>
        <v>Q4</v>
      </c>
      <c r="Z4071">
        <f t="shared" si="385"/>
        <v>5</v>
      </c>
      <c r="AA4071" s="2">
        <f t="shared" si="386"/>
        <v>0.44000000000000006</v>
      </c>
    </row>
    <row r="4072" spans="1:27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  <c r="V4072">
        <f t="shared" si="381"/>
        <v>2024</v>
      </c>
      <c r="W4072" t="str">
        <f t="shared" si="382"/>
        <v>December</v>
      </c>
      <c r="X4072">
        <f t="shared" si="383"/>
        <v>12</v>
      </c>
      <c r="Y4072" t="str">
        <f t="shared" si="384"/>
        <v>Q4</v>
      </c>
      <c r="Z4072">
        <f t="shared" si="385"/>
        <v>5</v>
      </c>
      <c r="AA4072" s="2">
        <f t="shared" si="386"/>
        <v>0.23</v>
      </c>
    </row>
    <row r="4073" spans="1:27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  <c r="V4073">
        <f t="shared" si="381"/>
        <v>2024</v>
      </c>
      <c r="W4073" t="str">
        <f t="shared" si="382"/>
        <v>December</v>
      </c>
      <c r="X4073">
        <f t="shared" si="383"/>
        <v>12</v>
      </c>
      <c r="Y4073" t="str">
        <f t="shared" si="384"/>
        <v>Q4</v>
      </c>
      <c r="Z4073">
        <f t="shared" si="385"/>
        <v>4</v>
      </c>
      <c r="AA4073" s="2">
        <f t="shared" si="386"/>
        <v>0.1875</v>
      </c>
    </row>
    <row r="4074" spans="1:27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  <c r="V4074">
        <f t="shared" si="381"/>
        <v>2024</v>
      </c>
      <c r="W4074" t="str">
        <f t="shared" si="382"/>
        <v>December</v>
      </c>
      <c r="X4074">
        <f t="shared" si="383"/>
        <v>12</v>
      </c>
      <c r="Y4074" t="str">
        <f t="shared" si="384"/>
        <v>Q4</v>
      </c>
      <c r="Z4074">
        <f t="shared" si="385"/>
        <v>4</v>
      </c>
      <c r="AA4074" s="2">
        <f t="shared" si="386"/>
        <v>8.7500000000000008E-2</v>
      </c>
    </row>
    <row r="4075" spans="1:27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  <c r="V4075">
        <f t="shared" si="381"/>
        <v>2024</v>
      </c>
      <c r="W4075" t="str">
        <f t="shared" si="382"/>
        <v>December</v>
      </c>
      <c r="X4075">
        <f t="shared" si="383"/>
        <v>12</v>
      </c>
      <c r="Y4075" t="str">
        <f t="shared" si="384"/>
        <v>Q4</v>
      </c>
      <c r="Z4075">
        <f t="shared" si="385"/>
        <v>5</v>
      </c>
      <c r="AA4075" s="2">
        <f t="shared" si="386"/>
        <v>0.125</v>
      </c>
    </row>
    <row r="4076" spans="1:27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  <c r="V4076">
        <f t="shared" si="381"/>
        <v>2024</v>
      </c>
      <c r="W4076" t="str">
        <f t="shared" si="382"/>
        <v>December</v>
      </c>
      <c r="X4076">
        <f t="shared" si="383"/>
        <v>12</v>
      </c>
      <c r="Y4076" t="str">
        <f t="shared" si="384"/>
        <v>Q4</v>
      </c>
      <c r="Z4076">
        <f t="shared" si="385"/>
        <v>5</v>
      </c>
      <c r="AA4076" s="2">
        <f t="shared" si="386"/>
        <v>-0.2</v>
      </c>
    </row>
    <row r="4077" spans="1:27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  <c r="V4077">
        <f t="shared" si="381"/>
        <v>2024</v>
      </c>
      <c r="W4077" t="str">
        <f t="shared" si="382"/>
        <v>December</v>
      </c>
      <c r="X4077">
        <f t="shared" si="383"/>
        <v>12</v>
      </c>
      <c r="Y4077" t="str">
        <f t="shared" si="384"/>
        <v>Q4</v>
      </c>
      <c r="Z4077">
        <f t="shared" si="385"/>
        <v>4</v>
      </c>
      <c r="AA4077" s="2">
        <f t="shared" si="386"/>
        <v>0.27500000000000002</v>
      </c>
    </row>
    <row r="4078" spans="1:27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  <c r="V4078">
        <f t="shared" si="381"/>
        <v>2024</v>
      </c>
      <c r="W4078" t="str">
        <f t="shared" si="382"/>
        <v>December</v>
      </c>
      <c r="X4078">
        <f t="shared" si="383"/>
        <v>12</v>
      </c>
      <c r="Y4078" t="str">
        <f t="shared" si="384"/>
        <v>Q4</v>
      </c>
      <c r="Z4078">
        <f t="shared" si="385"/>
        <v>6</v>
      </c>
      <c r="AA4078" s="2">
        <f t="shared" si="386"/>
        <v>0.3</v>
      </c>
    </row>
    <row r="4079" spans="1:27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  <c r="V4079">
        <f t="shared" si="381"/>
        <v>2024</v>
      </c>
      <c r="W4079" t="str">
        <f t="shared" si="382"/>
        <v>December</v>
      </c>
      <c r="X4079">
        <f t="shared" si="383"/>
        <v>12</v>
      </c>
      <c r="Y4079" t="str">
        <f t="shared" si="384"/>
        <v>Q4</v>
      </c>
      <c r="Z4079">
        <f t="shared" si="385"/>
        <v>4</v>
      </c>
      <c r="AA4079" s="2">
        <f t="shared" si="386"/>
        <v>0.35</v>
      </c>
    </row>
    <row r="4080" spans="1:27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  <c r="V4080">
        <f t="shared" si="381"/>
        <v>2024</v>
      </c>
      <c r="W4080" t="str">
        <f t="shared" si="382"/>
        <v>December</v>
      </c>
      <c r="X4080">
        <f t="shared" si="383"/>
        <v>12</v>
      </c>
      <c r="Y4080" t="str">
        <f t="shared" si="384"/>
        <v>Q4</v>
      </c>
      <c r="Z4080">
        <f t="shared" si="385"/>
        <v>5</v>
      </c>
      <c r="AA4080" s="2">
        <f t="shared" si="386"/>
        <v>0.33750000000000002</v>
      </c>
    </row>
    <row r="4081" spans="1:27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  <c r="V4081">
        <f t="shared" ref="V4081:V4144" si="387">YEAR(C4081)</f>
        <v>2024</v>
      </c>
      <c r="W4081" t="str">
        <f t="shared" si="382"/>
        <v>December</v>
      </c>
      <c r="X4081">
        <f t="shared" si="383"/>
        <v>12</v>
      </c>
      <c r="Y4081" t="str">
        <f t="shared" si="384"/>
        <v>Q4</v>
      </c>
      <c r="Z4081">
        <f t="shared" si="385"/>
        <v>4</v>
      </c>
      <c r="AA4081" s="2">
        <f t="shared" si="386"/>
        <v>0.48000000000000004</v>
      </c>
    </row>
    <row r="4082" spans="1:27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  <c r="V4082">
        <f t="shared" si="387"/>
        <v>2024</v>
      </c>
      <c r="W4082" t="str">
        <f t="shared" si="382"/>
        <v>December</v>
      </c>
      <c r="X4082">
        <f t="shared" si="383"/>
        <v>12</v>
      </c>
      <c r="Y4082" t="str">
        <f t="shared" si="384"/>
        <v>Q4</v>
      </c>
      <c r="Z4082">
        <f t="shared" si="385"/>
        <v>5</v>
      </c>
      <c r="AA4082" s="2">
        <f t="shared" si="386"/>
        <v>0.44999999999999996</v>
      </c>
    </row>
    <row r="4083" spans="1:27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  <c r="V4083">
        <f t="shared" si="387"/>
        <v>2024</v>
      </c>
      <c r="W4083" t="str">
        <f t="shared" si="382"/>
        <v>December</v>
      </c>
      <c r="X4083">
        <f t="shared" si="383"/>
        <v>12</v>
      </c>
      <c r="Y4083" t="str">
        <f t="shared" si="384"/>
        <v>Q4</v>
      </c>
      <c r="Z4083">
        <f t="shared" si="385"/>
        <v>4</v>
      </c>
      <c r="AA4083" s="2">
        <f t="shared" si="386"/>
        <v>-2.5000000000000112E-2</v>
      </c>
    </row>
    <row r="4084" spans="1:27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  <c r="V4084">
        <f t="shared" si="387"/>
        <v>2024</v>
      </c>
      <c r="W4084" t="str">
        <f t="shared" si="382"/>
        <v>December</v>
      </c>
      <c r="X4084">
        <f t="shared" si="383"/>
        <v>12</v>
      </c>
      <c r="Y4084" t="str">
        <f t="shared" si="384"/>
        <v>Q4</v>
      </c>
      <c r="Z4084">
        <f t="shared" si="385"/>
        <v>5</v>
      </c>
      <c r="AA4084" s="2">
        <f t="shared" si="386"/>
        <v>0.2</v>
      </c>
    </row>
    <row r="4085" spans="1:27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  <c r="V4085">
        <f t="shared" si="387"/>
        <v>2024</v>
      </c>
      <c r="W4085" t="str">
        <f t="shared" si="382"/>
        <v>December</v>
      </c>
      <c r="X4085">
        <f t="shared" si="383"/>
        <v>12</v>
      </c>
      <c r="Y4085" t="str">
        <f t="shared" si="384"/>
        <v>Q4</v>
      </c>
      <c r="Z4085">
        <f t="shared" si="385"/>
        <v>1</v>
      </c>
      <c r="AA4085" s="2">
        <f t="shared" si="386"/>
        <v>0.21250000000000002</v>
      </c>
    </row>
    <row r="4086" spans="1:27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  <c r="V4086">
        <f t="shared" si="387"/>
        <v>2024</v>
      </c>
      <c r="W4086" t="str">
        <f t="shared" si="382"/>
        <v>December</v>
      </c>
      <c r="X4086">
        <f t="shared" si="383"/>
        <v>12</v>
      </c>
      <c r="Y4086" t="str">
        <f t="shared" si="384"/>
        <v>Q4</v>
      </c>
      <c r="Z4086">
        <f t="shared" si="385"/>
        <v>5</v>
      </c>
      <c r="AA4086" s="2">
        <f t="shared" si="386"/>
        <v>7.4999999999999997E-2</v>
      </c>
    </row>
    <row r="4087" spans="1:27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  <c r="V4087">
        <f t="shared" si="387"/>
        <v>2024</v>
      </c>
      <c r="W4087" t="str">
        <f t="shared" si="382"/>
        <v>December</v>
      </c>
      <c r="X4087">
        <f t="shared" si="383"/>
        <v>12</v>
      </c>
      <c r="Y4087" t="str">
        <f t="shared" si="384"/>
        <v>Q4</v>
      </c>
      <c r="Z4087">
        <f t="shared" si="385"/>
        <v>5</v>
      </c>
      <c r="AA4087" s="2">
        <f t="shared" si="386"/>
        <v>-0.64999999999999991</v>
      </c>
    </row>
    <row r="4088" spans="1:27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  <c r="V4088">
        <f t="shared" si="387"/>
        <v>2024</v>
      </c>
      <c r="W4088" t="str">
        <f t="shared" si="382"/>
        <v>December</v>
      </c>
      <c r="X4088">
        <f t="shared" si="383"/>
        <v>12</v>
      </c>
      <c r="Y4088" t="str">
        <f t="shared" si="384"/>
        <v>Q4</v>
      </c>
      <c r="Z4088">
        <f t="shared" si="385"/>
        <v>3</v>
      </c>
      <c r="AA4088" s="2">
        <f t="shared" si="386"/>
        <v>0.22000000000000003</v>
      </c>
    </row>
    <row r="4089" spans="1:27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  <c r="V4089">
        <f t="shared" si="387"/>
        <v>2024</v>
      </c>
      <c r="W4089" t="str">
        <f t="shared" si="382"/>
        <v>December</v>
      </c>
      <c r="X4089">
        <f t="shared" si="383"/>
        <v>12</v>
      </c>
      <c r="Y4089" t="str">
        <f t="shared" si="384"/>
        <v>Q4</v>
      </c>
      <c r="Z4089">
        <f t="shared" si="385"/>
        <v>4</v>
      </c>
      <c r="AA4089" s="2">
        <f t="shared" si="386"/>
        <v>7.4999999999999997E-2</v>
      </c>
    </row>
    <row r="4090" spans="1:27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  <c r="V4090">
        <f t="shared" si="387"/>
        <v>2024</v>
      </c>
      <c r="W4090" t="str">
        <f t="shared" si="382"/>
        <v>December</v>
      </c>
      <c r="X4090">
        <f t="shared" si="383"/>
        <v>12</v>
      </c>
      <c r="Y4090" t="str">
        <f t="shared" si="384"/>
        <v>Q4</v>
      </c>
      <c r="Z4090">
        <f t="shared" si="385"/>
        <v>5</v>
      </c>
      <c r="AA4090" s="2">
        <f t="shared" si="386"/>
        <v>0.23749999999999999</v>
      </c>
    </row>
    <row r="4091" spans="1:27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  <c r="V4091">
        <f t="shared" si="387"/>
        <v>2024</v>
      </c>
      <c r="W4091" t="str">
        <f t="shared" si="382"/>
        <v>December</v>
      </c>
      <c r="X4091">
        <f t="shared" si="383"/>
        <v>12</v>
      </c>
      <c r="Y4091" t="str">
        <f t="shared" si="384"/>
        <v>Q4</v>
      </c>
      <c r="Z4091">
        <f t="shared" si="385"/>
        <v>2</v>
      </c>
      <c r="AA4091" s="2">
        <f t="shared" si="386"/>
        <v>0.11249999999999999</v>
      </c>
    </row>
    <row r="4092" spans="1:27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  <c r="V4092">
        <f t="shared" si="387"/>
        <v>2024</v>
      </c>
      <c r="W4092" t="str">
        <f t="shared" si="382"/>
        <v>December</v>
      </c>
      <c r="X4092">
        <f t="shared" si="383"/>
        <v>12</v>
      </c>
      <c r="Y4092" t="str">
        <f t="shared" si="384"/>
        <v>Q4</v>
      </c>
      <c r="Z4092">
        <f t="shared" si="385"/>
        <v>6</v>
      </c>
      <c r="AA4092" s="2">
        <f t="shared" si="386"/>
        <v>0.33750000000000002</v>
      </c>
    </row>
    <row r="4093" spans="1:27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  <c r="V4093">
        <f t="shared" si="387"/>
        <v>2024</v>
      </c>
      <c r="W4093" t="str">
        <f t="shared" si="382"/>
        <v>December</v>
      </c>
      <c r="X4093">
        <f t="shared" si="383"/>
        <v>12</v>
      </c>
      <c r="Y4093" t="str">
        <f t="shared" si="384"/>
        <v>Q4</v>
      </c>
      <c r="Z4093">
        <f t="shared" si="385"/>
        <v>3</v>
      </c>
      <c r="AA4093" s="2">
        <f t="shared" si="386"/>
        <v>0.37</v>
      </c>
    </row>
    <row r="4094" spans="1:27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  <c r="V4094">
        <f t="shared" si="387"/>
        <v>2024</v>
      </c>
      <c r="W4094" t="str">
        <f t="shared" si="382"/>
        <v>December</v>
      </c>
      <c r="X4094">
        <f t="shared" si="383"/>
        <v>12</v>
      </c>
      <c r="Y4094" t="str">
        <f t="shared" si="384"/>
        <v>Q4</v>
      </c>
      <c r="Z4094">
        <f t="shared" si="385"/>
        <v>5</v>
      </c>
      <c r="AA4094" s="2">
        <f t="shared" si="386"/>
        <v>0.21249999999999997</v>
      </c>
    </row>
    <row r="4095" spans="1:27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  <c r="V4095">
        <f t="shared" si="387"/>
        <v>2024</v>
      </c>
      <c r="W4095" t="str">
        <f t="shared" si="382"/>
        <v>December</v>
      </c>
      <c r="X4095">
        <f t="shared" si="383"/>
        <v>12</v>
      </c>
      <c r="Y4095" t="str">
        <f t="shared" si="384"/>
        <v>Q4</v>
      </c>
      <c r="Z4095">
        <f t="shared" si="385"/>
        <v>6</v>
      </c>
      <c r="AA4095" s="2">
        <f t="shared" si="386"/>
        <v>0.28749999999999998</v>
      </c>
    </row>
    <row r="4096" spans="1:27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  <c r="V4096">
        <f t="shared" si="387"/>
        <v>2024</v>
      </c>
      <c r="W4096" t="str">
        <f t="shared" si="382"/>
        <v>December</v>
      </c>
      <c r="X4096">
        <f t="shared" si="383"/>
        <v>12</v>
      </c>
      <c r="Y4096" t="str">
        <f t="shared" si="384"/>
        <v>Q4</v>
      </c>
      <c r="Z4096">
        <f t="shared" si="385"/>
        <v>5</v>
      </c>
      <c r="AA4096" s="2">
        <f t="shared" si="386"/>
        <v>0.22857142857142859</v>
      </c>
    </row>
    <row r="4097" spans="1:27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  <c r="V4097">
        <f t="shared" si="387"/>
        <v>2024</v>
      </c>
      <c r="W4097" t="str">
        <f t="shared" si="382"/>
        <v>December</v>
      </c>
      <c r="X4097">
        <f t="shared" si="383"/>
        <v>12</v>
      </c>
      <c r="Y4097" t="str">
        <f t="shared" si="384"/>
        <v>Q4</v>
      </c>
      <c r="Z4097">
        <f t="shared" si="385"/>
        <v>3</v>
      </c>
      <c r="AA4097" s="2">
        <f t="shared" si="386"/>
        <v>0.1</v>
      </c>
    </row>
    <row r="4098" spans="1:27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  <c r="V4098">
        <f t="shared" si="387"/>
        <v>2024</v>
      </c>
      <c r="W4098" t="str">
        <f t="shared" si="382"/>
        <v>December</v>
      </c>
      <c r="X4098">
        <f t="shared" si="383"/>
        <v>12</v>
      </c>
      <c r="Y4098" t="str">
        <f t="shared" si="384"/>
        <v>Q4</v>
      </c>
      <c r="Z4098">
        <f t="shared" si="385"/>
        <v>1</v>
      </c>
      <c r="AA4098" s="2">
        <f t="shared" si="386"/>
        <v>0</v>
      </c>
    </row>
    <row r="4099" spans="1:27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  <c r="V4099">
        <f t="shared" si="387"/>
        <v>2024</v>
      </c>
      <c r="W4099" t="str">
        <f t="shared" ref="W4099:W4162" si="388">TEXT(C4099,"mmmm")</f>
        <v>December</v>
      </c>
      <c r="X4099">
        <f t="shared" ref="X4099:X4162" si="389">MONTH(C4099)</f>
        <v>12</v>
      </c>
      <c r="Y4099" t="str">
        <f t="shared" ref="Y4099:Y4162" si="390">"Q"&amp;ROUNDUP(MONTH(C4099)/3,0)</f>
        <v>Q4</v>
      </c>
      <c r="Z4099">
        <f t="shared" ref="Z4099:Z4162" si="391">D4099-C4099</f>
        <v>5</v>
      </c>
      <c r="AA4099" s="2">
        <f t="shared" ref="AA4099:AA4162" si="392">IF(R4099=0,0,U4099/R4099)</f>
        <v>0.28999999999999998</v>
      </c>
    </row>
    <row r="4100" spans="1:27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  <c r="V4100">
        <f t="shared" si="387"/>
        <v>2024</v>
      </c>
      <c r="W4100" t="str">
        <f t="shared" si="388"/>
        <v>December</v>
      </c>
      <c r="X4100">
        <f t="shared" si="389"/>
        <v>12</v>
      </c>
      <c r="Y4100" t="str">
        <f t="shared" si="390"/>
        <v>Q4</v>
      </c>
      <c r="Z4100">
        <f t="shared" si="391"/>
        <v>1</v>
      </c>
      <c r="AA4100" s="2">
        <f t="shared" si="392"/>
        <v>0.05</v>
      </c>
    </row>
    <row r="4101" spans="1:27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  <c r="V4101">
        <f t="shared" si="387"/>
        <v>2024</v>
      </c>
      <c r="W4101" t="str">
        <f t="shared" si="388"/>
        <v>December</v>
      </c>
      <c r="X4101">
        <f t="shared" si="389"/>
        <v>12</v>
      </c>
      <c r="Y4101" t="str">
        <f t="shared" si="390"/>
        <v>Q4</v>
      </c>
      <c r="Z4101">
        <f t="shared" si="391"/>
        <v>3</v>
      </c>
      <c r="AA4101" s="2">
        <f t="shared" si="392"/>
        <v>0.29000000000000004</v>
      </c>
    </row>
    <row r="4102" spans="1:27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  <c r="V4102">
        <f t="shared" si="387"/>
        <v>2024</v>
      </c>
      <c r="W4102" t="str">
        <f t="shared" si="388"/>
        <v>December</v>
      </c>
      <c r="X4102">
        <f t="shared" si="389"/>
        <v>12</v>
      </c>
      <c r="Y4102" t="str">
        <f t="shared" si="390"/>
        <v>Q4</v>
      </c>
      <c r="Z4102">
        <f t="shared" si="391"/>
        <v>4</v>
      </c>
      <c r="AA4102" s="2">
        <f t="shared" si="392"/>
        <v>-1.3333333333333335</v>
      </c>
    </row>
    <row r="4103" spans="1:27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  <c r="V4103">
        <f t="shared" si="387"/>
        <v>2024</v>
      </c>
      <c r="W4103" t="str">
        <f t="shared" si="388"/>
        <v>December</v>
      </c>
      <c r="X4103">
        <f t="shared" si="389"/>
        <v>12</v>
      </c>
      <c r="Y4103" t="str">
        <f t="shared" si="390"/>
        <v>Q4</v>
      </c>
      <c r="Z4103">
        <f t="shared" si="391"/>
        <v>4</v>
      </c>
      <c r="AA4103" s="2">
        <f t="shared" si="392"/>
        <v>0.11249999999999989</v>
      </c>
    </row>
    <row r="4104" spans="1:27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  <c r="V4104">
        <f t="shared" si="387"/>
        <v>2024</v>
      </c>
      <c r="W4104" t="str">
        <f t="shared" si="388"/>
        <v>December</v>
      </c>
      <c r="X4104">
        <f t="shared" si="389"/>
        <v>12</v>
      </c>
      <c r="Y4104" t="str">
        <f t="shared" si="390"/>
        <v>Q4</v>
      </c>
      <c r="Z4104">
        <f t="shared" si="391"/>
        <v>3</v>
      </c>
      <c r="AA4104" s="2">
        <f t="shared" si="392"/>
        <v>0.26250000000000007</v>
      </c>
    </row>
    <row r="4105" spans="1:27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  <c r="V4105">
        <f t="shared" si="387"/>
        <v>2024</v>
      </c>
      <c r="W4105" t="str">
        <f t="shared" si="388"/>
        <v>December</v>
      </c>
      <c r="X4105">
        <f t="shared" si="389"/>
        <v>12</v>
      </c>
      <c r="Y4105" t="str">
        <f t="shared" si="390"/>
        <v>Q4</v>
      </c>
      <c r="Z4105">
        <f t="shared" si="391"/>
        <v>5</v>
      </c>
      <c r="AA4105" s="2">
        <f t="shared" si="392"/>
        <v>0.22500000000000001</v>
      </c>
    </row>
    <row r="4106" spans="1:27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  <c r="V4106">
        <f t="shared" si="387"/>
        <v>2024</v>
      </c>
      <c r="W4106" t="str">
        <f t="shared" si="388"/>
        <v>December</v>
      </c>
      <c r="X4106">
        <f t="shared" si="389"/>
        <v>12</v>
      </c>
      <c r="Y4106" t="str">
        <f t="shared" si="390"/>
        <v>Q4</v>
      </c>
      <c r="Z4106">
        <f t="shared" si="391"/>
        <v>6</v>
      </c>
      <c r="AA4106" s="2">
        <f t="shared" si="392"/>
        <v>0.39</v>
      </c>
    </row>
    <row r="4107" spans="1:27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  <c r="V4107">
        <f t="shared" si="387"/>
        <v>2024</v>
      </c>
      <c r="W4107" t="str">
        <f t="shared" si="388"/>
        <v>December</v>
      </c>
      <c r="X4107">
        <f t="shared" si="389"/>
        <v>12</v>
      </c>
      <c r="Y4107" t="str">
        <f t="shared" si="390"/>
        <v>Q4</v>
      </c>
      <c r="Z4107">
        <f t="shared" si="391"/>
        <v>3</v>
      </c>
      <c r="AA4107" s="2">
        <f t="shared" si="392"/>
        <v>0.1</v>
      </c>
    </row>
    <row r="4108" spans="1:27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  <c r="V4108">
        <f t="shared" si="387"/>
        <v>2024</v>
      </c>
      <c r="W4108" t="str">
        <f t="shared" si="388"/>
        <v>December</v>
      </c>
      <c r="X4108">
        <f t="shared" si="389"/>
        <v>12</v>
      </c>
      <c r="Y4108" t="str">
        <f t="shared" si="390"/>
        <v>Q4</v>
      </c>
      <c r="Z4108">
        <f t="shared" si="391"/>
        <v>4</v>
      </c>
      <c r="AA4108" s="2">
        <f t="shared" si="392"/>
        <v>0.1125</v>
      </c>
    </row>
    <row r="4109" spans="1:27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  <c r="V4109">
        <f t="shared" si="387"/>
        <v>2024</v>
      </c>
      <c r="W4109" t="str">
        <f t="shared" si="388"/>
        <v>December</v>
      </c>
      <c r="X4109">
        <f t="shared" si="389"/>
        <v>12</v>
      </c>
      <c r="Y4109" t="str">
        <f t="shared" si="390"/>
        <v>Q4</v>
      </c>
      <c r="Z4109">
        <f t="shared" si="391"/>
        <v>5</v>
      </c>
      <c r="AA4109" s="2">
        <f t="shared" si="392"/>
        <v>0.36249999999999999</v>
      </c>
    </row>
    <row r="4110" spans="1:27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  <c r="V4110">
        <f t="shared" si="387"/>
        <v>2024</v>
      </c>
      <c r="W4110" t="str">
        <f t="shared" si="388"/>
        <v>December</v>
      </c>
      <c r="X4110">
        <f t="shared" si="389"/>
        <v>12</v>
      </c>
      <c r="Y4110" t="str">
        <f t="shared" si="390"/>
        <v>Q4</v>
      </c>
      <c r="Z4110">
        <f t="shared" si="391"/>
        <v>3</v>
      </c>
      <c r="AA4110" s="2">
        <f t="shared" si="392"/>
        <v>-0.7</v>
      </c>
    </row>
    <row r="4111" spans="1:27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  <c r="V4111">
        <f t="shared" si="387"/>
        <v>2024</v>
      </c>
      <c r="W4111" t="str">
        <f t="shared" si="388"/>
        <v>December</v>
      </c>
      <c r="X4111">
        <f t="shared" si="389"/>
        <v>12</v>
      </c>
      <c r="Y4111" t="str">
        <f t="shared" si="390"/>
        <v>Q4</v>
      </c>
      <c r="Z4111">
        <f t="shared" si="391"/>
        <v>3</v>
      </c>
      <c r="AA4111" s="2">
        <f t="shared" si="392"/>
        <v>0.32500000000000001</v>
      </c>
    </row>
    <row r="4112" spans="1:27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  <c r="V4112">
        <f t="shared" si="387"/>
        <v>2024</v>
      </c>
      <c r="W4112" t="str">
        <f t="shared" si="388"/>
        <v>December</v>
      </c>
      <c r="X4112">
        <f t="shared" si="389"/>
        <v>12</v>
      </c>
      <c r="Y4112" t="str">
        <f t="shared" si="390"/>
        <v>Q4</v>
      </c>
      <c r="Z4112">
        <f t="shared" si="391"/>
        <v>5</v>
      </c>
      <c r="AA4112" s="2">
        <f t="shared" si="392"/>
        <v>0.47</v>
      </c>
    </row>
    <row r="4113" spans="1:27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  <c r="V4113">
        <f t="shared" si="387"/>
        <v>2024</v>
      </c>
      <c r="W4113" t="str">
        <f t="shared" si="388"/>
        <v>December</v>
      </c>
      <c r="X4113">
        <f t="shared" si="389"/>
        <v>12</v>
      </c>
      <c r="Y4113" t="str">
        <f t="shared" si="390"/>
        <v>Q4</v>
      </c>
      <c r="Z4113">
        <f t="shared" si="391"/>
        <v>2</v>
      </c>
      <c r="AA4113" s="2">
        <f t="shared" si="392"/>
        <v>0.48000000000000004</v>
      </c>
    </row>
    <row r="4114" spans="1:27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  <c r="V4114">
        <f t="shared" si="387"/>
        <v>2024</v>
      </c>
      <c r="W4114" t="str">
        <f t="shared" si="388"/>
        <v>December</v>
      </c>
      <c r="X4114">
        <f t="shared" si="389"/>
        <v>12</v>
      </c>
      <c r="Y4114" t="str">
        <f t="shared" si="390"/>
        <v>Q4</v>
      </c>
      <c r="Z4114">
        <f t="shared" si="391"/>
        <v>2</v>
      </c>
      <c r="AA4114" s="2">
        <f t="shared" si="392"/>
        <v>0.48</v>
      </c>
    </row>
    <row r="4115" spans="1:27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  <c r="V4115">
        <f t="shared" si="387"/>
        <v>2024</v>
      </c>
      <c r="W4115" t="str">
        <f t="shared" si="388"/>
        <v>December</v>
      </c>
      <c r="X4115">
        <f t="shared" si="389"/>
        <v>12</v>
      </c>
      <c r="Y4115" t="str">
        <f t="shared" si="390"/>
        <v>Q4</v>
      </c>
      <c r="Z4115">
        <f t="shared" si="391"/>
        <v>5</v>
      </c>
      <c r="AA4115" s="2">
        <f t="shared" si="392"/>
        <v>0.35</v>
      </c>
    </row>
    <row r="4116" spans="1:27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  <c r="V4116">
        <f t="shared" si="387"/>
        <v>2024</v>
      </c>
      <c r="W4116" t="str">
        <f t="shared" si="388"/>
        <v>December</v>
      </c>
      <c r="X4116">
        <f t="shared" si="389"/>
        <v>12</v>
      </c>
      <c r="Y4116" t="str">
        <f t="shared" si="390"/>
        <v>Q4</v>
      </c>
      <c r="Z4116">
        <f t="shared" si="391"/>
        <v>2</v>
      </c>
      <c r="AA4116" s="2">
        <f t="shared" si="392"/>
        <v>0.47999999999999993</v>
      </c>
    </row>
    <row r="4117" spans="1:27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  <c r="V4117">
        <f t="shared" si="387"/>
        <v>2024</v>
      </c>
      <c r="W4117" t="str">
        <f t="shared" si="388"/>
        <v>December</v>
      </c>
      <c r="X4117">
        <f t="shared" si="389"/>
        <v>12</v>
      </c>
      <c r="Y4117" t="str">
        <f t="shared" si="390"/>
        <v>Q4</v>
      </c>
      <c r="Z4117">
        <f t="shared" si="391"/>
        <v>3</v>
      </c>
      <c r="AA4117" s="2">
        <f t="shared" si="392"/>
        <v>0.36249999999999999</v>
      </c>
    </row>
    <row r="4118" spans="1:27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  <c r="V4118">
        <f t="shared" si="387"/>
        <v>2024</v>
      </c>
      <c r="W4118" t="str">
        <f t="shared" si="388"/>
        <v>December</v>
      </c>
      <c r="X4118">
        <f t="shared" si="389"/>
        <v>12</v>
      </c>
      <c r="Y4118" t="str">
        <f t="shared" si="390"/>
        <v>Q4</v>
      </c>
      <c r="Z4118">
        <f t="shared" si="391"/>
        <v>6</v>
      </c>
      <c r="AA4118" s="2">
        <f t="shared" si="392"/>
        <v>0.46999999999999992</v>
      </c>
    </row>
    <row r="4119" spans="1:27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  <c r="V4119">
        <f t="shared" si="387"/>
        <v>2024</v>
      </c>
      <c r="W4119" t="str">
        <f t="shared" si="388"/>
        <v>December</v>
      </c>
      <c r="X4119">
        <f t="shared" si="389"/>
        <v>12</v>
      </c>
      <c r="Y4119" t="str">
        <f t="shared" si="390"/>
        <v>Q4</v>
      </c>
      <c r="Z4119">
        <f t="shared" si="391"/>
        <v>3</v>
      </c>
      <c r="AA4119" s="2">
        <f t="shared" si="392"/>
        <v>-0.8</v>
      </c>
    </row>
    <row r="4120" spans="1:27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  <c r="V4120">
        <f t="shared" si="387"/>
        <v>2024</v>
      </c>
      <c r="W4120" t="str">
        <f t="shared" si="388"/>
        <v>December</v>
      </c>
      <c r="X4120">
        <f t="shared" si="389"/>
        <v>12</v>
      </c>
      <c r="Y4120" t="str">
        <f t="shared" si="390"/>
        <v>Q4</v>
      </c>
      <c r="Z4120">
        <f t="shared" si="391"/>
        <v>5</v>
      </c>
      <c r="AA4120" s="2">
        <f t="shared" si="392"/>
        <v>0.1</v>
      </c>
    </row>
    <row r="4121" spans="1:27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  <c r="V4121">
        <f t="shared" si="387"/>
        <v>2024</v>
      </c>
      <c r="W4121" t="str">
        <f t="shared" si="388"/>
        <v>December</v>
      </c>
      <c r="X4121">
        <f t="shared" si="389"/>
        <v>12</v>
      </c>
      <c r="Y4121" t="str">
        <f t="shared" si="390"/>
        <v>Q4</v>
      </c>
      <c r="Z4121">
        <f t="shared" si="391"/>
        <v>5</v>
      </c>
      <c r="AA4121" s="2">
        <f t="shared" si="392"/>
        <v>0.125</v>
      </c>
    </row>
    <row r="4122" spans="1:27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  <c r="V4122">
        <f t="shared" si="387"/>
        <v>2024</v>
      </c>
      <c r="W4122" t="str">
        <f t="shared" si="388"/>
        <v>December</v>
      </c>
      <c r="X4122">
        <f t="shared" si="389"/>
        <v>12</v>
      </c>
      <c r="Y4122" t="str">
        <f t="shared" si="390"/>
        <v>Q4</v>
      </c>
      <c r="Z4122">
        <f t="shared" si="391"/>
        <v>7</v>
      </c>
      <c r="AA4122" s="2">
        <f t="shared" si="392"/>
        <v>0.13</v>
      </c>
    </row>
    <row r="4123" spans="1:27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  <c r="V4123">
        <f t="shared" si="387"/>
        <v>2024</v>
      </c>
      <c r="W4123" t="str">
        <f t="shared" si="388"/>
        <v>December</v>
      </c>
      <c r="X4123">
        <f t="shared" si="389"/>
        <v>12</v>
      </c>
      <c r="Y4123" t="str">
        <f t="shared" si="390"/>
        <v>Q4</v>
      </c>
      <c r="Z4123">
        <f t="shared" si="391"/>
        <v>2</v>
      </c>
      <c r="AA4123" s="2">
        <f t="shared" si="392"/>
        <v>0.17</v>
      </c>
    </row>
    <row r="4124" spans="1:27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  <c r="V4124">
        <f t="shared" si="387"/>
        <v>2024</v>
      </c>
      <c r="W4124" t="str">
        <f t="shared" si="388"/>
        <v>December</v>
      </c>
      <c r="X4124">
        <f t="shared" si="389"/>
        <v>12</v>
      </c>
      <c r="Y4124" t="str">
        <f t="shared" si="390"/>
        <v>Q4</v>
      </c>
      <c r="Z4124">
        <f t="shared" si="391"/>
        <v>4</v>
      </c>
      <c r="AA4124" s="2">
        <f t="shared" si="392"/>
        <v>-0.12500000000000019</v>
      </c>
    </row>
    <row r="4125" spans="1:27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  <c r="V4125">
        <f t="shared" si="387"/>
        <v>2024</v>
      </c>
      <c r="W4125" t="str">
        <f t="shared" si="388"/>
        <v>December</v>
      </c>
      <c r="X4125">
        <f t="shared" si="389"/>
        <v>12</v>
      </c>
      <c r="Y4125" t="str">
        <f t="shared" si="390"/>
        <v>Q4</v>
      </c>
      <c r="Z4125">
        <f t="shared" si="391"/>
        <v>4</v>
      </c>
      <c r="AA4125" s="2">
        <f t="shared" si="392"/>
        <v>0.3</v>
      </c>
    </row>
    <row r="4126" spans="1:27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  <c r="V4126">
        <f t="shared" si="387"/>
        <v>2024</v>
      </c>
      <c r="W4126" t="str">
        <f t="shared" si="388"/>
        <v>December</v>
      </c>
      <c r="X4126">
        <f t="shared" si="389"/>
        <v>12</v>
      </c>
      <c r="Y4126" t="str">
        <f t="shared" si="390"/>
        <v>Q4</v>
      </c>
      <c r="Z4126">
        <f t="shared" si="391"/>
        <v>7</v>
      </c>
      <c r="AA4126" s="2">
        <f t="shared" si="392"/>
        <v>0.29000000000000004</v>
      </c>
    </row>
    <row r="4127" spans="1:27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  <c r="V4127">
        <f t="shared" si="387"/>
        <v>2024</v>
      </c>
      <c r="W4127" t="str">
        <f t="shared" si="388"/>
        <v>December</v>
      </c>
      <c r="X4127">
        <f t="shared" si="389"/>
        <v>12</v>
      </c>
      <c r="Y4127" t="str">
        <f t="shared" si="390"/>
        <v>Q4</v>
      </c>
      <c r="Z4127">
        <f t="shared" si="391"/>
        <v>2</v>
      </c>
      <c r="AA4127" s="2">
        <f t="shared" si="392"/>
        <v>0.46999999999999992</v>
      </c>
    </row>
    <row r="4128" spans="1:27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  <c r="V4128">
        <f t="shared" si="387"/>
        <v>2024</v>
      </c>
      <c r="W4128" t="str">
        <f t="shared" si="388"/>
        <v>December</v>
      </c>
      <c r="X4128">
        <f t="shared" si="389"/>
        <v>12</v>
      </c>
      <c r="Y4128" t="str">
        <f t="shared" si="390"/>
        <v>Q4</v>
      </c>
      <c r="Z4128">
        <f t="shared" si="391"/>
        <v>6</v>
      </c>
      <c r="AA4128" s="2">
        <f t="shared" si="392"/>
        <v>0.36250000000000004</v>
      </c>
    </row>
    <row r="4129" spans="1:27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  <c r="V4129">
        <f t="shared" si="387"/>
        <v>2024</v>
      </c>
      <c r="W4129" t="str">
        <f t="shared" si="388"/>
        <v>December</v>
      </c>
      <c r="X4129">
        <f t="shared" si="389"/>
        <v>12</v>
      </c>
      <c r="Y4129" t="str">
        <f t="shared" si="390"/>
        <v>Q4</v>
      </c>
      <c r="Z4129">
        <f t="shared" si="391"/>
        <v>5</v>
      </c>
      <c r="AA4129" s="2">
        <f t="shared" si="392"/>
        <v>0.49000000000000005</v>
      </c>
    </row>
    <row r="4130" spans="1:27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  <c r="V4130">
        <f t="shared" si="387"/>
        <v>2024</v>
      </c>
      <c r="W4130" t="str">
        <f t="shared" si="388"/>
        <v>December</v>
      </c>
      <c r="X4130">
        <f t="shared" si="389"/>
        <v>12</v>
      </c>
      <c r="Y4130" t="str">
        <f t="shared" si="390"/>
        <v>Q4</v>
      </c>
      <c r="Z4130">
        <f t="shared" si="391"/>
        <v>4</v>
      </c>
      <c r="AA4130" s="2">
        <f t="shared" si="392"/>
        <v>0.48999999999999994</v>
      </c>
    </row>
    <row r="4131" spans="1:27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  <c r="V4131">
        <f t="shared" si="387"/>
        <v>2024</v>
      </c>
      <c r="W4131" t="str">
        <f t="shared" si="388"/>
        <v>December</v>
      </c>
      <c r="X4131">
        <f t="shared" si="389"/>
        <v>12</v>
      </c>
      <c r="Y4131" t="str">
        <f t="shared" si="390"/>
        <v>Q4</v>
      </c>
      <c r="Z4131">
        <f t="shared" si="391"/>
        <v>5</v>
      </c>
      <c r="AA4131" s="2">
        <f t="shared" si="392"/>
        <v>0.45</v>
      </c>
    </row>
    <row r="4132" spans="1:27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  <c r="V4132">
        <f t="shared" si="387"/>
        <v>2024</v>
      </c>
      <c r="W4132" t="str">
        <f t="shared" si="388"/>
        <v>December</v>
      </c>
      <c r="X4132">
        <f t="shared" si="389"/>
        <v>12</v>
      </c>
      <c r="Y4132" t="str">
        <f t="shared" si="390"/>
        <v>Q4</v>
      </c>
      <c r="Z4132">
        <f t="shared" si="391"/>
        <v>7</v>
      </c>
      <c r="AA4132" s="2">
        <f t="shared" si="392"/>
        <v>0.49000000000000005</v>
      </c>
    </row>
    <row r="4133" spans="1:27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  <c r="V4133">
        <f t="shared" si="387"/>
        <v>2024</v>
      </c>
      <c r="W4133" t="str">
        <f t="shared" si="388"/>
        <v>December</v>
      </c>
      <c r="X4133">
        <f t="shared" si="389"/>
        <v>12</v>
      </c>
      <c r="Y4133" t="str">
        <f t="shared" si="390"/>
        <v>Q4</v>
      </c>
      <c r="Z4133">
        <f t="shared" si="391"/>
        <v>6</v>
      </c>
      <c r="AA4133" s="2">
        <f t="shared" si="392"/>
        <v>0.35</v>
      </c>
    </row>
    <row r="4134" spans="1:27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  <c r="V4134">
        <f t="shared" si="387"/>
        <v>2024</v>
      </c>
      <c r="W4134" t="str">
        <f t="shared" si="388"/>
        <v>December</v>
      </c>
      <c r="X4134">
        <f t="shared" si="389"/>
        <v>12</v>
      </c>
      <c r="Y4134" t="str">
        <f t="shared" si="390"/>
        <v>Q4</v>
      </c>
      <c r="Z4134">
        <f t="shared" si="391"/>
        <v>5</v>
      </c>
      <c r="AA4134" s="2">
        <f t="shared" si="392"/>
        <v>0.44</v>
      </c>
    </row>
    <row r="4135" spans="1:27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  <c r="V4135">
        <f t="shared" si="387"/>
        <v>2024</v>
      </c>
      <c r="W4135" t="str">
        <f t="shared" si="388"/>
        <v>December</v>
      </c>
      <c r="X4135">
        <f t="shared" si="389"/>
        <v>12</v>
      </c>
      <c r="Y4135" t="str">
        <f t="shared" si="390"/>
        <v>Q4</v>
      </c>
      <c r="Z4135">
        <f t="shared" si="391"/>
        <v>5</v>
      </c>
      <c r="AA4135" s="2">
        <f t="shared" si="392"/>
        <v>0.1875</v>
      </c>
    </row>
    <row r="4136" spans="1:27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  <c r="V4136">
        <f t="shared" si="387"/>
        <v>2024</v>
      </c>
      <c r="W4136" t="str">
        <f t="shared" si="388"/>
        <v>December</v>
      </c>
      <c r="X4136">
        <f t="shared" si="389"/>
        <v>12</v>
      </c>
      <c r="Y4136" t="str">
        <f t="shared" si="390"/>
        <v>Q4</v>
      </c>
      <c r="Z4136">
        <f t="shared" si="391"/>
        <v>7</v>
      </c>
      <c r="AA4136" s="2">
        <f t="shared" si="392"/>
        <v>0.26999999999999996</v>
      </c>
    </row>
    <row r="4137" spans="1:27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  <c r="V4137">
        <f t="shared" si="387"/>
        <v>2024</v>
      </c>
      <c r="W4137" t="str">
        <f t="shared" si="388"/>
        <v>December</v>
      </c>
      <c r="X4137">
        <f t="shared" si="389"/>
        <v>12</v>
      </c>
      <c r="Y4137" t="str">
        <f t="shared" si="390"/>
        <v>Q4</v>
      </c>
      <c r="Z4137">
        <f t="shared" si="391"/>
        <v>5</v>
      </c>
      <c r="AA4137" s="2">
        <f t="shared" si="392"/>
        <v>-0.32857142857142857</v>
      </c>
    </row>
    <row r="4138" spans="1:27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  <c r="V4138">
        <f t="shared" si="387"/>
        <v>2024</v>
      </c>
      <c r="W4138" t="str">
        <f t="shared" si="388"/>
        <v>December</v>
      </c>
      <c r="X4138">
        <f t="shared" si="389"/>
        <v>12</v>
      </c>
      <c r="Y4138" t="str">
        <f t="shared" si="390"/>
        <v>Q4</v>
      </c>
      <c r="Z4138">
        <f t="shared" si="391"/>
        <v>4</v>
      </c>
      <c r="AA4138" s="2">
        <f t="shared" si="392"/>
        <v>-0.3</v>
      </c>
    </row>
    <row r="4139" spans="1:27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  <c r="V4139">
        <f t="shared" si="387"/>
        <v>2024</v>
      </c>
      <c r="W4139" t="str">
        <f t="shared" si="388"/>
        <v>December</v>
      </c>
      <c r="X4139">
        <f t="shared" si="389"/>
        <v>12</v>
      </c>
      <c r="Y4139" t="str">
        <f t="shared" si="390"/>
        <v>Q4</v>
      </c>
      <c r="Z4139">
        <f t="shared" si="391"/>
        <v>7</v>
      </c>
      <c r="AA4139" s="2">
        <f t="shared" si="392"/>
        <v>0.47</v>
      </c>
    </row>
    <row r="4140" spans="1:27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  <c r="V4140">
        <f t="shared" si="387"/>
        <v>2024</v>
      </c>
      <c r="W4140" t="str">
        <f t="shared" si="388"/>
        <v>December</v>
      </c>
      <c r="X4140">
        <f t="shared" si="389"/>
        <v>12</v>
      </c>
      <c r="Y4140" t="str">
        <f t="shared" si="390"/>
        <v>Q4</v>
      </c>
      <c r="Z4140">
        <f t="shared" si="391"/>
        <v>4</v>
      </c>
      <c r="AA4140" s="2">
        <f t="shared" si="392"/>
        <v>0.47000000000000003</v>
      </c>
    </row>
    <row r="4141" spans="1:27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  <c r="V4141">
        <f t="shared" si="387"/>
        <v>2024</v>
      </c>
      <c r="W4141" t="str">
        <f t="shared" si="388"/>
        <v>December</v>
      </c>
      <c r="X4141">
        <f t="shared" si="389"/>
        <v>12</v>
      </c>
      <c r="Y4141" t="str">
        <f t="shared" si="390"/>
        <v>Q4</v>
      </c>
      <c r="Z4141">
        <f t="shared" si="391"/>
        <v>7</v>
      </c>
      <c r="AA4141" s="2">
        <f t="shared" si="392"/>
        <v>0.47</v>
      </c>
    </row>
    <row r="4142" spans="1:27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  <c r="V4142">
        <f t="shared" si="387"/>
        <v>2024</v>
      </c>
      <c r="W4142" t="str">
        <f t="shared" si="388"/>
        <v>December</v>
      </c>
      <c r="X4142">
        <f t="shared" si="389"/>
        <v>12</v>
      </c>
      <c r="Y4142" t="str">
        <f t="shared" si="390"/>
        <v>Q4</v>
      </c>
      <c r="Z4142">
        <f t="shared" si="391"/>
        <v>4</v>
      </c>
      <c r="AA4142" s="2">
        <f t="shared" si="392"/>
        <v>-8.8235294117647065E-2</v>
      </c>
    </row>
    <row r="4143" spans="1:27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  <c r="V4143">
        <f t="shared" si="387"/>
        <v>2024</v>
      </c>
      <c r="W4143" t="str">
        <f t="shared" si="388"/>
        <v>December</v>
      </c>
      <c r="X4143">
        <f t="shared" si="389"/>
        <v>12</v>
      </c>
      <c r="Y4143" t="str">
        <f t="shared" si="390"/>
        <v>Q4</v>
      </c>
      <c r="Z4143">
        <f t="shared" si="391"/>
        <v>4</v>
      </c>
      <c r="AA4143" s="2">
        <f t="shared" si="392"/>
        <v>6.25E-2</v>
      </c>
    </row>
    <row r="4144" spans="1:27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  <c r="V4144">
        <f t="shared" si="387"/>
        <v>2024</v>
      </c>
      <c r="W4144" t="str">
        <f t="shared" si="388"/>
        <v>December</v>
      </c>
      <c r="X4144">
        <f t="shared" si="389"/>
        <v>12</v>
      </c>
      <c r="Y4144" t="str">
        <f t="shared" si="390"/>
        <v>Q4</v>
      </c>
      <c r="Z4144">
        <f t="shared" si="391"/>
        <v>4</v>
      </c>
      <c r="AA4144" s="2">
        <f t="shared" si="392"/>
        <v>-7.1428571428571438E-2</v>
      </c>
    </row>
    <row r="4145" spans="1:27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  <c r="V4145">
        <f t="shared" ref="V4145:V4208" si="393">YEAR(C4145)</f>
        <v>2024</v>
      </c>
      <c r="W4145" t="str">
        <f t="shared" si="388"/>
        <v>December</v>
      </c>
      <c r="X4145">
        <f t="shared" si="389"/>
        <v>12</v>
      </c>
      <c r="Y4145" t="str">
        <f t="shared" si="390"/>
        <v>Q4</v>
      </c>
      <c r="Z4145">
        <f t="shared" si="391"/>
        <v>4</v>
      </c>
      <c r="AA4145" s="2">
        <f t="shared" si="392"/>
        <v>0.30000000000000004</v>
      </c>
    </row>
    <row r="4146" spans="1:27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  <c r="V4146">
        <f t="shared" si="393"/>
        <v>2024</v>
      </c>
      <c r="W4146" t="str">
        <f t="shared" si="388"/>
        <v>December</v>
      </c>
      <c r="X4146">
        <f t="shared" si="389"/>
        <v>12</v>
      </c>
      <c r="Y4146" t="str">
        <f t="shared" si="390"/>
        <v>Q4</v>
      </c>
      <c r="Z4146">
        <f t="shared" si="391"/>
        <v>4</v>
      </c>
      <c r="AA4146" s="2">
        <f t="shared" si="392"/>
        <v>-0.3</v>
      </c>
    </row>
    <row r="4147" spans="1:27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  <c r="V4147">
        <f t="shared" si="393"/>
        <v>2024</v>
      </c>
      <c r="W4147" t="str">
        <f t="shared" si="388"/>
        <v>December</v>
      </c>
      <c r="X4147">
        <f t="shared" si="389"/>
        <v>12</v>
      </c>
      <c r="Y4147" t="str">
        <f t="shared" si="390"/>
        <v>Q4</v>
      </c>
      <c r="Z4147">
        <f t="shared" si="391"/>
        <v>4</v>
      </c>
      <c r="AA4147" s="2">
        <f t="shared" si="392"/>
        <v>0.29000000000000004</v>
      </c>
    </row>
    <row r="4148" spans="1:27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  <c r="V4148">
        <f t="shared" si="393"/>
        <v>2024</v>
      </c>
      <c r="W4148" t="str">
        <f t="shared" si="388"/>
        <v>December</v>
      </c>
      <c r="X4148">
        <f t="shared" si="389"/>
        <v>12</v>
      </c>
      <c r="Y4148" t="str">
        <f t="shared" si="390"/>
        <v>Q4</v>
      </c>
      <c r="Z4148">
        <f t="shared" si="391"/>
        <v>4</v>
      </c>
      <c r="AA4148" s="2">
        <f t="shared" si="392"/>
        <v>0.28999999999999998</v>
      </c>
    </row>
    <row r="4149" spans="1:27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  <c r="V4149">
        <f t="shared" si="393"/>
        <v>2024</v>
      </c>
      <c r="W4149" t="str">
        <f t="shared" si="388"/>
        <v>December</v>
      </c>
      <c r="X4149">
        <f t="shared" si="389"/>
        <v>12</v>
      </c>
      <c r="Y4149" t="str">
        <f t="shared" si="390"/>
        <v>Q4</v>
      </c>
      <c r="Z4149">
        <f t="shared" si="391"/>
        <v>4</v>
      </c>
      <c r="AA4149" s="2">
        <f t="shared" si="392"/>
        <v>0.49</v>
      </c>
    </row>
    <row r="4150" spans="1:27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  <c r="V4150">
        <f t="shared" si="393"/>
        <v>2024</v>
      </c>
      <c r="W4150" t="str">
        <f t="shared" si="388"/>
        <v>December</v>
      </c>
      <c r="X4150">
        <f t="shared" si="389"/>
        <v>12</v>
      </c>
      <c r="Y4150" t="str">
        <f t="shared" si="390"/>
        <v>Q4</v>
      </c>
      <c r="Z4150">
        <f t="shared" si="391"/>
        <v>4</v>
      </c>
      <c r="AA4150" s="2">
        <f t="shared" si="392"/>
        <v>0.3125</v>
      </c>
    </row>
    <row r="4151" spans="1:27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  <c r="V4151">
        <f t="shared" si="393"/>
        <v>2024</v>
      </c>
      <c r="W4151" t="str">
        <f t="shared" si="388"/>
        <v>December</v>
      </c>
      <c r="X4151">
        <f t="shared" si="389"/>
        <v>12</v>
      </c>
      <c r="Y4151" t="str">
        <f t="shared" si="390"/>
        <v>Q4</v>
      </c>
      <c r="Z4151">
        <f t="shared" si="391"/>
        <v>4</v>
      </c>
      <c r="AA4151" s="2">
        <f t="shared" si="392"/>
        <v>0.33750000000000002</v>
      </c>
    </row>
    <row r="4152" spans="1:27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  <c r="V4152">
        <f t="shared" si="393"/>
        <v>2024</v>
      </c>
      <c r="W4152" t="str">
        <f t="shared" si="388"/>
        <v>December</v>
      </c>
      <c r="X4152">
        <f t="shared" si="389"/>
        <v>12</v>
      </c>
      <c r="Y4152" t="str">
        <f t="shared" si="390"/>
        <v>Q4</v>
      </c>
      <c r="Z4152">
        <f t="shared" si="391"/>
        <v>4</v>
      </c>
      <c r="AA4152" s="2">
        <f t="shared" si="392"/>
        <v>0.48000000000000004</v>
      </c>
    </row>
    <row r="4153" spans="1:27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  <c r="V4153">
        <f t="shared" si="393"/>
        <v>2024</v>
      </c>
      <c r="W4153" t="str">
        <f t="shared" si="388"/>
        <v>December</v>
      </c>
      <c r="X4153">
        <f t="shared" si="389"/>
        <v>12</v>
      </c>
      <c r="Y4153" t="str">
        <f t="shared" si="390"/>
        <v>Q4</v>
      </c>
      <c r="Z4153">
        <f t="shared" si="391"/>
        <v>4</v>
      </c>
      <c r="AA4153" s="2">
        <f t="shared" si="392"/>
        <v>0.49</v>
      </c>
    </row>
    <row r="4154" spans="1:27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  <c r="V4154">
        <f t="shared" si="393"/>
        <v>2024</v>
      </c>
      <c r="W4154" t="str">
        <f t="shared" si="388"/>
        <v>December</v>
      </c>
      <c r="X4154">
        <f t="shared" si="389"/>
        <v>12</v>
      </c>
      <c r="Y4154" t="str">
        <f t="shared" si="390"/>
        <v>Q4</v>
      </c>
      <c r="Z4154">
        <f t="shared" si="391"/>
        <v>3</v>
      </c>
      <c r="AA4154" s="2">
        <f t="shared" si="392"/>
        <v>0.47000000000000003</v>
      </c>
    </row>
    <row r="4155" spans="1:27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  <c r="V4155">
        <f t="shared" si="393"/>
        <v>2024</v>
      </c>
      <c r="W4155" t="str">
        <f t="shared" si="388"/>
        <v>December</v>
      </c>
      <c r="X4155">
        <f t="shared" si="389"/>
        <v>12</v>
      </c>
      <c r="Y4155" t="str">
        <f t="shared" si="390"/>
        <v>Q4</v>
      </c>
      <c r="Z4155">
        <f t="shared" si="391"/>
        <v>4</v>
      </c>
      <c r="AA4155" s="2">
        <f t="shared" si="392"/>
        <v>0.19</v>
      </c>
    </row>
    <row r="4156" spans="1:27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  <c r="V4156">
        <f t="shared" si="393"/>
        <v>2024</v>
      </c>
      <c r="W4156" t="str">
        <f t="shared" si="388"/>
        <v>December</v>
      </c>
      <c r="X4156">
        <f t="shared" si="389"/>
        <v>12</v>
      </c>
      <c r="Y4156" t="str">
        <f t="shared" si="390"/>
        <v>Q4</v>
      </c>
      <c r="Z4156">
        <f t="shared" si="391"/>
        <v>4</v>
      </c>
      <c r="AA4156" s="2">
        <f t="shared" si="392"/>
        <v>9.9999999999999992E-2</v>
      </c>
    </row>
    <row r="4157" spans="1:27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  <c r="V4157">
        <f t="shared" si="393"/>
        <v>2024</v>
      </c>
      <c r="W4157" t="str">
        <f t="shared" si="388"/>
        <v>December</v>
      </c>
      <c r="X4157">
        <f t="shared" si="389"/>
        <v>12</v>
      </c>
      <c r="Y4157" t="str">
        <f t="shared" si="390"/>
        <v>Q4</v>
      </c>
      <c r="Z4157">
        <f t="shared" si="391"/>
        <v>5</v>
      </c>
      <c r="AA4157" s="2">
        <f t="shared" si="392"/>
        <v>-0.25</v>
      </c>
    </row>
    <row r="4158" spans="1:27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  <c r="V4158">
        <f t="shared" si="393"/>
        <v>2024</v>
      </c>
      <c r="W4158" t="str">
        <f t="shared" si="388"/>
        <v>December</v>
      </c>
      <c r="X4158">
        <f t="shared" si="389"/>
        <v>12</v>
      </c>
      <c r="Y4158" t="str">
        <f t="shared" si="390"/>
        <v>Q4</v>
      </c>
      <c r="Z4158">
        <f t="shared" si="391"/>
        <v>4</v>
      </c>
      <c r="AA4158" s="2">
        <f t="shared" si="392"/>
        <v>0.15000000000000002</v>
      </c>
    </row>
    <row r="4159" spans="1:27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  <c r="V4159">
        <f t="shared" si="393"/>
        <v>2024</v>
      </c>
      <c r="W4159" t="str">
        <f t="shared" si="388"/>
        <v>December</v>
      </c>
      <c r="X4159">
        <f t="shared" si="389"/>
        <v>12</v>
      </c>
      <c r="Y4159" t="str">
        <f t="shared" si="390"/>
        <v>Q4</v>
      </c>
      <c r="Z4159">
        <f t="shared" si="391"/>
        <v>2</v>
      </c>
      <c r="AA4159" s="2">
        <f t="shared" si="392"/>
        <v>0.44</v>
      </c>
    </row>
    <row r="4160" spans="1:27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  <c r="V4160">
        <f t="shared" si="393"/>
        <v>2024</v>
      </c>
      <c r="W4160" t="str">
        <f t="shared" si="388"/>
        <v>December</v>
      </c>
      <c r="X4160">
        <f t="shared" si="389"/>
        <v>12</v>
      </c>
      <c r="Y4160" t="str">
        <f t="shared" si="390"/>
        <v>Q4</v>
      </c>
      <c r="Z4160">
        <f t="shared" si="391"/>
        <v>4</v>
      </c>
      <c r="AA4160" s="2">
        <f t="shared" si="392"/>
        <v>-0.17499999999999999</v>
      </c>
    </row>
    <row r="4161" spans="1:27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  <c r="V4161">
        <f t="shared" si="393"/>
        <v>2024</v>
      </c>
      <c r="W4161" t="str">
        <f t="shared" si="388"/>
        <v>December</v>
      </c>
      <c r="X4161">
        <f t="shared" si="389"/>
        <v>12</v>
      </c>
      <c r="Y4161" t="str">
        <f t="shared" si="390"/>
        <v>Q4</v>
      </c>
      <c r="Z4161">
        <f t="shared" si="391"/>
        <v>4</v>
      </c>
      <c r="AA4161" s="2">
        <f t="shared" si="392"/>
        <v>0.1125</v>
      </c>
    </row>
    <row r="4162" spans="1:27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  <c r="V4162">
        <f t="shared" si="393"/>
        <v>2024</v>
      </c>
      <c r="W4162" t="str">
        <f t="shared" si="388"/>
        <v>December</v>
      </c>
      <c r="X4162">
        <f t="shared" si="389"/>
        <v>12</v>
      </c>
      <c r="Y4162" t="str">
        <f t="shared" si="390"/>
        <v>Q4</v>
      </c>
      <c r="Z4162">
        <f t="shared" si="391"/>
        <v>4</v>
      </c>
      <c r="AA4162" s="2">
        <f t="shared" si="392"/>
        <v>0.11249999999999986</v>
      </c>
    </row>
    <row r="4163" spans="1:27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  <c r="V4163">
        <f t="shared" si="393"/>
        <v>2024</v>
      </c>
      <c r="W4163" t="str">
        <f t="shared" ref="W4163:W4226" si="394">TEXT(C4163,"mmmm")</f>
        <v>December</v>
      </c>
      <c r="X4163">
        <f t="shared" ref="X4163:X4226" si="395">MONTH(C4163)</f>
        <v>12</v>
      </c>
      <c r="Y4163" t="str">
        <f t="shared" ref="Y4163:Y4226" si="396">"Q"&amp;ROUNDUP(MONTH(C4163)/3,0)</f>
        <v>Q4</v>
      </c>
      <c r="Z4163">
        <f t="shared" ref="Z4163:Z4226" si="397">D4163-C4163</f>
        <v>3</v>
      </c>
      <c r="AA4163" s="2">
        <f t="shared" ref="AA4163:AA4226" si="398">IF(R4163=0,0,U4163/R4163)</f>
        <v>0.3</v>
      </c>
    </row>
    <row r="4164" spans="1:27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  <c r="V4164">
        <f t="shared" si="393"/>
        <v>2024</v>
      </c>
      <c r="W4164" t="str">
        <f t="shared" si="394"/>
        <v>December</v>
      </c>
      <c r="X4164">
        <f t="shared" si="395"/>
        <v>12</v>
      </c>
      <c r="Y4164" t="str">
        <f t="shared" si="396"/>
        <v>Q4</v>
      </c>
      <c r="Z4164">
        <f t="shared" si="397"/>
        <v>4</v>
      </c>
      <c r="AA4164" s="2">
        <f t="shared" si="398"/>
        <v>6.25E-2</v>
      </c>
    </row>
    <row r="4165" spans="1:27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  <c r="V4165">
        <f t="shared" si="393"/>
        <v>2024</v>
      </c>
      <c r="W4165" t="str">
        <f t="shared" si="394"/>
        <v>December</v>
      </c>
      <c r="X4165">
        <f t="shared" si="395"/>
        <v>12</v>
      </c>
      <c r="Y4165" t="str">
        <f t="shared" si="396"/>
        <v>Q4</v>
      </c>
      <c r="Z4165">
        <f t="shared" si="397"/>
        <v>3</v>
      </c>
      <c r="AA4165" s="2">
        <f t="shared" si="398"/>
        <v>2.4999999999999998E-2</v>
      </c>
    </row>
    <row r="4166" spans="1:27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  <c r="V4166">
        <f t="shared" si="393"/>
        <v>2024</v>
      </c>
      <c r="W4166" t="str">
        <f t="shared" si="394"/>
        <v>December</v>
      </c>
      <c r="X4166">
        <f t="shared" si="395"/>
        <v>12</v>
      </c>
      <c r="Y4166" t="str">
        <f t="shared" si="396"/>
        <v>Q4</v>
      </c>
      <c r="Z4166">
        <f t="shared" si="397"/>
        <v>7</v>
      </c>
      <c r="AA4166" s="2">
        <f t="shared" si="398"/>
        <v>1.0000000000000016E-2</v>
      </c>
    </row>
    <row r="4167" spans="1:27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  <c r="V4167">
        <f t="shared" si="393"/>
        <v>2024</v>
      </c>
      <c r="W4167" t="str">
        <f t="shared" si="394"/>
        <v>December</v>
      </c>
      <c r="X4167">
        <f t="shared" si="395"/>
        <v>12</v>
      </c>
      <c r="Y4167" t="str">
        <f t="shared" si="396"/>
        <v>Q4</v>
      </c>
      <c r="Z4167">
        <f t="shared" si="397"/>
        <v>4</v>
      </c>
      <c r="AA4167" s="2">
        <f t="shared" si="398"/>
        <v>0.45</v>
      </c>
    </row>
    <row r="4168" spans="1:27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  <c r="V4168">
        <f t="shared" si="393"/>
        <v>2024</v>
      </c>
      <c r="W4168" t="str">
        <f t="shared" si="394"/>
        <v>December</v>
      </c>
      <c r="X4168">
        <f t="shared" si="395"/>
        <v>12</v>
      </c>
      <c r="Y4168" t="str">
        <f t="shared" si="396"/>
        <v>Q4</v>
      </c>
      <c r="Z4168">
        <f t="shared" si="397"/>
        <v>4</v>
      </c>
      <c r="AA4168" s="2">
        <f t="shared" si="398"/>
        <v>0.46</v>
      </c>
    </row>
    <row r="4169" spans="1:27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  <c r="V4169">
        <f t="shared" si="393"/>
        <v>2024</v>
      </c>
      <c r="W4169" t="str">
        <f t="shared" si="394"/>
        <v>December</v>
      </c>
      <c r="X4169">
        <f t="shared" si="395"/>
        <v>12</v>
      </c>
      <c r="Y4169" t="str">
        <f t="shared" si="396"/>
        <v>Q4</v>
      </c>
      <c r="Z4169">
        <f t="shared" si="397"/>
        <v>4</v>
      </c>
      <c r="AA4169" s="2">
        <f t="shared" si="398"/>
        <v>0.19</v>
      </c>
    </row>
    <row r="4170" spans="1:27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  <c r="V4170">
        <f t="shared" si="393"/>
        <v>2024</v>
      </c>
      <c r="W4170" t="str">
        <f t="shared" si="394"/>
        <v>December</v>
      </c>
      <c r="X4170">
        <f t="shared" si="395"/>
        <v>12</v>
      </c>
      <c r="Y4170" t="str">
        <f t="shared" si="396"/>
        <v>Q4</v>
      </c>
      <c r="Z4170">
        <f t="shared" si="397"/>
        <v>4</v>
      </c>
      <c r="AA4170" s="2">
        <f t="shared" si="398"/>
        <v>0.11250000000000002</v>
      </c>
    </row>
    <row r="4171" spans="1:27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  <c r="V4171">
        <f t="shared" si="393"/>
        <v>2024</v>
      </c>
      <c r="W4171" t="str">
        <f t="shared" si="394"/>
        <v>December</v>
      </c>
      <c r="X4171">
        <f t="shared" si="395"/>
        <v>12</v>
      </c>
      <c r="Y4171" t="str">
        <f t="shared" si="396"/>
        <v>Q4</v>
      </c>
      <c r="Z4171">
        <f t="shared" si="397"/>
        <v>4</v>
      </c>
      <c r="AA4171" s="2">
        <f t="shared" si="398"/>
        <v>0.125</v>
      </c>
    </row>
    <row r="4172" spans="1:27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  <c r="V4172">
        <f t="shared" si="393"/>
        <v>2024</v>
      </c>
      <c r="W4172" t="str">
        <f t="shared" si="394"/>
        <v>December</v>
      </c>
      <c r="X4172">
        <f t="shared" si="395"/>
        <v>12</v>
      </c>
      <c r="Y4172" t="str">
        <f t="shared" si="396"/>
        <v>Q4</v>
      </c>
      <c r="Z4172">
        <f t="shared" si="397"/>
        <v>5</v>
      </c>
      <c r="AA4172" s="2">
        <f t="shared" si="398"/>
        <v>-0.77500000000000002</v>
      </c>
    </row>
    <row r="4173" spans="1:27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  <c r="V4173">
        <f t="shared" si="393"/>
        <v>2024</v>
      </c>
      <c r="W4173" t="str">
        <f t="shared" si="394"/>
        <v>December</v>
      </c>
      <c r="X4173">
        <f t="shared" si="395"/>
        <v>12</v>
      </c>
      <c r="Y4173" t="str">
        <f t="shared" si="396"/>
        <v>Q4</v>
      </c>
      <c r="Z4173">
        <f t="shared" si="397"/>
        <v>3</v>
      </c>
      <c r="AA4173" s="2">
        <f t="shared" si="398"/>
        <v>0.45999999999999996</v>
      </c>
    </row>
    <row r="4174" spans="1:27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  <c r="V4174">
        <f t="shared" si="393"/>
        <v>2024</v>
      </c>
      <c r="W4174" t="str">
        <f t="shared" si="394"/>
        <v>December</v>
      </c>
      <c r="X4174">
        <f t="shared" si="395"/>
        <v>12</v>
      </c>
      <c r="Y4174" t="str">
        <f t="shared" si="396"/>
        <v>Q4</v>
      </c>
      <c r="Z4174">
        <f t="shared" si="397"/>
        <v>3</v>
      </c>
      <c r="AA4174" s="2">
        <f t="shared" si="398"/>
        <v>0.46</v>
      </c>
    </row>
    <row r="4175" spans="1:27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  <c r="V4175">
        <f t="shared" si="393"/>
        <v>2024</v>
      </c>
      <c r="W4175" t="str">
        <f t="shared" si="394"/>
        <v>December</v>
      </c>
      <c r="X4175">
        <f t="shared" si="395"/>
        <v>12</v>
      </c>
      <c r="Y4175" t="str">
        <f t="shared" si="396"/>
        <v>Q4</v>
      </c>
      <c r="Z4175">
        <f t="shared" si="397"/>
        <v>5</v>
      </c>
      <c r="AA4175" s="2">
        <f t="shared" si="398"/>
        <v>-1.5999999999999999</v>
      </c>
    </row>
    <row r="4176" spans="1:27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  <c r="V4176">
        <f t="shared" si="393"/>
        <v>2024</v>
      </c>
      <c r="W4176" t="str">
        <f t="shared" si="394"/>
        <v>December</v>
      </c>
      <c r="X4176">
        <f t="shared" si="395"/>
        <v>12</v>
      </c>
      <c r="Y4176" t="str">
        <f t="shared" si="396"/>
        <v>Q4</v>
      </c>
      <c r="Z4176">
        <f t="shared" si="397"/>
        <v>3</v>
      </c>
      <c r="AA4176" s="2">
        <f t="shared" si="398"/>
        <v>0.5</v>
      </c>
    </row>
    <row r="4177" spans="1:27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  <c r="V4177">
        <f t="shared" si="393"/>
        <v>2024</v>
      </c>
      <c r="W4177" t="str">
        <f t="shared" si="394"/>
        <v>December</v>
      </c>
      <c r="X4177">
        <f t="shared" si="395"/>
        <v>12</v>
      </c>
      <c r="Y4177" t="str">
        <f t="shared" si="396"/>
        <v>Q4</v>
      </c>
      <c r="Z4177">
        <f t="shared" si="397"/>
        <v>2</v>
      </c>
      <c r="AA4177" s="2">
        <f t="shared" si="398"/>
        <v>0.45</v>
      </c>
    </row>
    <row r="4178" spans="1:27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  <c r="V4178">
        <f t="shared" si="393"/>
        <v>2024</v>
      </c>
      <c r="W4178" t="str">
        <f t="shared" si="394"/>
        <v>December</v>
      </c>
      <c r="X4178">
        <f t="shared" si="395"/>
        <v>12</v>
      </c>
      <c r="Y4178" t="str">
        <f t="shared" si="396"/>
        <v>Q4</v>
      </c>
      <c r="Z4178">
        <f t="shared" si="397"/>
        <v>3</v>
      </c>
      <c r="AA4178" s="2">
        <f t="shared" si="398"/>
        <v>0.47000000000000003</v>
      </c>
    </row>
    <row r="4179" spans="1:27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  <c r="V4179">
        <f t="shared" si="393"/>
        <v>2024</v>
      </c>
      <c r="W4179" t="str">
        <f t="shared" si="394"/>
        <v>December</v>
      </c>
      <c r="X4179">
        <f t="shared" si="395"/>
        <v>12</v>
      </c>
      <c r="Y4179" t="str">
        <f t="shared" si="396"/>
        <v>Q4</v>
      </c>
      <c r="Z4179">
        <f t="shared" si="397"/>
        <v>4</v>
      </c>
      <c r="AA4179" s="2">
        <f t="shared" si="398"/>
        <v>0.3125</v>
      </c>
    </row>
    <row r="4180" spans="1:27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  <c r="V4180">
        <f t="shared" si="393"/>
        <v>2024</v>
      </c>
      <c r="W4180" t="str">
        <f t="shared" si="394"/>
        <v>December</v>
      </c>
      <c r="X4180">
        <f t="shared" si="395"/>
        <v>12</v>
      </c>
      <c r="Y4180" t="str">
        <f t="shared" si="396"/>
        <v>Q4</v>
      </c>
      <c r="Z4180">
        <f t="shared" si="397"/>
        <v>4</v>
      </c>
      <c r="AA4180" s="2">
        <f t="shared" si="398"/>
        <v>0.16250000000000001</v>
      </c>
    </row>
    <row r="4181" spans="1:27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  <c r="V4181">
        <f t="shared" si="393"/>
        <v>2024</v>
      </c>
      <c r="W4181" t="str">
        <f t="shared" si="394"/>
        <v>December</v>
      </c>
      <c r="X4181">
        <f t="shared" si="395"/>
        <v>12</v>
      </c>
      <c r="Y4181" t="str">
        <f t="shared" si="396"/>
        <v>Q4</v>
      </c>
      <c r="Z4181">
        <f t="shared" si="397"/>
        <v>4</v>
      </c>
      <c r="AA4181" s="2">
        <f t="shared" si="398"/>
        <v>-0.17500000000000002</v>
      </c>
    </row>
    <row r="4182" spans="1:27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  <c r="V4182">
        <f t="shared" si="393"/>
        <v>2024</v>
      </c>
      <c r="W4182" t="str">
        <f t="shared" si="394"/>
        <v>December</v>
      </c>
      <c r="X4182">
        <f t="shared" si="395"/>
        <v>12</v>
      </c>
      <c r="Y4182" t="str">
        <f t="shared" si="396"/>
        <v>Q4</v>
      </c>
      <c r="Z4182">
        <f t="shared" si="397"/>
        <v>4</v>
      </c>
      <c r="AA4182" s="2">
        <f t="shared" si="398"/>
        <v>-0.22500000000000001</v>
      </c>
    </row>
    <row r="4183" spans="1:27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  <c r="V4183">
        <f t="shared" si="393"/>
        <v>2025</v>
      </c>
      <c r="W4183" t="str">
        <f t="shared" si="394"/>
        <v>January</v>
      </c>
      <c r="X4183">
        <f t="shared" si="395"/>
        <v>1</v>
      </c>
      <c r="Y4183" t="str">
        <f t="shared" si="396"/>
        <v>Q1</v>
      </c>
      <c r="Z4183">
        <f t="shared" si="397"/>
        <v>5</v>
      </c>
      <c r="AA4183" s="2">
        <f t="shared" si="398"/>
        <v>0.22000000000000003</v>
      </c>
    </row>
    <row r="4184" spans="1:27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  <c r="V4184">
        <f t="shared" si="393"/>
        <v>2025</v>
      </c>
      <c r="W4184" t="str">
        <f t="shared" si="394"/>
        <v>January</v>
      </c>
      <c r="X4184">
        <f t="shared" si="395"/>
        <v>1</v>
      </c>
      <c r="Y4184" t="str">
        <f t="shared" si="396"/>
        <v>Q1</v>
      </c>
      <c r="Z4184">
        <f t="shared" si="397"/>
        <v>5</v>
      </c>
      <c r="AA4184" s="2">
        <f t="shared" si="398"/>
        <v>0.28999999999999998</v>
      </c>
    </row>
    <row r="4185" spans="1:27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  <c r="V4185">
        <f t="shared" si="393"/>
        <v>2025</v>
      </c>
      <c r="W4185" t="str">
        <f t="shared" si="394"/>
        <v>January</v>
      </c>
      <c r="X4185">
        <f t="shared" si="395"/>
        <v>1</v>
      </c>
      <c r="Y4185" t="str">
        <f t="shared" si="396"/>
        <v>Q1</v>
      </c>
      <c r="Z4185">
        <f t="shared" si="397"/>
        <v>5</v>
      </c>
      <c r="AA4185" s="2">
        <f t="shared" si="398"/>
        <v>0.22000000000000003</v>
      </c>
    </row>
    <row r="4186" spans="1:27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  <c r="V4186">
        <f t="shared" si="393"/>
        <v>2025</v>
      </c>
      <c r="W4186" t="str">
        <f t="shared" si="394"/>
        <v>January</v>
      </c>
      <c r="X4186">
        <f t="shared" si="395"/>
        <v>1</v>
      </c>
      <c r="Y4186" t="str">
        <f t="shared" si="396"/>
        <v>Q1</v>
      </c>
      <c r="Z4186">
        <f t="shared" si="397"/>
        <v>5</v>
      </c>
      <c r="AA4186" s="2">
        <f t="shared" si="398"/>
        <v>0.44999999999999996</v>
      </c>
    </row>
    <row r="4187" spans="1:27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  <c r="V4187">
        <f t="shared" si="393"/>
        <v>2025</v>
      </c>
      <c r="W4187" t="str">
        <f t="shared" si="394"/>
        <v>January</v>
      </c>
      <c r="X4187">
        <f t="shared" si="395"/>
        <v>1</v>
      </c>
      <c r="Y4187" t="str">
        <f t="shared" si="396"/>
        <v>Q1</v>
      </c>
      <c r="Z4187">
        <f t="shared" si="397"/>
        <v>2</v>
      </c>
      <c r="AA4187" s="2">
        <f t="shared" si="398"/>
        <v>0.25</v>
      </c>
    </row>
    <row r="4188" spans="1:27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  <c r="V4188">
        <f t="shared" si="393"/>
        <v>2025</v>
      </c>
      <c r="W4188" t="str">
        <f t="shared" si="394"/>
        <v>January</v>
      </c>
      <c r="X4188">
        <f t="shared" si="395"/>
        <v>1</v>
      </c>
      <c r="Y4188" t="str">
        <f t="shared" si="396"/>
        <v>Q1</v>
      </c>
      <c r="Z4188">
        <f t="shared" si="397"/>
        <v>5</v>
      </c>
      <c r="AA4188" s="2">
        <f t="shared" si="398"/>
        <v>-0.17500000000000002</v>
      </c>
    </row>
    <row r="4189" spans="1:27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  <c r="V4189">
        <f t="shared" si="393"/>
        <v>2025</v>
      </c>
      <c r="W4189" t="str">
        <f t="shared" si="394"/>
        <v>January</v>
      </c>
      <c r="X4189">
        <f t="shared" si="395"/>
        <v>1</v>
      </c>
      <c r="Y4189" t="str">
        <f t="shared" si="396"/>
        <v>Q1</v>
      </c>
      <c r="Z4189">
        <f t="shared" si="397"/>
        <v>5</v>
      </c>
      <c r="AA4189" s="2">
        <f t="shared" si="398"/>
        <v>-3.7500000000000124E-2</v>
      </c>
    </row>
    <row r="4190" spans="1:27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  <c r="V4190">
        <f t="shared" si="393"/>
        <v>2025</v>
      </c>
      <c r="W4190" t="str">
        <f t="shared" si="394"/>
        <v>January</v>
      </c>
      <c r="X4190">
        <f t="shared" si="395"/>
        <v>1</v>
      </c>
      <c r="Y4190" t="str">
        <f t="shared" si="396"/>
        <v>Q1</v>
      </c>
      <c r="Z4190">
        <f t="shared" si="397"/>
        <v>5</v>
      </c>
      <c r="AA4190" s="2">
        <f t="shared" si="398"/>
        <v>7.4999999999999997E-2</v>
      </c>
    </row>
    <row r="4191" spans="1:27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  <c r="V4191">
        <f t="shared" si="393"/>
        <v>2025</v>
      </c>
      <c r="W4191" t="str">
        <f t="shared" si="394"/>
        <v>January</v>
      </c>
      <c r="X4191">
        <f t="shared" si="395"/>
        <v>1</v>
      </c>
      <c r="Y4191" t="str">
        <f t="shared" si="396"/>
        <v>Q1</v>
      </c>
      <c r="Z4191">
        <f t="shared" si="397"/>
        <v>4</v>
      </c>
      <c r="AA4191" s="2">
        <f t="shared" si="398"/>
        <v>0.125</v>
      </c>
    </row>
    <row r="4192" spans="1:27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  <c r="V4192">
        <f t="shared" si="393"/>
        <v>2025</v>
      </c>
      <c r="W4192" t="str">
        <f t="shared" si="394"/>
        <v>January</v>
      </c>
      <c r="X4192">
        <f t="shared" si="395"/>
        <v>1</v>
      </c>
      <c r="Y4192" t="str">
        <f t="shared" si="396"/>
        <v>Q1</v>
      </c>
      <c r="Z4192">
        <f t="shared" si="397"/>
        <v>4</v>
      </c>
      <c r="AA4192" s="2">
        <f t="shared" si="398"/>
        <v>-0.76666666666666661</v>
      </c>
    </row>
    <row r="4193" spans="1:27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  <c r="V4193">
        <f t="shared" si="393"/>
        <v>2025</v>
      </c>
      <c r="W4193" t="str">
        <f t="shared" si="394"/>
        <v>January</v>
      </c>
      <c r="X4193">
        <f t="shared" si="395"/>
        <v>1</v>
      </c>
      <c r="Y4193" t="str">
        <f t="shared" si="396"/>
        <v>Q1</v>
      </c>
      <c r="Z4193">
        <f t="shared" si="397"/>
        <v>5</v>
      </c>
      <c r="AA4193" s="2">
        <f t="shared" si="398"/>
        <v>0.125</v>
      </c>
    </row>
    <row r="4194" spans="1:27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  <c r="V4194">
        <f t="shared" si="393"/>
        <v>2025</v>
      </c>
      <c r="W4194" t="str">
        <f t="shared" si="394"/>
        <v>January</v>
      </c>
      <c r="X4194">
        <f t="shared" si="395"/>
        <v>1</v>
      </c>
      <c r="Y4194" t="str">
        <f t="shared" si="396"/>
        <v>Q1</v>
      </c>
      <c r="Z4194">
        <f t="shared" si="397"/>
        <v>2</v>
      </c>
      <c r="AA4194" s="2">
        <f t="shared" si="398"/>
        <v>0.11249999999999981</v>
      </c>
    </row>
    <row r="4195" spans="1:27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  <c r="V4195">
        <f t="shared" si="393"/>
        <v>2025</v>
      </c>
      <c r="W4195" t="str">
        <f t="shared" si="394"/>
        <v>January</v>
      </c>
      <c r="X4195">
        <f t="shared" si="395"/>
        <v>1</v>
      </c>
      <c r="Y4195" t="str">
        <f t="shared" si="396"/>
        <v>Q1</v>
      </c>
      <c r="Z4195">
        <f t="shared" si="397"/>
        <v>2</v>
      </c>
      <c r="AA4195" s="2">
        <f t="shared" si="398"/>
        <v>0.21249999999999999</v>
      </c>
    </row>
    <row r="4196" spans="1:27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  <c r="V4196">
        <f t="shared" si="393"/>
        <v>2025</v>
      </c>
      <c r="W4196" t="str">
        <f t="shared" si="394"/>
        <v>January</v>
      </c>
      <c r="X4196">
        <f t="shared" si="395"/>
        <v>1</v>
      </c>
      <c r="Y4196" t="str">
        <f t="shared" si="396"/>
        <v>Q1</v>
      </c>
      <c r="Z4196">
        <f t="shared" si="397"/>
        <v>2</v>
      </c>
      <c r="AA4196" s="2">
        <f t="shared" si="398"/>
        <v>8.7500000000000008E-2</v>
      </c>
    </row>
    <row r="4197" spans="1:27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  <c r="V4197">
        <f t="shared" si="393"/>
        <v>2025</v>
      </c>
      <c r="W4197" t="str">
        <f t="shared" si="394"/>
        <v>January</v>
      </c>
      <c r="X4197">
        <f t="shared" si="395"/>
        <v>1</v>
      </c>
      <c r="Y4197" t="str">
        <f t="shared" si="396"/>
        <v>Q1</v>
      </c>
      <c r="Z4197">
        <f t="shared" si="397"/>
        <v>4</v>
      </c>
      <c r="AA4197" s="2">
        <f t="shared" si="398"/>
        <v>-0.47499999999999998</v>
      </c>
    </row>
    <row r="4198" spans="1:27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  <c r="V4198">
        <f t="shared" si="393"/>
        <v>2025</v>
      </c>
      <c r="W4198" t="str">
        <f t="shared" si="394"/>
        <v>January</v>
      </c>
      <c r="X4198">
        <f t="shared" si="395"/>
        <v>1</v>
      </c>
      <c r="Y4198" t="str">
        <f t="shared" si="396"/>
        <v>Q1</v>
      </c>
      <c r="Z4198">
        <f t="shared" si="397"/>
        <v>5</v>
      </c>
      <c r="AA4198" s="2">
        <f t="shared" si="398"/>
        <v>0.29000000000000004</v>
      </c>
    </row>
    <row r="4199" spans="1:27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  <c r="V4199">
        <f t="shared" si="393"/>
        <v>2025</v>
      </c>
      <c r="W4199" t="str">
        <f t="shared" si="394"/>
        <v>January</v>
      </c>
      <c r="X4199">
        <f t="shared" si="395"/>
        <v>1</v>
      </c>
      <c r="Y4199" t="str">
        <f t="shared" si="396"/>
        <v>Q1</v>
      </c>
      <c r="Z4199">
        <f t="shared" si="397"/>
        <v>4</v>
      </c>
      <c r="AA4199" s="2">
        <f t="shared" si="398"/>
        <v>0.34999999999999992</v>
      </c>
    </row>
    <row r="4200" spans="1:27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  <c r="V4200">
        <f t="shared" si="393"/>
        <v>2025</v>
      </c>
      <c r="W4200" t="str">
        <f t="shared" si="394"/>
        <v>January</v>
      </c>
      <c r="X4200">
        <f t="shared" si="395"/>
        <v>1</v>
      </c>
      <c r="Y4200" t="str">
        <f t="shared" si="396"/>
        <v>Q1</v>
      </c>
      <c r="Z4200">
        <f t="shared" si="397"/>
        <v>4</v>
      </c>
      <c r="AA4200" s="2">
        <f t="shared" si="398"/>
        <v>0.26</v>
      </c>
    </row>
    <row r="4201" spans="1:27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  <c r="V4201">
        <f t="shared" si="393"/>
        <v>2025</v>
      </c>
      <c r="W4201" t="str">
        <f t="shared" si="394"/>
        <v>January</v>
      </c>
      <c r="X4201">
        <f t="shared" si="395"/>
        <v>1</v>
      </c>
      <c r="Y4201" t="str">
        <f t="shared" si="396"/>
        <v>Q1</v>
      </c>
      <c r="Z4201">
        <f t="shared" si="397"/>
        <v>5</v>
      </c>
      <c r="AA4201" s="2">
        <f t="shared" si="398"/>
        <v>0.125</v>
      </c>
    </row>
    <row r="4202" spans="1:27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  <c r="V4202">
        <f t="shared" si="393"/>
        <v>2025</v>
      </c>
      <c r="W4202" t="str">
        <f t="shared" si="394"/>
        <v>January</v>
      </c>
      <c r="X4202">
        <f t="shared" si="395"/>
        <v>1</v>
      </c>
      <c r="Y4202" t="str">
        <f t="shared" si="396"/>
        <v>Q1</v>
      </c>
      <c r="Z4202">
        <f t="shared" si="397"/>
        <v>4</v>
      </c>
      <c r="AA4202" s="2">
        <f t="shared" si="398"/>
        <v>0.47000000000000003</v>
      </c>
    </row>
    <row r="4203" spans="1:27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  <c r="V4203">
        <f t="shared" si="393"/>
        <v>2025</v>
      </c>
      <c r="W4203" t="str">
        <f t="shared" si="394"/>
        <v>January</v>
      </c>
      <c r="X4203">
        <f t="shared" si="395"/>
        <v>1</v>
      </c>
      <c r="Y4203" t="str">
        <f t="shared" si="396"/>
        <v>Q1</v>
      </c>
      <c r="Z4203">
        <f t="shared" si="397"/>
        <v>5</v>
      </c>
      <c r="AA4203" s="2">
        <f t="shared" si="398"/>
        <v>-0.8</v>
      </c>
    </row>
    <row r="4204" spans="1:27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  <c r="V4204">
        <f t="shared" si="393"/>
        <v>2025</v>
      </c>
      <c r="W4204" t="str">
        <f t="shared" si="394"/>
        <v>January</v>
      </c>
      <c r="X4204">
        <f t="shared" si="395"/>
        <v>1</v>
      </c>
      <c r="Y4204" t="str">
        <f t="shared" si="396"/>
        <v>Q1</v>
      </c>
      <c r="Z4204">
        <f t="shared" si="397"/>
        <v>5</v>
      </c>
      <c r="AA4204" s="2">
        <f t="shared" si="398"/>
        <v>9.9999999999999992E-2</v>
      </c>
    </row>
    <row r="4205" spans="1:27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  <c r="V4205">
        <f t="shared" si="393"/>
        <v>2025</v>
      </c>
      <c r="W4205" t="str">
        <f t="shared" si="394"/>
        <v>January</v>
      </c>
      <c r="X4205">
        <f t="shared" si="395"/>
        <v>1</v>
      </c>
      <c r="Y4205" t="str">
        <f t="shared" si="396"/>
        <v>Q1</v>
      </c>
      <c r="Z4205">
        <f t="shared" si="397"/>
        <v>4</v>
      </c>
      <c r="AA4205" s="2">
        <f t="shared" si="398"/>
        <v>0.25</v>
      </c>
    </row>
    <row r="4206" spans="1:27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  <c r="V4206">
        <f t="shared" si="393"/>
        <v>2025</v>
      </c>
      <c r="W4206" t="str">
        <f t="shared" si="394"/>
        <v>January</v>
      </c>
      <c r="X4206">
        <f t="shared" si="395"/>
        <v>1</v>
      </c>
      <c r="Y4206" t="str">
        <f t="shared" si="396"/>
        <v>Q1</v>
      </c>
      <c r="Z4206">
        <f t="shared" si="397"/>
        <v>6</v>
      </c>
      <c r="AA4206" s="2">
        <f t="shared" si="398"/>
        <v>0.34</v>
      </c>
    </row>
    <row r="4207" spans="1:27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  <c r="V4207">
        <f t="shared" si="393"/>
        <v>2025</v>
      </c>
      <c r="W4207" t="str">
        <f t="shared" si="394"/>
        <v>January</v>
      </c>
      <c r="X4207">
        <f t="shared" si="395"/>
        <v>1</v>
      </c>
      <c r="Y4207" t="str">
        <f t="shared" si="396"/>
        <v>Q1</v>
      </c>
      <c r="Z4207">
        <f t="shared" si="397"/>
        <v>6</v>
      </c>
      <c r="AA4207" s="2">
        <f t="shared" si="398"/>
        <v>0.37500000000000006</v>
      </c>
    </row>
    <row r="4208" spans="1:27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  <c r="V4208">
        <f t="shared" si="393"/>
        <v>2025</v>
      </c>
      <c r="W4208" t="str">
        <f t="shared" si="394"/>
        <v>January</v>
      </c>
      <c r="X4208">
        <f t="shared" si="395"/>
        <v>1</v>
      </c>
      <c r="Y4208" t="str">
        <f t="shared" si="396"/>
        <v>Q1</v>
      </c>
      <c r="Z4208">
        <f t="shared" si="397"/>
        <v>3</v>
      </c>
      <c r="AA4208" s="2">
        <f t="shared" si="398"/>
        <v>0.31</v>
      </c>
    </row>
    <row r="4209" spans="1:27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  <c r="V4209">
        <f t="shared" ref="V4209:V4272" si="399">YEAR(C4209)</f>
        <v>2025</v>
      </c>
      <c r="W4209" t="str">
        <f t="shared" si="394"/>
        <v>January</v>
      </c>
      <c r="X4209">
        <f t="shared" si="395"/>
        <v>1</v>
      </c>
      <c r="Y4209" t="str">
        <f t="shared" si="396"/>
        <v>Q1</v>
      </c>
      <c r="Z4209">
        <f t="shared" si="397"/>
        <v>7</v>
      </c>
      <c r="AA4209" s="2">
        <f t="shared" si="398"/>
        <v>0.43</v>
      </c>
    </row>
    <row r="4210" spans="1:27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  <c r="V4210">
        <f t="shared" si="399"/>
        <v>2025</v>
      </c>
      <c r="W4210" t="str">
        <f t="shared" si="394"/>
        <v>January</v>
      </c>
      <c r="X4210">
        <f t="shared" si="395"/>
        <v>1</v>
      </c>
      <c r="Y4210" t="str">
        <f t="shared" si="396"/>
        <v>Q1</v>
      </c>
      <c r="Z4210">
        <f t="shared" si="397"/>
        <v>7</v>
      </c>
      <c r="AA4210" s="2">
        <f t="shared" si="398"/>
        <v>0.19</v>
      </c>
    </row>
    <row r="4211" spans="1:27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  <c r="V4211">
        <f t="shared" si="399"/>
        <v>2025</v>
      </c>
      <c r="W4211" t="str">
        <f t="shared" si="394"/>
        <v>January</v>
      </c>
      <c r="X4211">
        <f t="shared" si="395"/>
        <v>1</v>
      </c>
      <c r="Y4211" t="str">
        <f t="shared" si="396"/>
        <v>Q1</v>
      </c>
      <c r="Z4211">
        <f t="shared" si="397"/>
        <v>4</v>
      </c>
      <c r="AA4211" s="2">
        <f t="shared" si="398"/>
        <v>0.16250000000000001</v>
      </c>
    </row>
    <row r="4212" spans="1:27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  <c r="V4212">
        <f t="shared" si="399"/>
        <v>2025</v>
      </c>
      <c r="W4212" t="str">
        <f t="shared" si="394"/>
        <v>January</v>
      </c>
      <c r="X4212">
        <f t="shared" si="395"/>
        <v>1</v>
      </c>
      <c r="Y4212" t="str">
        <f t="shared" si="396"/>
        <v>Q1</v>
      </c>
      <c r="Z4212">
        <f t="shared" si="397"/>
        <v>2</v>
      </c>
      <c r="AA4212" s="2">
        <f t="shared" si="398"/>
        <v>0.35000000000000003</v>
      </c>
    </row>
    <row r="4213" spans="1:27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  <c r="V4213">
        <f t="shared" si="399"/>
        <v>2025</v>
      </c>
      <c r="W4213" t="str">
        <f t="shared" si="394"/>
        <v>January</v>
      </c>
      <c r="X4213">
        <f t="shared" si="395"/>
        <v>1</v>
      </c>
      <c r="Y4213" t="str">
        <f t="shared" si="396"/>
        <v>Q1</v>
      </c>
      <c r="Z4213">
        <f t="shared" si="397"/>
        <v>2</v>
      </c>
      <c r="AA4213" s="2">
        <f t="shared" si="398"/>
        <v>0.32500000000000001</v>
      </c>
    </row>
    <row r="4214" spans="1:27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  <c r="V4214">
        <f t="shared" si="399"/>
        <v>2025</v>
      </c>
      <c r="W4214" t="str">
        <f t="shared" si="394"/>
        <v>January</v>
      </c>
      <c r="X4214">
        <f t="shared" si="395"/>
        <v>1</v>
      </c>
      <c r="Y4214" t="str">
        <f t="shared" si="396"/>
        <v>Q1</v>
      </c>
      <c r="Z4214">
        <f t="shared" si="397"/>
        <v>2</v>
      </c>
      <c r="AA4214" s="2">
        <f t="shared" si="398"/>
        <v>-0.63333333333333341</v>
      </c>
    </row>
    <row r="4215" spans="1:27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  <c r="V4215">
        <f t="shared" si="399"/>
        <v>2025</v>
      </c>
      <c r="W4215" t="str">
        <f t="shared" si="394"/>
        <v>January</v>
      </c>
      <c r="X4215">
        <f t="shared" si="395"/>
        <v>1</v>
      </c>
      <c r="Y4215" t="str">
        <f t="shared" si="396"/>
        <v>Q1</v>
      </c>
      <c r="Z4215">
        <f t="shared" si="397"/>
        <v>6</v>
      </c>
      <c r="AA4215" s="2">
        <f t="shared" si="398"/>
        <v>9.9999999999999992E-2</v>
      </c>
    </row>
    <row r="4216" spans="1:27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  <c r="V4216">
        <f t="shared" si="399"/>
        <v>2025</v>
      </c>
      <c r="W4216" t="str">
        <f t="shared" si="394"/>
        <v>January</v>
      </c>
      <c r="X4216">
        <f t="shared" si="395"/>
        <v>1</v>
      </c>
      <c r="Y4216" t="str">
        <f t="shared" si="396"/>
        <v>Q1</v>
      </c>
      <c r="Z4216">
        <f t="shared" si="397"/>
        <v>6</v>
      </c>
      <c r="AA4216" s="2">
        <f t="shared" si="398"/>
        <v>0.36250000000000004</v>
      </c>
    </row>
    <row r="4217" spans="1:27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  <c r="V4217">
        <f t="shared" si="399"/>
        <v>2025</v>
      </c>
      <c r="W4217" t="str">
        <f t="shared" si="394"/>
        <v>January</v>
      </c>
      <c r="X4217">
        <f t="shared" si="395"/>
        <v>1</v>
      </c>
      <c r="Y4217" t="str">
        <f t="shared" si="396"/>
        <v>Q1</v>
      </c>
      <c r="Z4217">
        <f t="shared" si="397"/>
        <v>0</v>
      </c>
      <c r="AA4217" s="2">
        <f t="shared" si="398"/>
        <v>-8.5714285714285715E-2</v>
      </c>
    </row>
    <row r="4218" spans="1:27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  <c r="V4218">
        <f t="shared" si="399"/>
        <v>2025</v>
      </c>
      <c r="W4218" t="str">
        <f t="shared" si="394"/>
        <v>January</v>
      </c>
      <c r="X4218">
        <f t="shared" si="395"/>
        <v>1</v>
      </c>
      <c r="Y4218" t="str">
        <f t="shared" si="396"/>
        <v>Q1</v>
      </c>
      <c r="Z4218">
        <f t="shared" si="397"/>
        <v>4</v>
      </c>
      <c r="AA4218" s="2">
        <f t="shared" si="398"/>
        <v>0.28999999999999998</v>
      </c>
    </row>
    <row r="4219" spans="1:27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  <c r="V4219">
        <f t="shared" si="399"/>
        <v>2025</v>
      </c>
      <c r="W4219" t="str">
        <f t="shared" si="394"/>
        <v>January</v>
      </c>
      <c r="X4219">
        <f t="shared" si="395"/>
        <v>1</v>
      </c>
      <c r="Y4219" t="str">
        <f t="shared" si="396"/>
        <v>Q1</v>
      </c>
      <c r="Z4219">
        <f t="shared" si="397"/>
        <v>6</v>
      </c>
      <c r="AA4219" s="2">
        <f t="shared" si="398"/>
        <v>0.35</v>
      </c>
    </row>
    <row r="4220" spans="1:27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  <c r="V4220">
        <f t="shared" si="399"/>
        <v>2025</v>
      </c>
      <c r="W4220" t="str">
        <f t="shared" si="394"/>
        <v>January</v>
      </c>
      <c r="X4220">
        <f t="shared" si="395"/>
        <v>1</v>
      </c>
      <c r="Y4220" t="str">
        <f t="shared" si="396"/>
        <v>Q1</v>
      </c>
      <c r="Z4220">
        <f t="shared" si="397"/>
        <v>6</v>
      </c>
      <c r="AA4220" s="2">
        <f t="shared" si="398"/>
        <v>0.46</v>
      </c>
    </row>
    <row r="4221" spans="1:27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  <c r="V4221">
        <f t="shared" si="399"/>
        <v>2025</v>
      </c>
      <c r="W4221" t="str">
        <f t="shared" si="394"/>
        <v>January</v>
      </c>
      <c r="X4221">
        <f t="shared" si="395"/>
        <v>1</v>
      </c>
      <c r="Y4221" t="str">
        <f t="shared" si="396"/>
        <v>Q1</v>
      </c>
      <c r="Z4221">
        <f t="shared" si="397"/>
        <v>4</v>
      </c>
      <c r="AA4221" s="2">
        <f t="shared" si="398"/>
        <v>0.46999999999999992</v>
      </c>
    </row>
    <row r="4222" spans="1:27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  <c r="V4222">
        <f t="shared" si="399"/>
        <v>2025</v>
      </c>
      <c r="W4222" t="str">
        <f t="shared" si="394"/>
        <v>January</v>
      </c>
      <c r="X4222">
        <f t="shared" si="395"/>
        <v>1</v>
      </c>
      <c r="Y4222" t="str">
        <f t="shared" si="396"/>
        <v>Q1</v>
      </c>
      <c r="Z4222">
        <f t="shared" si="397"/>
        <v>2</v>
      </c>
      <c r="AA4222" s="2">
        <f t="shared" si="398"/>
        <v>0.49</v>
      </c>
    </row>
    <row r="4223" spans="1:27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  <c r="V4223">
        <f t="shared" si="399"/>
        <v>2025</v>
      </c>
      <c r="W4223" t="str">
        <f t="shared" si="394"/>
        <v>January</v>
      </c>
      <c r="X4223">
        <f t="shared" si="395"/>
        <v>1</v>
      </c>
      <c r="Y4223" t="str">
        <f t="shared" si="396"/>
        <v>Q1</v>
      </c>
      <c r="Z4223">
        <f t="shared" si="397"/>
        <v>6</v>
      </c>
      <c r="AA4223" s="2">
        <f t="shared" si="398"/>
        <v>0.48000000000000004</v>
      </c>
    </row>
    <row r="4224" spans="1:27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  <c r="V4224">
        <f t="shared" si="399"/>
        <v>2025</v>
      </c>
      <c r="W4224" t="str">
        <f t="shared" si="394"/>
        <v>January</v>
      </c>
      <c r="X4224">
        <f t="shared" si="395"/>
        <v>1</v>
      </c>
      <c r="Y4224" t="str">
        <f t="shared" si="396"/>
        <v>Q1</v>
      </c>
      <c r="Z4224">
        <f t="shared" si="397"/>
        <v>4</v>
      </c>
      <c r="AA4224" s="2">
        <f t="shared" si="398"/>
        <v>0.36</v>
      </c>
    </row>
    <row r="4225" spans="1:27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  <c r="V4225">
        <f t="shared" si="399"/>
        <v>2025</v>
      </c>
      <c r="W4225" t="str">
        <f t="shared" si="394"/>
        <v>January</v>
      </c>
      <c r="X4225">
        <f t="shared" si="395"/>
        <v>1</v>
      </c>
      <c r="Y4225" t="str">
        <f t="shared" si="396"/>
        <v>Q1</v>
      </c>
      <c r="Z4225">
        <f t="shared" si="397"/>
        <v>4</v>
      </c>
      <c r="AA4225" s="2">
        <f t="shared" si="398"/>
        <v>0.36250000000000004</v>
      </c>
    </row>
    <row r="4226" spans="1:27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  <c r="V4226">
        <f t="shared" si="399"/>
        <v>2025</v>
      </c>
      <c r="W4226" t="str">
        <f t="shared" si="394"/>
        <v>January</v>
      </c>
      <c r="X4226">
        <f t="shared" si="395"/>
        <v>1</v>
      </c>
      <c r="Y4226" t="str">
        <f t="shared" si="396"/>
        <v>Q1</v>
      </c>
      <c r="Z4226">
        <f t="shared" si="397"/>
        <v>4</v>
      </c>
      <c r="AA4226" s="2">
        <f t="shared" si="398"/>
        <v>0.13</v>
      </c>
    </row>
    <row r="4227" spans="1:27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  <c r="V4227">
        <f t="shared" si="399"/>
        <v>2025</v>
      </c>
      <c r="W4227" t="str">
        <f t="shared" ref="W4227:W4290" si="400">TEXT(C4227,"mmmm")</f>
        <v>January</v>
      </c>
      <c r="X4227">
        <f t="shared" ref="X4227:X4290" si="401">MONTH(C4227)</f>
        <v>1</v>
      </c>
      <c r="Y4227" t="str">
        <f t="shared" ref="Y4227:Y4290" si="402">"Q"&amp;ROUNDUP(MONTH(C4227)/3,0)</f>
        <v>Q1</v>
      </c>
      <c r="Z4227">
        <f t="shared" ref="Z4227:Z4290" si="403">D4227-C4227</f>
        <v>4</v>
      </c>
      <c r="AA4227" s="2">
        <f t="shared" ref="AA4227:AA4290" si="404">IF(R4227=0,0,U4227/R4227)</f>
        <v>0.2</v>
      </c>
    </row>
    <row r="4228" spans="1:27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  <c r="V4228">
        <f t="shared" si="399"/>
        <v>2025</v>
      </c>
      <c r="W4228" t="str">
        <f t="shared" si="400"/>
        <v>January</v>
      </c>
      <c r="X4228">
        <f t="shared" si="401"/>
        <v>1</v>
      </c>
      <c r="Y4228" t="str">
        <f t="shared" si="402"/>
        <v>Q1</v>
      </c>
      <c r="Z4228">
        <f t="shared" si="403"/>
        <v>4</v>
      </c>
      <c r="AA4228" s="2">
        <f t="shared" si="404"/>
        <v>0.1</v>
      </c>
    </row>
    <row r="4229" spans="1:27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  <c r="V4229">
        <f t="shared" si="399"/>
        <v>2025</v>
      </c>
      <c r="W4229" t="str">
        <f t="shared" si="400"/>
        <v>January</v>
      </c>
      <c r="X4229">
        <f t="shared" si="401"/>
        <v>1</v>
      </c>
      <c r="Y4229" t="str">
        <f t="shared" si="402"/>
        <v>Q1</v>
      </c>
      <c r="Z4229">
        <f t="shared" si="403"/>
        <v>4</v>
      </c>
      <c r="AA4229" s="2">
        <f t="shared" si="404"/>
        <v>0.18</v>
      </c>
    </row>
    <row r="4230" spans="1:27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  <c r="V4230">
        <f t="shared" si="399"/>
        <v>2025</v>
      </c>
      <c r="W4230" t="str">
        <f t="shared" si="400"/>
        <v>January</v>
      </c>
      <c r="X4230">
        <f t="shared" si="401"/>
        <v>1</v>
      </c>
      <c r="Y4230" t="str">
        <f t="shared" si="402"/>
        <v>Q1</v>
      </c>
      <c r="Z4230">
        <f t="shared" si="403"/>
        <v>4</v>
      </c>
      <c r="AA4230" s="2">
        <f t="shared" si="404"/>
        <v>0.44000000000000006</v>
      </c>
    </row>
    <row r="4231" spans="1:27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  <c r="V4231">
        <f t="shared" si="399"/>
        <v>2025</v>
      </c>
      <c r="W4231" t="str">
        <f t="shared" si="400"/>
        <v>January</v>
      </c>
      <c r="X4231">
        <f t="shared" si="401"/>
        <v>1</v>
      </c>
      <c r="Y4231" t="str">
        <f t="shared" si="402"/>
        <v>Q1</v>
      </c>
      <c r="Z4231">
        <f t="shared" si="403"/>
        <v>5</v>
      </c>
      <c r="AA4231" s="2">
        <f t="shared" si="404"/>
        <v>0.29940119760479045</v>
      </c>
    </row>
    <row r="4232" spans="1:27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  <c r="V4232">
        <f t="shared" si="399"/>
        <v>2025</v>
      </c>
      <c r="W4232" t="str">
        <f t="shared" si="400"/>
        <v>January</v>
      </c>
      <c r="X4232">
        <f t="shared" si="401"/>
        <v>1</v>
      </c>
      <c r="Y4232" t="str">
        <f t="shared" si="402"/>
        <v>Q1</v>
      </c>
      <c r="Z4232">
        <f t="shared" si="403"/>
        <v>2</v>
      </c>
      <c r="AA4232" s="2">
        <f t="shared" si="404"/>
        <v>7.4999999999999997E-2</v>
      </c>
    </row>
    <row r="4233" spans="1:27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  <c r="V4233">
        <f t="shared" si="399"/>
        <v>2025</v>
      </c>
      <c r="W4233" t="str">
        <f t="shared" si="400"/>
        <v>January</v>
      </c>
      <c r="X4233">
        <f t="shared" si="401"/>
        <v>1</v>
      </c>
      <c r="Y4233" t="str">
        <f t="shared" si="402"/>
        <v>Q1</v>
      </c>
      <c r="Z4233">
        <f t="shared" si="403"/>
        <v>2</v>
      </c>
      <c r="AA4233" s="2">
        <f t="shared" si="404"/>
        <v>-3.750000000000013E-2</v>
      </c>
    </row>
    <row r="4234" spans="1:27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  <c r="V4234">
        <f t="shared" si="399"/>
        <v>2025</v>
      </c>
      <c r="W4234" t="str">
        <f t="shared" si="400"/>
        <v>January</v>
      </c>
      <c r="X4234">
        <f t="shared" si="401"/>
        <v>1</v>
      </c>
      <c r="Y4234" t="str">
        <f t="shared" si="402"/>
        <v>Q1</v>
      </c>
      <c r="Z4234">
        <f t="shared" si="403"/>
        <v>3</v>
      </c>
      <c r="AA4234" s="2">
        <f t="shared" si="404"/>
        <v>0.43004115226337447</v>
      </c>
    </row>
    <row r="4235" spans="1:27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  <c r="V4235">
        <f t="shared" si="399"/>
        <v>2025</v>
      </c>
      <c r="W4235" t="str">
        <f t="shared" si="400"/>
        <v>January</v>
      </c>
      <c r="X4235">
        <f t="shared" si="401"/>
        <v>1</v>
      </c>
      <c r="Y4235" t="str">
        <f t="shared" si="402"/>
        <v>Q1</v>
      </c>
      <c r="Z4235">
        <f t="shared" si="403"/>
        <v>3</v>
      </c>
      <c r="AA4235" s="2">
        <f t="shared" si="404"/>
        <v>0.39978902953586498</v>
      </c>
    </row>
    <row r="4236" spans="1:27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  <c r="V4236">
        <f t="shared" si="399"/>
        <v>2025</v>
      </c>
      <c r="W4236" t="str">
        <f t="shared" si="400"/>
        <v>January</v>
      </c>
      <c r="X4236">
        <f t="shared" si="401"/>
        <v>1</v>
      </c>
      <c r="Y4236" t="str">
        <f t="shared" si="402"/>
        <v>Q1</v>
      </c>
      <c r="Z4236">
        <f t="shared" si="403"/>
        <v>3</v>
      </c>
      <c r="AA4236" s="2">
        <f t="shared" si="404"/>
        <v>0.42006369426751594</v>
      </c>
    </row>
    <row r="4237" spans="1:27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  <c r="V4237">
        <f t="shared" si="399"/>
        <v>2025</v>
      </c>
      <c r="W4237" t="str">
        <f t="shared" si="400"/>
        <v>January</v>
      </c>
      <c r="X4237">
        <f t="shared" si="401"/>
        <v>1</v>
      </c>
      <c r="Y4237" t="str">
        <f t="shared" si="402"/>
        <v>Q1</v>
      </c>
      <c r="Z4237">
        <f t="shared" si="403"/>
        <v>3</v>
      </c>
      <c r="AA4237" s="2">
        <f t="shared" si="404"/>
        <v>0.47993827160493824</v>
      </c>
    </row>
    <row r="4238" spans="1:27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  <c r="V4238">
        <f t="shared" si="399"/>
        <v>2025</v>
      </c>
      <c r="W4238" t="str">
        <f t="shared" si="400"/>
        <v>January</v>
      </c>
      <c r="X4238">
        <f t="shared" si="401"/>
        <v>1</v>
      </c>
      <c r="Y4238" t="str">
        <f t="shared" si="402"/>
        <v>Q1</v>
      </c>
      <c r="Z4238">
        <f t="shared" si="403"/>
        <v>3</v>
      </c>
      <c r="AA4238" s="2">
        <f t="shared" si="404"/>
        <v>0.27999999999999997</v>
      </c>
    </row>
    <row r="4239" spans="1:27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  <c r="V4239">
        <f t="shared" si="399"/>
        <v>2025</v>
      </c>
      <c r="W4239" t="str">
        <f t="shared" si="400"/>
        <v>January</v>
      </c>
      <c r="X4239">
        <f t="shared" si="401"/>
        <v>1</v>
      </c>
      <c r="Y4239" t="str">
        <f t="shared" si="402"/>
        <v>Q1</v>
      </c>
      <c r="Z4239">
        <f t="shared" si="403"/>
        <v>6</v>
      </c>
      <c r="AA4239" s="2">
        <f t="shared" si="404"/>
        <v>-0.15</v>
      </c>
    </row>
    <row r="4240" spans="1:27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  <c r="V4240">
        <f t="shared" si="399"/>
        <v>2025</v>
      </c>
      <c r="W4240" t="str">
        <f t="shared" si="400"/>
        <v>January</v>
      </c>
      <c r="X4240">
        <f t="shared" si="401"/>
        <v>1</v>
      </c>
      <c r="Y4240" t="str">
        <f t="shared" si="402"/>
        <v>Q1</v>
      </c>
      <c r="Z4240">
        <f t="shared" si="403"/>
        <v>6</v>
      </c>
      <c r="AA4240" s="2">
        <f t="shared" si="404"/>
        <v>0.33999999999999997</v>
      </c>
    </row>
    <row r="4241" spans="1:27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  <c r="V4241">
        <f t="shared" si="399"/>
        <v>2025</v>
      </c>
      <c r="W4241" t="str">
        <f t="shared" si="400"/>
        <v>January</v>
      </c>
      <c r="X4241">
        <f t="shared" si="401"/>
        <v>1</v>
      </c>
      <c r="Y4241" t="str">
        <f t="shared" si="402"/>
        <v>Q1</v>
      </c>
      <c r="Z4241">
        <f t="shared" si="403"/>
        <v>6</v>
      </c>
      <c r="AA4241" s="2">
        <f t="shared" si="404"/>
        <v>0.3</v>
      </c>
    </row>
    <row r="4242" spans="1:27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  <c r="V4242">
        <f t="shared" si="399"/>
        <v>2025</v>
      </c>
      <c r="W4242" t="str">
        <f t="shared" si="400"/>
        <v>January</v>
      </c>
      <c r="X4242">
        <f t="shared" si="401"/>
        <v>1</v>
      </c>
      <c r="Y4242" t="str">
        <f t="shared" si="402"/>
        <v>Q1</v>
      </c>
      <c r="Z4242">
        <f t="shared" si="403"/>
        <v>6</v>
      </c>
      <c r="AA4242" s="2">
        <f t="shared" si="404"/>
        <v>9.9999999999999992E-2</v>
      </c>
    </row>
    <row r="4243" spans="1:27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  <c r="V4243">
        <f t="shared" si="399"/>
        <v>2025</v>
      </c>
      <c r="W4243" t="str">
        <f t="shared" si="400"/>
        <v>January</v>
      </c>
      <c r="X4243">
        <f t="shared" si="401"/>
        <v>1</v>
      </c>
      <c r="Y4243" t="str">
        <f t="shared" si="402"/>
        <v>Q1</v>
      </c>
      <c r="Z4243">
        <f t="shared" si="403"/>
        <v>7</v>
      </c>
      <c r="AA4243" s="2">
        <f t="shared" si="404"/>
        <v>0.35</v>
      </c>
    </row>
    <row r="4244" spans="1:27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  <c r="V4244">
        <f t="shared" si="399"/>
        <v>2025</v>
      </c>
      <c r="W4244" t="str">
        <f t="shared" si="400"/>
        <v>January</v>
      </c>
      <c r="X4244">
        <f t="shared" si="401"/>
        <v>1</v>
      </c>
      <c r="Y4244" t="str">
        <f t="shared" si="402"/>
        <v>Q1</v>
      </c>
      <c r="Z4244">
        <f t="shared" si="403"/>
        <v>6</v>
      </c>
      <c r="AA4244" s="2">
        <f t="shared" si="404"/>
        <v>0.04</v>
      </c>
    </row>
    <row r="4245" spans="1:27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  <c r="V4245">
        <f t="shared" si="399"/>
        <v>2025</v>
      </c>
      <c r="W4245" t="str">
        <f t="shared" si="400"/>
        <v>January</v>
      </c>
      <c r="X4245">
        <f t="shared" si="401"/>
        <v>1</v>
      </c>
      <c r="Y4245" t="str">
        <f t="shared" si="402"/>
        <v>Q1</v>
      </c>
      <c r="Z4245">
        <f t="shared" si="403"/>
        <v>6</v>
      </c>
      <c r="AA4245" s="2">
        <f t="shared" si="404"/>
        <v>0.5</v>
      </c>
    </row>
    <row r="4246" spans="1:27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  <c r="V4246">
        <f t="shared" si="399"/>
        <v>2025</v>
      </c>
      <c r="W4246" t="str">
        <f t="shared" si="400"/>
        <v>January</v>
      </c>
      <c r="X4246">
        <f t="shared" si="401"/>
        <v>1</v>
      </c>
      <c r="Y4246" t="str">
        <f t="shared" si="402"/>
        <v>Q1</v>
      </c>
      <c r="Z4246">
        <f t="shared" si="403"/>
        <v>6</v>
      </c>
      <c r="AA4246" s="2">
        <f t="shared" si="404"/>
        <v>0.46000000000000008</v>
      </c>
    </row>
    <row r="4247" spans="1:27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  <c r="V4247">
        <f t="shared" si="399"/>
        <v>2025</v>
      </c>
      <c r="W4247" t="str">
        <f t="shared" si="400"/>
        <v>January</v>
      </c>
      <c r="X4247">
        <f t="shared" si="401"/>
        <v>1</v>
      </c>
      <c r="Y4247" t="str">
        <f t="shared" si="402"/>
        <v>Q1</v>
      </c>
      <c r="Z4247">
        <f t="shared" si="403"/>
        <v>5</v>
      </c>
      <c r="AA4247" s="2">
        <f t="shared" si="404"/>
        <v>0.47999999999999993</v>
      </c>
    </row>
    <row r="4248" spans="1:27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  <c r="V4248">
        <f t="shared" si="399"/>
        <v>2025</v>
      </c>
      <c r="W4248" t="str">
        <f t="shared" si="400"/>
        <v>January</v>
      </c>
      <c r="X4248">
        <f t="shared" si="401"/>
        <v>1</v>
      </c>
      <c r="Y4248" t="str">
        <f t="shared" si="402"/>
        <v>Q1</v>
      </c>
      <c r="Z4248">
        <f t="shared" si="403"/>
        <v>5</v>
      </c>
      <c r="AA4248" s="2">
        <f t="shared" si="404"/>
        <v>0.28749999999999998</v>
      </c>
    </row>
    <row r="4249" spans="1:27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  <c r="V4249">
        <f t="shared" si="399"/>
        <v>2025</v>
      </c>
      <c r="W4249" t="str">
        <f t="shared" si="400"/>
        <v>January</v>
      </c>
      <c r="X4249">
        <f t="shared" si="401"/>
        <v>1</v>
      </c>
      <c r="Y4249" t="str">
        <f t="shared" si="402"/>
        <v>Q1</v>
      </c>
      <c r="Z4249">
        <f t="shared" si="403"/>
        <v>5</v>
      </c>
      <c r="AA4249" s="2">
        <f t="shared" si="404"/>
        <v>-0.18333333333333335</v>
      </c>
    </row>
    <row r="4250" spans="1:27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  <c r="V4250">
        <f t="shared" si="399"/>
        <v>2025</v>
      </c>
      <c r="W4250" t="str">
        <f t="shared" si="400"/>
        <v>January</v>
      </c>
      <c r="X4250">
        <f t="shared" si="401"/>
        <v>1</v>
      </c>
      <c r="Y4250" t="str">
        <f t="shared" si="402"/>
        <v>Q1</v>
      </c>
      <c r="Z4250">
        <f t="shared" si="403"/>
        <v>6</v>
      </c>
      <c r="AA4250" s="2">
        <f t="shared" si="404"/>
        <v>0.36</v>
      </c>
    </row>
    <row r="4251" spans="1:27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  <c r="V4251">
        <f t="shared" si="399"/>
        <v>2025</v>
      </c>
      <c r="W4251" t="str">
        <f t="shared" si="400"/>
        <v>January</v>
      </c>
      <c r="X4251">
        <f t="shared" si="401"/>
        <v>1</v>
      </c>
      <c r="Y4251" t="str">
        <f t="shared" si="402"/>
        <v>Q1</v>
      </c>
      <c r="Z4251">
        <f t="shared" si="403"/>
        <v>4</v>
      </c>
      <c r="AA4251" s="2">
        <f t="shared" si="404"/>
        <v>0.34</v>
      </c>
    </row>
    <row r="4252" spans="1:27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  <c r="V4252">
        <f t="shared" si="399"/>
        <v>2025</v>
      </c>
      <c r="W4252" t="str">
        <f t="shared" si="400"/>
        <v>January</v>
      </c>
      <c r="X4252">
        <f t="shared" si="401"/>
        <v>1</v>
      </c>
      <c r="Y4252" t="str">
        <f t="shared" si="402"/>
        <v>Q1</v>
      </c>
      <c r="Z4252">
        <f t="shared" si="403"/>
        <v>4</v>
      </c>
      <c r="AA4252" s="2">
        <f t="shared" si="404"/>
        <v>0.26</v>
      </c>
    </row>
    <row r="4253" spans="1:27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  <c r="V4253">
        <f t="shared" si="399"/>
        <v>2025</v>
      </c>
      <c r="W4253" t="str">
        <f t="shared" si="400"/>
        <v>January</v>
      </c>
      <c r="X4253">
        <f t="shared" si="401"/>
        <v>1</v>
      </c>
      <c r="Y4253" t="str">
        <f t="shared" si="402"/>
        <v>Q1</v>
      </c>
      <c r="Z4253">
        <f t="shared" si="403"/>
        <v>4</v>
      </c>
      <c r="AA4253" s="2">
        <f t="shared" si="404"/>
        <v>0.43</v>
      </c>
    </row>
    <row r="4254" spans="1:27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  <c r="V4254">
        <f t="shared" si="399"/>
        <v>2025</v>
      </c>
      <c r="W4254" t="str">
        <f t="shared" si="400"/>
        <v>January</v>
      </c>
      <c r="X4254">
        <f t="shared" si="401"/>
        <v>1</v>
      </c>
      <c r="Y4254" t="str">
        <f t="shared" si="402"/>
        <v>Q1</v>
      </c>
      <c r="Z4254">
        <f t="shared" si="403"/>
        <v>2</v>
      </c>
      <c r="AA4254" s="2">
        <f t="shared" si="404"/>
        <v>0.5</v>
      </c>
    </row>
    <row r="4255" spans="1:27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  <c r="V4255">
        <f t="shared" si="399"/>
        <v>2025</v>
      </c>
      <c r="W4255" t="str">
        <f t="shared" si="400"/>
        <v>January</v>
      </c>
      <c r="X4255">
        <f t="shared" si="401"/>
        <v>1</v>
      </c>
      <c r="Y4255" t="str">
        <f t="shared" si="402"/>
        <v>Q1</v>
      </c>
      <c r="Z4255">
        <f t="shared" si="403"/>
        <v>3</v>
      </c>
      <c r="AA4255" s="2">
        <f t="shared" si="404"/>
        <v>0.16999999999999979</v>
      </c>
    </row>
    <row r="4256" spans="1:27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  <c r="V4256">
        <f t="shared" si="399"/>
        <v>2025</v>
      </c>
      <c r="W4256" t="str">
        <f t="shared" si="400"/>
        <v>January</v>
      </c>
      <c r="X4256">
        <f t="shared" si="401"/>
        <v>1</v>
      </c>
      <c r="Y4256" t="str">
        <f t="shared" si="402"/>
        <v>Q1</v>
      </c>
      <c r="Z4256">
        <f t="shared" si="403"/>
        <v>3</v>
      </c>
      <c r="AA4256" s="2">
        <f t="shared" si="404"/>
        <v>-0.31666666666666665</v>
      </c>
    </row>
    <row r="4257" spans="1:27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  <c r="V4257">
        <f t="shared" si="399"/>
        <v>2025</v>
      </c>
      <c r="W4257" t="str">
        <f t="shared" si="400"/>
        <v>January</v>
      </c>
      <c r="X4257">
        <f t="shared" si="401"/>
        <v>1</v>
      </c>
      <c r="Y4257" t="str">
        <f t="shared" si="402"/>
        <v>Q1</v>
      </c>
      <c r="Z4257">
        <f t="shared" si="403"/>
        <v>2</v>
      </c>
      <c r="AA4257" s="2">
        <f t="shared" si="404"/>
        <v>0.25</v>
      </c>
    </row>
    <row r="4258" spans="1:27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  <c r="V4258">
        <f t="shared" si="399"/>
        <v>2025</v>
      </c>
      <c r="W4258" t="str">
        <f t="shared" si="400"/>
        <v>January</v>
      </c>
      <c r="X4258">
        <f t="shared" si="401"/>
        <v>1</v>
      </c>
      <c r="Y4258" t="str">
        <f t="shared" si="402"/>
        <v>Q1</v>
      </c>
      <c r="Z4258">
        <f t="shared" si="403"/>
        <v>3</v>
      </c>
      <c r="AA4258" s="2">
        <f t="shared" si="404"/>
        <v>0.35000000000000003</v>
      </c>
    </row>
    <row r="4259" spans="1:27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  <c r="V4259">
        <f t="shared" si="399"/>
        <v>2025</v>
      </c>
      <c r="W4259" t="str">
        <f t="shared" si="400"/>
        <v>January</v>
      </c>
      <c r="X4259">
        <f t="shared" si="401"/>
        <v>1</v>
      </c>
      <c r="Y4259" t="str">
        <f t="shared" si="402"/>
        <v>Q1</v>
      </c>
      <c r="Z4259">
        <f t="shared" si="403"/>
        <v>2</v>
      </c>
      <c r="AA4259" s="2">
        <f t="shared" si="404"/>
        <v>0.45999999999999996</v>
      </c>
    </row>
    <row r="4260" spans="1:27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  <c r="V4260">
        <f t="shared" si="399"/>
        <v>2025</v>
      </c>
      <c r="W4260" t="str">
        <f t="shared" si="400"/>
        <v>January</v>
      </c>
      <c r="X4260">
        <f t="shared" si="401"/>
        <v>1</v>
      </c>
      <c r="Y4260" t="str">
        <f t="shared" si="402"/>
        <v>Q1</v>
      </c>
      <c r="Z4260">
        <f t="shared" si="403"/>
        <v>3</v>
      </c>
      <c r="AA4260" s="2">
        <f t="shared" si="404"/>
        <v>0</v>
      </c>
    </row>
    <row r="4261" spans="1:27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  <c r="V4261">
        <f t="shared" si="399"/>
        <v>2025</v>
      </c>
      <c r="W4261" t="str">
        <f t="shared" si="400"/>
        <v>January</v>
      </c>
      <c r="X4261">
        <f t="shared" si="401"/>
        <v>1</v>
      </c>
      <c r="Y4261" t="str">
        <f t="shared" si="402"/>
        <v>Q1</v>
      </c>
      <c r="Z4261">
        <f t="shared" si="403"/>
        <v>4</v>
      </c>
      <c r="AA4261" s="2">
        <f t="shared" si="404"/>
        <v>0.26</v>
      </c>
    </row>
    <row r="4262" spans="1:27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  <c r="V4262">
        <f t="shared" si="399"/>
        <v>2025</v>
      </c>
      <c r="W4262" t="str">
        <f t="shared" si="400"/>
        <v>January</v>
      </c>
      <c r="X4262">
        <f t="shared" si="401"/>
        <v>1</v>
      </c>
      <c r="Y4262" t="str">
        <f t="shared" si="402"/>
        <v>Q1</v>
      </c>
      <c r="Z4262">
        <f t="shared" si="403"/>
        <v>2</v>
      </c>
      <c r="AA4262" s="2">
        <f t="shared" si="404"/>
        <v>0.16</v>
      </c>
    </row>
    <row r="4263" spans="1:27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  <c r="V4263">
        <f t="shared" si="399"/>
        <v>2025</v>
      </c>
      <c r="W4263" t="str">
        <f t="shared" si="400"/>
        <v>January</v>
      </c>
      <c r="X4263">
        <f t="shared" si="401"/>
        <v>1</v>
      </c>
      <c r="Y4263" t="str">
        <f t="shared" si="402"/>
        <v>Q1</v>
      </c>
      <c r="Z4263">
        <f t="shared" si="403"/>
        <v>2</v>
      </c>
      <c r="AA4263" s="2">
        <f t="shared" si="404"/>
        <v>-0.13749999999999998</v>
      </c>
    </row>
    <row r="4264" spans="1:27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  <c r="V4264">
        <f t="shared" si="399"/>
        <v>2025</v>
      </c>
      <c r="W4264" t="str">
        <f t="shared" si="400"/>
        <v>January</v>
      </c>
      <c r="X4264">
        <f t="shared" si="401"/>
        <v>1</v>
      </c>
      <c r="Y4264" t="str">
        <f t="shared" si="402"/>
        <v>Q1</v>
      </c>
      <c r="Z4264">
        <f t="shared" si="403"/>
        <v>4</v>
      </c>
      <c r="AA4264" s="2">
        <f t="shared" si="404"/>
        <v>-0.86</v>
      </c>
    </row>
    <row r="4265" spans="1:27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  <c r="V4265">
        <f t="shared" si="399"/>
        <v>2025</v>
      </c>
      <c r="W4265" t="str">
        <f t="shared" si="400"/>
        <v>January</v>
      </c>
      <c r="X4265">
        <f t="shared" si="401"/>
        <v>1</v>
      </c>
      <c r="Y4265" t="str">
        <f t="shared" si="402"/>
        <v>Q1</v>
      </c>
      <c r="Z4265">
        <f t="shared" si="403"/>
        <v>4</v>
      </c>
      <c r="AA4265" s="2">
        <f t="shared" si="404"/>
        <v>0.33750000000000002</v>
      </c>
    </row>
    <row r="4266" spans="1:27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  <c r="V4266">
        <f t="shared" si="399"/>
        <v>2025</v>
      </c>
      <c r="W4266" t="str">
        <f t="shared" si="400"/>
        <v>January</v>
      </c>
      <c r="X4266">
        <f t="shared" si="401"/>
        <v>1</v>
      </c>
      <c r="Y4266" t="str">
        <f t="shared" si="402"/>
        <v>Q1</v>
      </c>
      <c r="Z4266">
        <f t="shared" si="403"/>
        <v>4</v>
      </c>
      <c r="AA4266" s="2">
        <f t="shared" si="404"/>
        <v>-1.55</v>
      </c>
    </row>
    <row r="4267" spans="1:27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  <c r="V4267">
        <f t="shared" si="399"/>
        <v>2025</v>
      </c>
      <c r="W4267" t="str">
        <f t="shared" si="400"/>
        <v>January</v>
      </c>
      <c r="X4267">
        <f t="shared" si="401"/>
        <v>1</v>
      </c>
      <c r="Y4267" t="str">
        <f t="shared" si="402"/>
        <v>Q1</v>
      </c>
      <c r="Z4267">
        <f t="shared" si="403"/>
        <v>1</v>
      </c>
      <c r="AA4267" s="2">
        <f t="shared" si="404"/>
        <v>0.35000000000000003</v>
      </c>
    </row>
    <row r="4268" spans="1:27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  <c r="V4268">
        <f t="shared" si="399"/>
        <v>2025</v>
      </c>
      <c r="W4268" t="str">
        <f t="shared" si="400"/>
        <v>January</v>
      </c>
      <c r="X4268">
        <f t="shared" si="401"/>
        <v>1</v>
      </c>
      <c r="Y4268" t="str">
        <f t="shared" si="402"/>
        <v>Q1</v>
      </c>
      <c r="Z4268">
        <f t="shared" si="403"/>
        <v>1</v>
      </c>
      <c r="AA4268" s="2">
        <f t="shared" si="404"/>
        <v>0.47</v>
      </c>
    </row>
    <row r="4269" spans="1:27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  <c r="V4269">
        <f t="shared" si="399"/>
        <v>2025</v>
      </c>
      <c r="W4269" t="str">
        <f t="shared" si="400"/>
        <v>January</v>
      </c>
      <c r="X4269">
        <f t="shared" si="401"/>
        <v>1</v>
      </c>
      <c r="Y4269" t="str">
        <f t="shared" si="402"/>
        <v>Q1</v>
      </c>
      <c r="Z4269">
        <f t="shared" si="403"/>
        <v>5</v>
      </c>
      <c r="AA4269" s="2">
        <f t="shared" si="404"/>
        <v>0.33750000000000002</v>
      </c>
    </row>
    <row r="4270" spans="1:27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  <c r="V4270">
        <f t="shared" si="399"/>
        <v>2025</v>
      </c>
      <c r="W4270" t="str">
        <f t="shared" si="400"/>
        <v>January</v>
      </c>
      <c r="X4270">
        <f t="shared" si="401"/>
        <v>1</v>
      </c>
      <c r="Y4270" t="str">
        <f t="shared" si="402"/>
        <v>Q1</v>
      </c>
      <c r="Z4270">
        <f t="shared" si="403"/>
        <v>1</v>
      </c>
      <c r="AA4270" s="2">
        <f t="shared" si="404"/>
        <v>0.25</v>
      </c>
    </row>
    <row r="4271" spans="1:27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  <c r="V4271">
        <f t="shared" si="399"/>
        <v>2025</v>
      </c>
      <c r="W4271" t="str">
        <f t="shared" si="400"/>
        <v>January</v>
      </c>
      <c r="X4271">
        <f t="shared" si="401"/>
        <v>1</v>
      </c>
      <c r="Y4271" t="str">
        <f t="shared" si="402"/>
        <v>Q1</v>
      </c>
      <c r="Z4271">
        <f t="shared" si="403"/>
        <v>4</v>
      </c>
      <c r="AA4271" s="2">
        <f t="shared" si="404"/>
        <v>0.1</v>
      </c>
    </row>
    <row r="4272" spans="1:27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  <c r="V4272">
        <f t="shared" si="399"/>
        <v>2025</v>
      </c>
      <c r="W4272" t="str">
        <f t="shared" si="400"/>
        <v>January</v>
      </c>
      <c r="X4272">
        <f t="shared" si="401"/>
        <v>1</v>
      </c>
      <c r="Y4272" t="str">
        <f t="shared" si="402"/>
        <v>Q1</v>
      </c>
      <c r="Z4272">
        <f t="shared" si="403"/>
        <v>6</v>
      </c>
      <c r="AA4272" s="2">
        <f t="shared" si="404"/>
        <v>0.5</v>
      </c>
    </row>
    <row r="4273" spans="1:27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  <c r="V4273">
        <f t="shared" ref="V4273:V4336" si="405">YEAR(C4273)</f>
        <v>2025</v>
      </c>
      <c r="W4273" t="str">
        <f t="shared" si="400"/>
        <v>January</v>
      </c>
      <c r="X4273">
        <f t="shared" si="401"/>
        <v>1</v>
      </c>
      <c r="Y4273" t="str">
        <f t="shared" si="402"/>
        <v>Q1</v>
      </c>
      <c r="Z4273">
        <f t="shared" si="403"/>
        <v>4</v>
      </c>
      <c r="AA4273" s="2">
        <f t="shared" si="404"/>
        <v>0.5</v>
      </c>
    </row>
    <row r="4274" spans="1:27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  <c r="V4274">
        <f t="shared" si="405"/>
        <v>2025</v>
      </c>
      <c r="W4274" t="str">
        <f t="shared" si="400"/>
        <v>January</v>
      </c>
      <c r="X4274">
        <f t="shared" si="401"/>
        <v>1</v>
      </c>
      <c r="Y4274" t="str">
        <f t="shared" si="402"/>
        <v>Q1</v>
      </c>
      <c r="Z4274">
        <f t="shared" si="403"/>
        <v>6</v>
      </c>
      <c r="AA4274" s="2">
        <f t="shared" si="404"/>
        <v>0.47</v>
      </c>
    </row>
    <row r="4275" spans="1:27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  <c r="V4275">
        <f t="shared" si="405"/>
        <v>2025</v>
      </c>
      <c r="W4275" t="str">
        <f t="shared" si="400"/>
        <v>January</v>
      </c>
      <c r="X4275">
        <f t="shared" si="401"/>
        <v>1</v>
      </c>
      <c r="Y4275" t="str">
        <f t="shared" si="402"/>
        <v>Q1</v>
      </c>
      <c r="Z4275">
        <f t="shared" si="403"/>
        <v>4</v>
      </c>
      <c r="AA4275" s="2">
        <f t="shared" si="404"/>
        <v>0.49</v>
      </c>
    </row>
    <row r="4276" spans="1:27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  <c r="V4276">
        <f t="shared" si="405"/>
        <v>2025</v>
      </c>
      <c r="W4276" t="str">
        <f t="shared" si="400"/>
        <v>January</v>
      </c>
      <c r="X4276">
        <f t="shared" si="401"/>
        <v>1</v>
      </c>
      <c r="Y4276" t="str">
        <f t="shared" si="402"/>
        <v>Q1</v>
      </c>
      <c r="Z4276">
        <f t="shared" si="403"/>
        <v>2</v>
      </c>
      <c r="AA4276" s="2">
        <f t="shared" si="404"/>
        <v>0.35000000000000003</v>
      </c>
    </row>
    <row r="4277" spans="1:27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  <c r="V4277">
        <f t="shared" si="405"/>
        <v>2025</v>
      </c>
      <c r="W4277" t="str">
        <f t="shared" si="400"/>
        <v>January</v>
      </c>
      <c r="X4277">
        <f t="shared" si="401"/>
        <v>1</v>
      </c>
      <c r="Y4277" t="str">
        <f t="shared" si="402"/>
        <v>Q1</v>
      </c>
      <c r="Z4277">
        <f t="shared" si="403"/>
        <v>4</v>
      </c>
      <c r="AA4277" s="2">
        <f t="shared" si="404"/>
        <v>7.4999999999999997E-2</v>
      </c>
    </row>
    <row r="4278" spans="1:27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  <c r="V4278">
        <f t="shared" si="405"/>
        <v>2025</v>
      </c>
      <c r="W4278" t="str">
        <f t="shared" si="400"/>
        <v>February</v>
      </c>
      <c r="X4278">
        <f t="shared" si="401"/>
        <v>2</v>
      </c>
      <c r="Y4278" t="str">
        <f t="shared" si="402"/>
        <v>Q1</v>
      </c>
      <c r="Z4278">
        <f t="shared" si="403"/>
        <v>6</v>
      </c>
      <c r="AA4278" s="2">
        <f t="shared" si="404"/>
        <v>0.46</v>
      </c>
    </row>
    <row r="4279" spans="1:27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  <c r="V4279">
        <f t="shared" si="405"/>
        <v>2025</v>
      </c>
      <c r="W4279" t="str">
        <f t="shared" si="400"/>
        <v>February</v>
      </c>
      <c r="X4279">
        <f t="shared" si="401"/>
        <v>2</v>
      </c>
      <c r="Y4279" t="str">
        <f t="shared" si="402"/>
        <v>Q1</v>
      </c>
      <c r="Z4279">
        <f t="shared" si="403"/>
        <v>2</v>
      </c>
      <c r="AA4279" s="2">
        <f t="shared" si="404"/>
        <v>0.25999999999999995</v>
      </c>
    </row>
    <row r="4280" spans="1:27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  <c r="V4280">
        <f t="shared" si="405"/>
        <v>2025</v>
      </c>
      <c r="W4280" t="str">
        <f t="shared" si="400"/>
        <v>February</v>
      </c>
      <c r="X4280">
        <f t="shared" si="401"/>
        <v>2</v>
      </c>
      <c r="Y4280" t="str">
        <f t="shared" si="402"/>
        <v>Q1</v>
      </c>
      <c r="Z4280">
        <f t="shared" si="403"/>
        <v>2</v>
      </c>
      <c r="AA4280" s="2">
        <f t="shared" si="404"/>
        <v>0.37999999999999995</v>
      </c>
    </row>
    <row r="4281" spans="1:27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  <c r="V4281">
        <f t="shared" si="405"/>
        <v>2025</v>
      </c>
      <c r="W4281" t="str">
        <f t="shared" si="400"/>
        <v>February</v>
      </c>
      <c r="X4281">
        <f t="shared" si="401"/>
        <v>2</v>
      </c>
      <c r="Y4281" t="str">
        <f t="shared" si="402"/>
        <v>Q1</v>
      </c>
      <c r="Z4281">
        <f t="shared" si="403"/>
        <v>6</v>
      </c>
      <c r="AA4281" s="2">
        <f t="shared" si="404"/>
        <v>-1.05</v>
      </c>
    </row>
    <row r="4282" spans="1:27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  <c r="V4282">
        <f t="shared" si="405"/>
        <v>2025</v>
      </c>
      <c r="W4282" t="str">
        <f t="shared" si="400"/>
        <v>February</v>
      </c>
      <c r="X4282">
        <f t="shared" si="401"/>
        <v>2</v>
      </c>
      <c r="Y4282" t="str">
        <f t="shared" si="402"/>
        <v>Q1</v>
      </c>
      <c r="Z4282">
        <f t="shared" si="403"/>
        <v>2</v>
      </c>
      <c r="AA4282" s="2">
        <f t="shared" si="404"/>
        <v>0.5</v>
      </c>
    </row>
    <row r="4283" spans="1:27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  <c r="V4283">
        <f t="shared" si="405"/>
        <v>2025</v>
      </c>
      <c r="W4283" t="str">
        <f t="shared" si="400"/>
        <v>February</v>
      </c>
      <c r="X4283">
        <f t="shared" si="401"/>
        <v>2</v>
      </c>
      <c r="Y4283" t="str">
        <f t="shared" si="402"/>
        <v>Q1</v>
      </c>
      <c r="Z4283">
        <f t="shared" si="403"/>
        <v>5</v>
      </c>
      <c r="AA4283" s="2">
        <f t="shared" si="404"/>
        <v>0.05</v>
      </c>
    </row>
    <row r="4284" spans="1:27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  <c r="V4284">
        <f t="shared" si="405"/>
        <v>2025</v>
      </c>
      <c r="W4284" t="str">
        <f t="shared" si="400"/>
        <v>February</v>
      </c>
      <c r="X4284">
        <f t="shared" si="401"/>
        <v>2</v>
      </c>
      <c r="Y4284" t="str">
        <f t="shared" si="402"/>
        <v>Q1</v>
      </c>
      <c r="Z4284">
        <f t="shared" si="403"/>
        <v>2</v>
      </c>
      <c r="AA4284" s="2">
        <f t="shared" si="404"/>
        <v>0.31999999999999995</v>
      </c>
    </row>
    <row r="4285" spans="1:27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  <c r="V4285">
        <f t="shared" si="405"/>
        <v>2025</v>
      </c>
      <c r="W4285" t="str">
        <f t="shared" si="400"/>
        <v>February</v>
      </c>
      <c r="X4285">
        <f t="shared" si="401"/>
        <v>2</v>
      </c>
      <c r="Y4285" t="str">
        <f t="shared" si="402"/>
        <v>Q1</v>
      </c>
      <c r="Z4285">
        <f t="shared" si="403"/>
        <v>7</v>
      </c>
      <c r="AA4285" s="2">
        <f t="shared" si="404"/>
        <v>0.26</v>
      </c>
    </row>
    <row r="4286" spans="1:27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  <c r="V4286">
        <f t="shared" si="405"/>
        <v>2025</v>
      </c>
      <c r="W4286" t="str">
        <f t="shared" si="400"/>
        <v>February</v>
      </c>
      <c r="X4286">
        <f t="shared" si="401"/>
        <v>2</v>
      </c>
      <c r="Y4286" t="str">
        <f t="shared" si="402"/>
        <v>Q1</v>
      </c>
      <c r="Z4286">
        <f t="shared" si="403"/>
        <v>4</v>
      </c>
      <c r="AA4286" s="2">
        <f t="shared" si="404"/>
        <v>0.27500000000000002</v>
      </c>
    </row>
    <row r="4287" spans="1:27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  <c r="V4287">
        <f t="shared" si="405"/>
        <v>2025</v>
      </c>
      <c r="W4287" t="str">
        <f t="shared" si="400"/>
        <v>February</v>
      </c>
      <c r="X4287">
        <f t="shared" si="401"/>
        <v>2</v>
      </c>
      <c r="Y4287" t="str">
        <f t="shared" si="402"/>
        <v>Q1</v>
      </c>
      <c r="Z4287">
        <f t="shared" si="403"/>
        <v>5</v>
      </c>
      <c r="AA4287" s="2">
        <f t="shared" si="404"/>
        <v>0.04</v>
      </c>
    </row>
    <row r="4288" spans="1:27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  <c r="V4288">
        <f t="shared" si="405"/>
        <v>2025</v>
      </c>
      <c r="W4288" t="str">
        <f t="shared" si="400"/>
        <v>February</v>
      </c>
      <c r="X4288">
        <f t="shared" si="401"/>
        <v>2</v>
      </c>
      <c r="Y4288" t="str">
        <f t="shared" si="402"/>
        <v>Q1</v>
      </c>
      <c r="Z4288">
        <f t="shared" si="403"/>
        <v>6</v>
      </c>
      <c r="AA4288" s="2">
        <f t="shared" si="404"/>
        <v>0.25999999999999995</v>
      </c>
    </row>
    <row r="4289" spans="1:27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  <c r="V4289">
        <f t="shared" si="405"/>
        <v>2025</v>
      </c>
      <c r="W4289" t="str">
        <f t="shared" si="400"/>
        <v>February</v>
      </c>
      <c r="X4289">
        <f t="shared" si="401"/>
        <v>2</v>
      </c>
      <c r="Y4289" t="str">
        <f t="shared" si="402"/>
        <v>Q1</v>
      </c>
      <c r="Z4289">
        <f t="shared" si="403"/>
        <v>0</v>
      </c>
      <c r="AA4289" s="2">
        <f t="shared" si="404"/>
        <v>0.22</v>
      </c>
    </row>
    <row r="4290" spans="1:27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  <c r="V4290">
        <f t="shared" si="405"/>
        <v>2025</v>
      </c>
      <c r="W4290" t="str">
        <f t="shared" si="400"/>
        <v>February</v>
      </c>
      <c r="X4290">
        <f t="shared" si="401"/>
        <v>2</v>
      </c>
      <c r="Y4290" t="str">
        <f t="shared" si="402"/>
        <v>Q1</v>
      </c>
      <c r="Z4290">
        <f t="shared" si="403"/>
        <v>0</v>
      </c>
      <c r="AA4290" s="2">
        <f t="shared" si="404"/>
        <v>0.38</v>
      </c>
    </row>
    <row r="4291" spans="1:27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  <c r="V4291">
        <f t="shared" si="405"/>
        <v>2025</v>
      </c>
      <c r="W4291" t="str">
        <f t="shared" ref="W4291:W4354" si="406">TEXT(C4291,"mmmm")</f>
        <v>February</v>
      </c>
      <c r="X4291">
        <f t="shared" ref="X4291:X4354" si="407">MONTH(C4291)</f>
        <v>2</v>
      </c>
      <c r="Y4291" t="str">
        <f t="shared" ref="Y4291:Y4354" si="408">"Q"&amp;ROUNDUP(MONTH(C4291)/3,0)</f>
        <v>Q1</v>
      </c>
      <c r="Z4291">
        <f t="shared" ref="Z4291:Z4354" si="409">D4291-C4291</f>
        <v>5</v>
      </c>
      <c r="AA4291" s="2">
        <f t="shared" ref="AA4291:AA4354" si="410">IF(R4291=0,0,U4291/R4291)</f>
        <v>1.2500000000000001E-2</v>
      </c>
    </row>
    <row r="4292" spans="1:27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  <c r="V4292">
        <f t="shared" si="405"/>
        <v>2025</v>
      </c>
      <c r="W4292" t="str">
        <f t="shared" si="406"/>
        <v>February</v>
      </c>
      <c r="X4292">
        <f t="shared" si="407"/>
        <v>2</v>
      </c>
      <c r="Y4292" t="str">
        <f t="shared" si="408"/>
        <v>Q1</v>
      </c>
      <c r="Z4292">
        <f t="shared" si="409"/>
        <v>0</v>
      </c>
      <c r="AA4292" s="2">
        <f t="shared" si="410"/>
        <v>0.47</v>
      </c>
    </row>
    <row r="4293" spans="1:27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  <c r="V4293">
        <f t="shared" si="405"/>
        <v>2025</v>
      </c>
      <c r="W4293" t="str">
        <f t="shared" si="406"/>
        <v>February</v>
      </c>
      <c r="X4293">
        <f t="shared" si="407"/>
        <v>2</v>
      </c>
      <c r="Y4293" t="str">
        <f t="shared" si="408"/>
        <v>Q1</v>
      </c>
      <c r="Z4293">
        <f t="shared" si="409"/>
        <v>0</v>
      </c>
      <c r="AA4293" s="2">
        <f t="shared" si="410"/>
        <v>0.02</v>
      </c>
    </row>
    <row r="4294" spans="1:27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  <c r="V4294">
        <f t="shared" si="405"/>
        <v>2025</v>
      </c>
      <c r="W4294" t="str">
        <f t="shared" si="406"/>
        <v>February</v>
      </c>
      <c r="X4294">
        <f t="shared" si="407"/>
        <v>2</v>
      </c>
      <c r="Y4294" t="str">
        <f t="shared" si="408"/>
        <v>Q1</v>
      </c>
      <c r="Z4294">
        <f t="shared" si="409"/>
        <v>5</v>
      </c>
      <c r="AA4294" s="2">
        <f t="shared" si="410"/>
        <v>0.49</v>
      </c>
    </row>
    <row r="4295" spans="1:27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  <c r="V4295">
        <f t="shared" si="405"/>
        <v>2025</v>
      </c>
      <c r="W4295" t="str">
        <f t="shared" si="406"/>
        <v>February</v>
      </c>
      <c r="X4295">
        <f t="shared" si="407"/>
        <v>2</v>
      </c>
      <c r="Y4295" t="str">
        <f t="shared" si="408"/>
        <v>Q1</v>
      </c>
      <c r="Z4295">
        <f t="shared" si="409"/>
        <v>0</v>
      </c>
      <c r="AA4295" s="2">
        <f t="shared" si="410"/>
        <v>0.49</v>
      </c>
    </row>
    <row r="4296" spans="1:27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  <c r="V4296">
        <f t="shared" si="405"/>
        <v>2025</v>
      </c>
      <c r="W4296" t="str">
        <f t="shared" si="406"/>
        <v>February</v>
      </c>
      <c r="X4296">
        <f t="shared" si="407"/>
        <v>2</v>
      </c>
      <c r="Y4296" t="str">
        <f t="shared" si="408"/>
        <v>Q1</v>
      </c>
      <c r="Z4296">
        <f t="shared" si="409"/>
        <v>0</v>
      </c>
      <c r="AA4296" s="2">
        <f t="shared" si="410"/>
        <v>0.49000000000000005</v>
      </c>
    </row>
    <row r="4297" spans="1:27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  <c r="V4297">
        <f t="shared" si="405"/>
        <v>2025</v>
      </c>
      <c r="W4297" t="str">
        <f t="shared" si="406"/>
        <v>February</v>
      </c>
      <c r="X4297">
        <f t="shared" si="407"/>
        <v>2</v>
      </c>
      <c r="Y4297" t="str">
        <f t="shared" si="408"/>
        <v>Q1</v>
      </c>
      <c r="Z4297">
        <f t="shared" si="409"/>
        <v>0</v>
      </c>
      <c r="AA4297" s="2">
        <f t="shared" si="410"/>
        <v>0.47000000000000003</v>
      </c>
    </row>
    <row r="4298" spans="1:27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  <c r="V4298">
        <f t="shared" si="405"/>
        <v>2025</v>
      </c>
      <c r="W4298" t="str">
        <f t="shared" si="406"/>
        <v>February</v>
      </c>
      <c r="X4298">
        <f t="shared" si="407"/>
        <v>2</v>
      </c>
      <c r="Y4298" t="str">
        <f t="shared" si="408"/>
        <v>Q1</v>
      </c>
      <c r="Z4298">
        <f t="shared" si="409"/>
        <v>0</v>
      </c>
      <c r="AA4298" s="2">
        <f t="shared" si="410"/>
        <v>2.0000000000000122E-2</v>
      </c>
    </row>
    <row r="4299" spans="1:27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  <c r="V4299">
        <f t="shared" si="405"/>
        <v>2025</v>
      </c>
      <c r="W4299" t="str">
        <f t="shared" si="406"/>
        <v>February</v>
      </c>
      <c r="X4299">
        <f t="shared" si="407"/>
        <v>2</v>
      </c>
      <c r="Y4299" t="str">
        <f t="shared" si="408"/>
        <v>Q1</v>
      </c>
      <c r="Z4299">
        <f t="shared" si="409"/>
        <v>5</v>
      </c>
      <c r="AA4299" s="2">
        <f t="shared" si="410"/>
        <v>0.27</v>
      </c>
    </row>
    <row r="4300" spans="1:27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  <c r="V4300">
        <f t="shared" si="405"/>
        <v>2025</v>
      </c>
      <c r="W4300" t="str">
        <f t="shared" si="406"/>
        <v>February</v>
      </c>
      <c r="X4300">
        <f t="shared" si="407"/>
        <v>2</v>
      </c>
      <c r="Y4300" t="str">
        <f t="shared" si="408"/>
        <v>Q1</v>
      </c>
      <c r="Z4300">
        <f t="shared" si="409"/>
        <v>0</v>
      </c>
      <c r="AA4300" s="2">
        <f t="shared" si="410"/>
        <v>0.01</v>
      </c>
    </row>
    <row r="4301" spans="1:27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  <c r="V4301">
        <f t="shared" si="405"/>
        <v>2025</v>
      </c>
      <c r="W4301" t="str">
        <f t="shared" si="406"/>
        <v>February</v>
      </c>
      <c r="X4301">
        <f t="shared" si="407"/>
        <v>2</v>
      </c>
      <c r="Y4301" t="str">
        <f t="shared" si="408"/>
        <v>Q1</v>
      </c>
      <c r="Z4301">
        <f t="shared" si="409"/>
        <v>0</v>
      </c>
      <c r="AA4301" s="2">
        <f t="shared" si="410"/>
        <v>0.27</v>
      </c>
    </row>
    <row r="4302" spans="1:27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  <c r="V4302">
        <f t="shared" si="405"/>
        <v>2025</v>
      </c>
      <c r="W4302" t="str">
        <f t="shared" si="406"/>
        <v>February</v>
      </c>
      <c r="X4302">
        <f t="shared" si="407"/>
        <v>2</v>
      </c>
      <c r="Y4302" t="str">
        <f t="shared" si="408"/>
        <v>Q1</v>
      </c>
      <c r="Z4302">
        <f t="shared" si="409"/>
        <v>5</v>
      </c>
      <c r="AA4302" s="2">
        <f t="shared" si="410"/>
        <v>-0.2</v>
      </c>
    </row>
    <row r="4303" spans="1:27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  <c r="V4303">
        <f t="shared" si="405"/>
        <v>2025</v>
      </c>
      <c r="W4303" t="str">
        <f t="shared" si="406"/>
        <v>February</v>
      </c>
      <c r="X4303">
        <f t="shared" si="407"/>
        <v>2</v>
      </c>
      <c r="Y4303" t="str">
        <f t="shared" si="408"/>
        <v>Q1</v>
      </c>
      <c r="Z4303">
        <f t="shared" si="409"/>
        <v>0</v>
      </c>
      <c r="AA4303" s="2">
        <f t="shared" si="410"/>
        <v>0.26</v>
      </c>
    </row>
    <row r="4304" spans="1:27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  <c r="V4304">
        <f t="shared" si="405"/>
        <v>2025</v>
      </c>
      <c r="W4304" t="str">
        <f t="shared" si="406"/>
        <v>February</v>
      </c>
      <c r="X4304">
        <f t="shared" si="407"/>
        <v>2</v>
      </c>
      <c r="Y4304" t="str">
        <f t="shared" si="408"/>
        <v>Q1</v>
      </c>
      <c r="Z4304">
        <f t="shared" si="409"/>
        <v>5</v>
      </c>
      <c r="AA4304" s="2">
        <f t="shared" si="410"/>
        <v>-0.13750000000000001</v>
      </c>
    </row>
    <row r="4305" spans="1:27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  <c r="V4305">
        <f t="shared" si="405"/>
        <v>2025</v>
      </c>
      <c r="W4305" t="str">
        <f t="shared" si="406"/>
        <v>February</v>
      </c>
      <c r="X4305">
        <f t="shared" si="407"/>
        <v>2</v>
      </c>
      <c r="Y4305" t="str">
        <f t="shared" si="408"/>
        <v>Q1</v>
      </c>
      <c r="Z4305">
        <f t="shared" si="409"/>
        <v>0</v>
      </c>
      <c r="AA4305" s="2">
        <f t="shared" si="410"/>
        <v>0.45999999999999996</v>
      </c>
    </row>
    <row r="4306" spans="1:27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  <c r="V4306">
        <f t="shared" si="405"/>
        <v>2025</v>
      </c>
      <c r="W4306" t="str">
        <f t="shared" si="406"/>
        <v>February</v>
      </c>
      <c r="X4306">
        <f t="shared" si="407"/>
        <v>2</v>
      </c>
      <c r="Y4306" t="str">
        <f t="shared" si="408"/>
        <v>Q1</v>
      </c>
      <c r="Z4306">
        <f t="shared" si="409"/>
        <v>2</v>
      </c>
      <c r="AA4306" s="2">
        <f t="shared" si="410"/>
        <v>0.35000000000000003</v>
      </c>
    </row>
    <row r="4307" spans="1:27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  <c r="V4307">
        <f t="shared" si="405"/>
        <v>2025</v>
      </c>
      <c r="W4307" t="str">
        <f t="shared" si="406"/>
        <v>February</v>
      </c>
      <c r="X4307">
        <f t="shared" si="407"/>
        <v>2</v>
      </c>
      <c r="Y4307" t="str">
        <f t="shared" si="408"/>
        <v>Q1</v>
      </c>
      <c r="Z4307">
        <f t="shared" si="409"/>
        <v>0</v>
      </c>
      <c r="AA4307" s="2">
        <f t="shared" si="410"/>
        <v>0.21</v>
      </c>
    </row>
    <row r="4308" spans="1:27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  <c r="V4308">
        <f t="shared" si="405"/>
        <v>2025</v>
      </c>
      <c r="W4308" t="str">
        <f t="shared" si="406"/>
        <v>February</v>
      </c>
      <c r="X4308">
        <f t="shared" si="407"/>
        <v>2</v>
      </c>
      <c r="Y4308" t="str">
        <f t="shared" si="408"/>
        <v>Q1</v>
      </c>
      <c r="Z4308">
        <f t="shared" si="409"/>
        <v>3</v>
      </c>
      <c r="AA4308" s="2">
        <f t="shared" si="410"/>
        <v>6.25E-2</v>
      </c>
    </row>
    <row r="4309" spans="1:27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  <c r="V4309">
        <f t="shared" si="405"/>
        <v>2025</v>
      </c>
      <c r="W4309" t="str">
        <f t="shared" si="406"/>
        <v>February</v>
      </c>
      <c r="X4309">
        <f t="shared" si="407"/>
        <v>2</v>
      </c>
      <c r="Y4309" t="str">
        <f t="shared" si="408"/>
        <v>Q1</v>
      </c>
      <c r="Z4309">
        <f t="shared" si="409"/>
        <v>7</v>
      </c>
      <c r="AA4309" s="2">
        <f t="shared" si="410"/>
        <v>0</v>
      </c>
    </row>
    <row r="4310" spans="1:27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  <c r="V4310">
        <f t="shared" si="405"/>
        <v>2025</v>
      </c>
      <c r="W4310" t="str">
        <f t="shared" si="406"/>
        <v>February</v>
      </c>
      <c r="X4310">
        <f t="shared" si="407"/>
        <v>2</v>
      </c>
      <c r="Y4310" t="str">
        <f t="shared" si="408"/>
        <v>Q1</v>
      </c>
      <c r="Z4310">
        <f t="shared" si="409"/>
        <v>3</v>
      </c>
      <c r="AA4310" s="2">
        <f t="shared" si="410"/>
        <v>0.11249999999999999</v>
      </c>
    </row>
    <row r="4311" spans="1:27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  <c r="V4311">
        <f t="shared" si="405"/>
        <v>2025</v>
      </c>
      <c r="W4311" t="str">
        <f t="shared" si="406"/>
        <v>February</v>
      </c>
      <c r="X4311">
        <f t="shared" si="407"/>
        <v>2</v>
      </c>
      <c r="Y4311" t="str">
        <f t="shared" si="408"/>
        <v>Q1</v>
      </c>
      <c r="Z4311">
        <f t="shared" si="409"/>
        <v>4</v>
      </c>
      <c r="AA4311" s="2">
        <f t="shared" si="410"/>
        <v>0.43999999999999995</v>
      </c>
    </row>
    <row r="4312" spans="1:27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  <c r="V4312">
        <f t="shared" si="405"/>
        <v>2025</v>
      </c>
      <c r="W4312" t="str">
        <f t="shared" si="406"/>
        <v>February</v>
      </c>
      <c r="X4312">
        <f t="shared" si="407"/>
        <v>2</v>
      </c>
      <c r="Y4312" t="str">
        <f t="shared" si="408"/>
        <v>Q1</v>
      </c>
      <c r="Z4312">
        <f t="shared" si="409"/>
        <v>4</v>
      </c>
      <c r="AA4312" s="2">
        <f t="shared" si="410"/>
        <v>0.35</v>
      </c>
    </row>
    <row r="4313" spans="1:27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  <c r="V4313">
        <f t="shared" si="405"/>
        <v>2025</v>
      </c>
      <c r="W4313" t="str">
        <f t="shared" si="406"/>
        <v>February</v>
      </c>
      <c r="X4313">
        <f t="shared" si="407"/>
        <v>2</v>
      </c>
      <c r="Y4313" t="str">
        <f t="shared" si="408"/>
        <v>Q1</v>
      </c>
      <c r="Z4313">
        <f t="shared" si="409"/>
        <v>2</v>
      </c>
      <c r="AA4313" s="2">
        <f t="shared" si="410"/>
        <v>9.9999999999999846E-3</v>
      </c>
    </row>
    <row r="4314" spans="1:27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  <c r="V4314">
        <f t="shared" si="405"/>
        <v>2025</v>
      </c>
      <c r="W4314" t="str">
        <f t="shared" si="406"/>
        <v>February</v>
      </c>
      <c r="X4314">
        <f t="shared" si="407"/>
        <v>2</v>
      </c>
      <c r="Y4314" t="str">
        <f t="shared" si="408"/>
        <v>Q1</v>
      </c>
      <c r="Z4314">
        <f t="shared" si="409"/>
        <v>2</v>
      </c>
      <c r="AA4314" s="2">
        <f t="shared" si="410"/>
        <v>0.47000000000000003</v>
      </c>
    </row>
    <row r="4315" spans="1:27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  <c r="V4315">
        <f t="shared" si="405"/>
        <v>2025</v>
      </c>
      <c r="W4315" t="str">
        <f t="shared" si="406"/>
        <v>February</v>
      </c>
      <c r="X4315">
        <f t="shared" si="407"/>
        <v>2</v>
      </c>
      <c r="Y4315" t="str">
        <f t="shared" si="408"/>
        <v>Q1</v>
      </c>
      <c r="Z4315">
        <f t="shared" si="409"/>
        <v>2</v>
      </c>
      <c r="AA4315" s="2">
        <f t="shared" si="410"/>
        <v>0.13</v>
      </c>
    </row>
    <row r="4316" spans="1:27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  <c r="V4316">
        <f t="shared" si="405"/>
        <v>2025</v>
      </c>
      <c r="W4316" t="str">
        <f t="shared" si="406"/>
        <v>February</v>
      </c>
      <c r="X4316">
        <f t="shared" si="407"/>
        <v>2</v>
      </c>
      <c r="Y4316" t="str">
        <f t="shared" si="408"/>
        <v>Q1</v>
      </c>
      <c r="Z4316">
        <f t="shared" si="409"/>
        <v>5</v>
      </c>
      <c r="AA4316" s="2">
        <f t="shared" si="410"/>
        <v>0.5</v>
      </c>
    </row>
    <row r="4317" spans="1:27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  <c r="V4317">
        <f t="shared" si="405"/>
        <v>2025</v>
      </c>
      <c r="W4317" t="str">
        <f t="shared" si="406"/>
        <v>February</v>
      </c>
      <c r="X4317">
        <f t="shared" si="407"/>
        <v>2</v>
      </c>
      <c r="Y4317" t="str">
        <f t="shared" si="408"/>
        <v>Q1</v>
      </c>
      <c r="Z4317">
        <f t="shared" si="409"/>
        <v>1</v>
      </c>
      <c r="AA4317" s="2">
        <f t="shared" si="410"/>
        <v>0.43999999999999995</v>
      </c>
    </row>
    <row r="4318" spans="1:27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  <c r="V4318">
        <f t="shared" si="405"/>
        <v>2025</v>
      </c>
      <c r="W4318" t="str">
        <f t="shared" si="406"/>
        <v>February</v>
      </c>
      <c r="X4318">
        <f t="shared" si="407"/>
        <v>2</v>
      </c>
      <c r="Y4318" t="str">
        <f t="shared" si="408"/>
        <v>Q1</v>
      </c>
      <c r="Z4318">
        <f t="shared" si="409"/>
        <v>1</v>
      </c>
      <c r="AA4318" s="2">
        <f t="shared" si="410"/>
        <v>-8.5714285714285715E-2</v>
      </c>
    </row>
    <row r="4319" spans="1:27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  <c r="V4319">
        <f t="shared" si="405"/>
        <v>2025</v>
      </c>
      <c r="W4319" t="str">
        <f t="shared" si="406"/>
        <v>February</v>
      </c>
      <c r="X4319">
        <f t="shared" si="407"/>
        <v>2</v>
      </c>
      <c r="Y4319" t="str">
        <f t="shared" si="408"/>
        <v>Q1</v>
      </c>
      <c r="Z4319">
        <f t="shared" si="409"/>
        <v>1</v>
      </c>
      <c r="AA4319" s="2">
        <f t="shared" si="410"/>
        <v>0.26</v>
      </c>
    </row>
    <row r="4320" spans="1:27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  <c r="V4320">
        <f t="shared" si="405"/>
        <v>2025</v>
      </c>
      <c r="W4320" t="str">
        <f t="shared" si="406"/>
        <v>February</v>
      </c>
      <c r="X4320">
        <f t="shared" si="407"/>
        <v>2</v>
      </c>
      <c r="Y4320" t="str">
        <f t="shared" si="408"/>
        <v>Q1</v>
      </c>
      <c r="Z4320">
        <f t="shared" si="409"/>
        <v>5</v>
      </c>
      <c r="AA4320" s="2">
        <f t="shared" si="410"/>
        <v>0.26</v>
      </c>
    </row>
    <row r="4321" spans="1:27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  <c r="V4321">
        <f t="shared" si="405"/>
        <v>2025</v>
      </c>
      <c r="W4321" t="str">
        <f t="shared" si="406"/>
        <v>February</v>
      </c>
      <c r="X4321">
        <f t="shared" si="407"/>
        <v>2</v>
      </c>
      <c r="Y4321" t="str">
        <f t="shared" si="408"/>
        <v>Q1</v>
      </c>
      <c r="Z4321">
        <f t="shared" si="409"/>
        <v>1</v>
      </c>
      <c r="AA4321" s="2">
        <f t="shared" si="410"/>
        <v>0.45000000000000007</v>
      </c>
    </row>
    <row r="4322" spans="1:27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  <c r="V4322">
        <f t="shared" si="405"/>
        <v>2025</v>
      </c>
      <c r="W4322" t="str">
        <f t="shared" si="406"/>
        <v>February</v>
      </c>
      <c r="X4322">
        <f t="shared" si="407"/>
        <v>2</v>
      </c>
      <c r="Y4322" t="str">
        <f t="shared" si="408"/>
        <v>Q1</v>
      </c>
      <c r="Z4322">
        <f t="shared" si="409"/>
        <v>7</v>
      </c>
      <c r="AA4322" s="2">
        <f t="shared" si="410"/>
        <v>0.3125</v>
      </c>
    </row>
    <row r="4323" spans="1:27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  <c r="V4323">
        <f t="shared" si="405"/>
        <v>2025</v>
      </c>
      <c r="W4323" t="str">
        <f t="shared" si="406"/>
        <v>February</v>
      </c>
      <c r="X4323">
        <f t="shared" si="407"/>
        <v>2</v>
      </c>
      <c r="Y4323" t="str">
        <f t="shared" si="408"/>
        <v>Q1</v>
      </c>
      <c r="Z4323">
        <f t="shared" si="409"/>
        <v>7</v>
      </c>
      <c r="AA4323" s="2">
        <f t="shared" si="410"/>
        <v>0.41</v>
      </c>
    </row>
    <row r="4324" spans="1:27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  <c r="V4324">
        <f t="shared" si="405"/>
        <v>2025</v>
      </c>
      <c r="W4324" t="str">
        <f t="shared" si="406"/>
        <v>February</v>
      </c>
      <c r="X4324">
        <f t="shared" si="407"/>
        <v>2</v>
      </c>
      <c r="Y4324" t="str">
        <f t="shared" si="408"/>
        <v>Q1</v>
      </c>
      <c r="Z4324">
        <f t="shared" si="409"/>
        <v>4</v>
      </c>
      <c r="AA4324" s="2">
        <f t="shared" si="410"/>
        <v>0.15999999999999998</v>
      </c>
    </row>
    <row r="4325" spans="1:27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  <c r="V4325">
        <f t="shared" si="405"/>
        <v>2025</v>
      </c>
      <c r="W4325" t="str">
        <f t="shared" si="406"/>
        <v>February</v>
      </c>
      <c r="X4325">
        <f t="shared" si="407"/>
        <v>2</v>
      </c>
      <c r="Y4325" t="str">
        <f t="shared" si="408"/>
        <v>Q1</v>
      </c>
      <c r="Z4325">
        <f t="shared" si="409"/>
        <v>4</v>
      </c>
      <c r="AA4325" s="2">
        <f t="shared" si="410"/>
        <v>0.12222222222222222</v>
      </c>
    </row>
    <row r="4326" spans="1:27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  <c r="V4326">
        <f t="shared" si="405"/>
        <v>2025</v>
      </c>
      <c r="W4326" t="str">
        <f t="shared" si="406"/>
        <v>February</v>
      </c>
      <c r="X4326">
        <f t="shared" si="407"/>
        <v>2</v>
      </c>
      <c r="Y4326" t="str">
        <f t="shared" si="408"/>
        <v>Q1</v>
      </c>
      <c r="Z4326">
        <f t="shared" si="409"/>
        <v>4</v>
      </c>
      <c r="AA4326" s="2">
        <f t="shared" si="410"/>
        <v>-4.2857142857142858E-2</v>
      </c>
    </row>
    <row r="4327" spans="1:27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  <c r="V4327">
        <f t="shared" si="405"/>
        <v>2025</v>
      </c>
      <c r="W4327" t="str">
        <f t="shared" si="406"/>
        <v>February</v>
      </c>
      <c r="X4327">
        <f t="shared" si="407"/>
        <v>2</v>
      </c>
      <c r="Y4327" t="str">
        <f t="shared" si="408"/>
        <v>Q1</v>
      </c>
      <c r="Z4327">
        <f t="shared" si="409"/>
        <v>7</v>
      </c>
      <c r="AA4327" s="2">
        <f t="shared" si="410"/>
        <v>0.11</v>
      </c>
    </row>
    <row r="4328" spans="1:27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  <c r="V4328">
        <f t="shared" si="405"/>
        <v>2025</v>
      </c>
      <c r="W4328" t="str">
        <f t="shared" si="406"/>
        <v>February</v>
      </c>
      <c r="X4328">
        <f t="shared" si="407"/>
        <v>2</v>
      </c>
      <c r="Y4328" t="str">
        <f t="shared" si="408"/>
        <v>Q1</v>
      </c>
      <c r="Z4328">
        <f t="shared" si="409"/>
        <v>4</v>
      </c>
      <c r="AA4328" s="2">
        <f t="shared" si="410"/>
        <v>-2.4500000000000002</v>
      </c>
    </row>
    <row r="4329" spans="1:27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  <c r="V4329">
        <f t="shared" si="405"/>
        <v>2025</v>
      </c>
      <c r="W4329" t="str">
        <f t="shared" si="406"/>
        <v>February</v>
      </c>
      <c r="X4329">
        <f t="shared" si="407"/>
        <v>2</v>
      </c>
      <c r="Y4329" t="str">
        <f t="shared" si="408"/>
        <v>Q1</v>
      </c>
      <c r="Z4329">
        <f t="shared" si="409"/>
        <v>7</v>
      </c>
      <c r="AA4329" s="2">
        <f t="shared" si="410"/>
        <v>0.45</v>
      </c>
    </row>
    <row r="4330" spans="1:27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  <c r="V4330">
        <f t="shared" si="405"/>
        <v>2025</v>
      </c>
      <c r="W4330" t="str">
        <f t="shared" si="406"/>
        <v>February</v>
      </c>
      <c r="X4330">
        <f t="shared" si="407"/>
        <v>2</v>
      </c>
      <c r="Y4330" t="str">
        <f t="shared" si="408"/>
        <v>Q1</v>
      </c>
      <c r="Z4330">
        <f t="shared" si="409"/>
        <v>4</v>
      </c>
      <c r="AA4330" s="2">
        <f t="shared" si="410"/>
        <v>0.26250000000000001</v>
      </c>
    </row>
    <row r="4331" spans="1:27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  <c r="V4331">
        <f t="shared" si="405"/>
        <v>2025</v>
      </c>
      <c r="W4331" t="str">
        <f t="shared" si="406"/>
        <v>February</v>
      </c>
      <c r="X4331">
        <f t="shared" si="407"/>
        <v>2</v>
      </c>
      <c r="Y4331" t="str">
        <f t="shared" si="408"/>
        <v>Q1</v>
      </c>
      <c r="Z4331">
        <f t="shared" si="409"/>
        <v>4</v>
      </c>
      <c r="AA4331" s="2">
        <f t="shared" si="410"/>
        <v>0.35</v>
      </c>
    </row>
    <row r="4332" spans="1:27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  <c r="V4332">
        <f t="shared" si="405"/>
        <v>2025</v>
      </c>
      <c r="W4332" t="str">
        <f t="shared" si="406"/>
        <v>February</v>
      </c>
      <c r="X4332">
        <f t="shared" si="407"/>
        <v>2</v>
      </c>
      <c r="Y4332" t="str">
        <f t="shared" si="408"/>
        <v>Q1</v>
      </c>
      <c r="Z4332">
        <f t="shared" si="409"/>
        <v>4</v>
      </c>
      <c r="AA4332" s="2">
        <f t="shared" si="410"/>
        <v>0.43999999999999995</v>
      </c>
    </row>
    <row r="4333" spans="1:27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  <c r="V4333">
        <f t="shared" si="405"/>
        <v>2025</v>
      </c>
      <c r="W4333" t="str">
        <f t="shared" si="406"/>
        <v>February</v>
      </c>
      <c r="X4333">
        <f t="shared" si="407"/>
        <v>2</v>
      </c>
      <c r="Y4333" t="str">
        <f t="shared" si="408"/>
        <v>Q1</v>
      </c>
      <c r="Z4333">
        <f t="shared" si="409"/>
        <v>5</v>
      </c>
      <c r="AA4333" s="2">
        <f t="shared" si="410"/>
        <v>0.32999999999999996</v>
      </c>
    </row>
    <row r="4334" spans="1:27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  <c r="V4334">
        <f t="shared" si="405"/>
        <v>2025</v>
      </c>
      <c r="W4334" t="str">
        <f t="shared" si="406"/>
        <v>February</v>
      </c>
      <c r="X4334">
        <f t="shared" si="407"/>
        <v>2</v>
      </c>
      <c r="Y4334" t="str">
        <f t="shared" si="408"/>
        <v>Q1</v>
      </c>
      <c r="Z4334">
        <f t="shared" si="409"/>
        <v>4</v>
      </c>
      <c r="AA4334" s="2">
        <f t="shared" si="410"/>
        <v>0.47000000000000003</v>
      </c>
    </row>
    <row r="4335" spans="1:27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  <c r="V4335">
        <f t="shared" si="405"/>
        <v>2025</v>
      </c>
      <c r="W4335" t="str">
        <f t="shared" si="406"/>
        <v>February</v>
      </c>
      <c r="X4335">
        <f t="shared" si="407"/>
        <v>2</v>
      </c>
      <c r="Y4335" t="str">
        <f t="shared" si="408"/>
        <v>Q1</v>
      </c>
      <c r="Z4335">
        <f t="shared" si="409"/>
        <v>3</v>
      </c>
      <c r="AA4335" s="2">
        <f t="shared" si="410"/>
        <v>0.47000000000000003</v>
      </c>
    </row>
    <row r="4336" spans="1:27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  <c r="V4336">
        <f t="shared" si="405"/>
        <v>2025</v>
      </c>
      <c r="W4336" t="str">
        <f t="shared" si="406"/>
        <v>February</v>
      </c>
      <c r="X4336">
        <f t="shared" si="407"/>
        <v>2</v>
      </c>
      <c r="Y4336" t="str">
        <f t="shared" si="408"/>
        <v>Q1</v>
      </c>
      <c r="Z4336">
        <f t="shared" si="409"/>
        <v>5</v>
      </c>
      <c r="AA4336" s="2">
        <f t="shared" si="410"/>
        <v>3.9999999999999959E-2</v>
      </c>
    </row>
    <row r="4337" spans="1:27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  <c r="V4337">
        <f t="shared" ref="V4337:V4400" si="411">YEAR(C4337)</f>
        <v>2025</v>
      </c>
      <c r="W4337" t="str">
        <f t="shared" si="406"/>
        <v>February</v>
      </c>
      <c r="X4337">
        <f t="shared" si="407"/>
        <v>2</v>
      </c>
      <c r="Y4337" t="str">
        <f t="shared" si="408"/>
        <v>Q1</v>
      </c>
      <c r="Z4337">
        <f t="shared" si="409"/>
        <v>4</v>
      </c>
      <c r="AA4337" s="2">
        <f t="shared" si="410"/>
        <v>0.25999999999999995</v>
      </c>
    </row>
    <row r="4338" spans="1:27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  <c r="V4338">
        <f t="shared" si="411"/>
        <v>2025</v>
      </c>
      <c r="W4338" t="str">
        <f t="shared" si="406"/>
        <v>February</v>
      </c>
      <c r="X4338">
        <f t="shared" si="407"/>
        <v>2</v>
      </c>
      <c r="Y4338" t="str">
        <f t="shared" si="408"/>
        <v>Q1</v>
      </c>
      <c r="Z4338">
        <f t="shared" si="409"/>
        <v>7</v>
      </c>
      <c r="AA4338" s="2">
        <f t="shared" si="410"/>
        <v>0.33750000000000002</v>
      </c>
    </row>
    <row r="4339" spans="1:27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  <c r="V4339">
        <f t="shared" si="411"/>
        <v>2025</v>
      </c>
      <c r="W4339" t="str">
        <f t="shared" si="406"/>
        <v>February</v>
      </c>
      <c r="X4339">
        <f t="shared" si="407"/>
        <v>2</v>
      </c>
      <c r="Y4339" t="str">
        <f t="shared" si="408"/>
        <v>Q1</v>
      </c>
      <c r="Z4339">
        <f t="shared" si="409"/>
        <v>5</v>
      </c>
      <c r="AA4339" s="2">
        <f t="shared" si="410"/>
        <v>0.42</v>
      </c>
    </row>
    <row r="4340" spans="1:27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  <c r="V4340">
        <f t="shared" si="411"/>
        <v>2025</v>
      </c>
      <c r="W4340" t="str">
        <f t="shared" si="406"/>
        <v>February</v>
      </c>
      <c r="X4340">
        <f t="shared" si="407"/>
        <v>2</v>
      </c>
      <c r="Y4340" t="str">
        <f t="shared" si="408"/>
        <v>Q1</v>
      </c>
      <c r="Z4340">
        <f t="shared" si="409"/>
        <v>1</v>
      </c>
      <c r="AA4340" s="2">
        <f t="shared" si="410"/>
        <v>0.49</v>
      </c>
    </row>
    <row r="4341" spans="1:27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  <c r="V4341">
        <f t="shared" si="411"/>
        <v>2025</v>
      </c>
      <c r="W4341" t="str">
        <f t="shared" si="406"/>
        <v>February</v>
      </c>
      <c r="X4341">
        <f t="shared" si="407"/>
        <v>2</v>
      </c>
      <c r="Y4341" t="str">
        <f t="shared" si="408"/>
        <v>Q1</v>
      </c>
      <c r="Z4341">
        <f t="shared" si="409"/>
        <v>5</v>
      </c>
      <c r="AA4341" s="2">
        <f t="shared" si="410"/>
        <v>0.35000000000000003</v>
      </c>
    </row>
    <row r="4342" spans="1:27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  <c r="V4342">
        <f t="shared" si="411"/>
        <v>2025</v>
      </c>
      <c r="W4342" t="str">
        <f t="shared" si="406"/>
        <v>February</v>
      </c>
      <c r="X4342">
        <f t="shared" si="407"/>
        <v>2</v>
      </c>
      <c r="Y4342" t="str">
        <f t="shared" si="408"/>
        <v>Q1</v>
      </c>
      <c r="Z4342">
        <f t="shared" si="409"/>
        <v>4</v>
      </c>
      <c r="AA4342" s="2">
        <f t="shared" si="410"/>
        <v>-0.76666666666666661</v>
      </c>
    </row>
    <row r="4343" spans="1:27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  <c r="V4343">
        <f t="shared" si="411"/>
        <v>2025</v>
      </c>
      <c r="W4343" t="str">
        <f t="shared" si="406"/>
        <v>February</v>
      </c>
      <c r="X4343">
        <f t="shared" si="407"/>
        <v>2</v>
      </c>
      <c r="Y4343" t="str">
        <f t="shared" si="408"/>
        <v>Q1</v>
      </c>
      <c r="Z4343">
        <f t="shared" si="409"/>
        <v>5</v>
      </c>
      <c r="AA4343" s="2">
        <f t="shared" si="410"/>
        <v>0.35</v>
      </c>
    </row>
    <row r="4344" spans="1:27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  <c r="V4344">
        <f t="shared" si="411"/>
        <v>2025</v>
      </c>
      <c r="W4344" t="str">
        <f t="shared" si="406"/>
        <v>February</v>
      </c>
      <c r="X4344">
        <f t="shared" si="407"/>
        <v>2</v>
      </c>
      <c r="Y4344" t="str">
        <f t="shared" si="408"/>
        <v>Q1</v>
      </c>
      <c r="Z4344">
        <f t="shared" si="409"/>
        <v>4</v>
      </c>
      <c r="AA4344" s="2">
        <f t="shared" si="410"/>
        <v>-0.73333333333333328</v>
      </c>
    </row>
    <row r="4345" spans="1:27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  <c r="V4345">
        <f t="shared" si="411"/>
        <v>2025</v>
      </c>
      <c r="W4345" t="str">
        <f t="shared" si="406"/>
        <v>February</v>
      </c>
      <c r="X4345">
        <f t="shared" si="407"/>
        <v>2</v>
      </c>
      <c r="Y4345" t="str">
        <f t="shared" si="408"/>
        <v>Q1</v>
      </c>
      <c r="Z4345">
        <f t="shared" si="409"/>
        <v>5</v>
      </c>
      <c r="AA4345" s="2">
        <f t="shared" si="410"/>
        <v>0.27</v>
      </c>
    </row>
    <row r="4346" spans="1:27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  <c r="V4346">
        <f t="shared" si="411"/>
        <v>2025</v>
      </c>
      <c r="W4346" t="str">
        <f t="shared" si="406"/>
        <v>February</v>
      </c>
      <c r="X4346">
        <f t="shared" si="407"/>
        <v>2</v>
      </c>
      <c r="Y4346" t="str">
        <f t="shared" si="408"/>
        <v>Q1</v>
      </c>
      <c r="Z4346">
        <f t="shared" si="409"/>
        <v>4</v>
      </c>
      <c r="AA4346" s="2">
        <f t="shared" si="410"/>
        <v>7.4999999999999983E-2</v>
      </c>
    </row>
    <row r="4347" spans="1:27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  <c r="V4347">
        <f t="shared" si="411"/>
        <v>2025</v>
      </c>
      <c r="W4347" t="str">
        <f t="shared" si="406"/>
        <v>February</v>
      </c>
      <c r="X4347">
        <f t="shared" si="407"/>
        <v>2</v>
      </c>
      <c r="Y4347" t="str">
        <f t="shared" si="408"/>
        <v>Q1</v>
      </c>
      <c r="Z4347">
        <f t="shared" si="409"/>
        <v>5</v>
      </c>
      <c r="AA4347" s="2">
        <f t="shared" si="410"/>
        <v>1.999999999999998E-2</v>
      </c>
    </row>
    <row r="4348" spans="1:27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  <c r="V4348">
        <f t="shared" si="411"/>
        <v>2025</v>
      </c>
      <c r="W4348" t="str">
        <f t="shared" si="406"/>
        <v>February</v>
      </c>
      <c r="X4348">
        <f t="shared" si="407"/>
        <v>2</v>
      </c>
      <c r="Y4348" t="str">
        <f t="shared" si="408"/>
        <v>Q1</v>
      </c>
      <c r="Z4348">
        <f t="shared" si="409"/>
        <v>5</v>
      </c>
      <c r="AA4348" s="2">
        <f t="shared" si="410"/>
        <v>5.9999999999999921E-2</v>
      </c>
    </row>
    <row r="4349" spans="1:27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  <c r="V4349">
        <f t="shared" si="411"/>
        <v>2025</v>
      </c>
      <c r="W4349" t="str">
        <f t="shared" si="406"/>
        <v>February</v>
      </c>
      <c r="X4349">
        <f t="shared" si="407"/>
        <v>2</v>
      </c>
      <c r="Y4349" t="str">
        <f t="shared" si="408"/>
        <v>Q1</v>
      </c>
      <c r="Z4349">
        <f t="shared" si="409"/>
        <v>5</v>
      </c>
      <c r="AA4349" s="2">
        <f t="shared" si="410"/>
        <v>5.000000000000001E-2</v>
      </c>
    </row>
    <row r="4350" spans="1:27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  <c r="V4350">
        <f t="shared" si="411"/>
        <v>2025</v>
      </c>
      <c r="W4350" t="str">
        <f t="shared" si="406"/>
        <v>February</v>
      </c>
      <c r="X4350">
        <f t="shared" si="407"/>
        <v>2</v>
      </c>
      <c r="Y4350" t="str">
        <f t="shared" si="408"/>
        <v>Q1</v>
      </c>
      <c r="Z4350">
        <f t="shared" si="409"/>
        <v>6</v>
      </c>
      <c r="AA4350" s="2">
        <f t="shared" si="410"/>
        <v>0.28000000000000003</v>
      </c>
    </row>
    <row r="4351" spans="1:27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  <c r="V4351">
        <f t="shared" si="411"/>
        <v>2025</v>
      </c>
      <c r="W4351" t="str">
        <f t="shared" si="406"/>
        <v>February</v>
      </c>
      <c r="X4351">
        <f t="shared" si="407"/>
        <v>2</v>
      </c>
      <c r="Y4351" t="str">
        <f t="shared" si="408"/>
        <v>Q1</v>
      </c>
      <c r="Z4351">
        <f t="shared" si="409"/>
        <v>4</v>
      </c>
      <c r="AA4351" s="2">
        <f t="shared" si="410"/>
        <v>0.47</v>
      </c>
    </row>
    <row r="4352" spans="1:27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  <c r="V4352">
        <f t="shared" si="411"/>
        <v>2025</v>
      </c>
      <c r="W4352" t="str">
        <f t="shared" si="406"/>
        <v>February</v>
      </c>
      <c r="X4352">
        <f t="shared" si="407"/>
        <v>2</v>
      </c>
      <c r="Y4352" t="str">
        <f t="shared" si="408"/>
        <v>Q1</v>
      </c>
      <c r="Z4352">
        <f t="shared" si="409"/>
        <v>4</v>
      </c>
      <c r="AA4352" s="2">
        <f t="shared" si="410"/>
        <v>0.42</v>
      </c>
    </row>
    <row r="4353" spans="1:27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  <c r="V4353">
        <f t="shared" si="411"/>
        <v>2025</v>
      </c>
      <c r="W4353" t="str">
        <f t="shared" si="406"/>
        <v>February</v>
      </c>
      <c r="X4353">
        <f t="shared" si="407"/>
        <v>2</v>
      </c>
      <c r="Y4353" t="str">
        <f t="shared" si="408"/>
        <v>Q1</v>
      </c>
      <c r="Z4353">
        <f t="shared" si="409"/>
        <v>4</v>
      </c>
      <c r="AA4353" s="2">
        <f t="shared" si="410"/>
        <v>0.125</v>
      </c>
    </row>
    <row r="4354" spans="1:27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  <c r="V4354">
        <f t="shared" si="411"/>
        <v>2025</v>
      </c>
      <c r="W4354" t="str">
        <f t="shared" si="406"/>
        <v>February</v>
      </c>
      <c r="X4354">
        <f t="shared" si="407"/>
        <v>2</v>
      </c>
      <c r="Y4354" t="str">
        <f t="shared" si="408"/>
        <v>Q1</v>
      </c>
      <c r="Z4354">
        <f t="shared" si="409"/>
        <v>4</v>
      </c>
      <c r="AA4354" s="2">
        <f t="shared" si="410"/>
        <v>0.375</v>
      </c>
    </row>
    <row r="4355" spans="1:27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  <c r="V4355">
        <f t="shared" si="411"/>
        <v>2025</v>
      </c>
      <c r="W4355" t="str">
        <f t="shared" ref="W4355:W4418" si="412">TEXT(C4355,"mmmm")</f>
        <v>February</v>
      </c>
      <c r="X4355">
        <f t="shared" ref="X4355:X4418" si="413">MONTH(C4355)</f>
        <v>2</v>
      </c>
      <c r="Y4355" t="str">
        <f t="shared" ref="Y4355:Y4418" si="414">"Q"&amp;ROUNDUP(MONTH(C4355)/3,0)</f>
        <v>Q1</v>
      </c>
      <c r="Z4355">
        <f t="shared" ref="Z4355:Z4418" si="415">D4355-C4355</f>
        <v>2</v>
      </c>
      <c r="AA4355" s="2">
        <f t="shared" ref="AA4355:AA4418" si="416">IF(R4355=0,0,U4355/R4355)</f>
        <v>0.375</v>
      </c>
    </row>
    <row r="4356" spans="1:27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  <c r="V4356">
        <f t="shared" si="411"/>
        <v>2025</v>
      </c>
      <c r="W4356" t="str">
        <f t="shared" si="412"/>
        <v>February</v>
      </c>
      <c r="X4356">
        <f t="shared" si="413"/>
        <v>2</v>
      </c>
      <c r="Y4356" t="str">
        <f t="shared" si="414"/>
        <v>Q1</v>
      </c>
      <c r="Z4356">
        <f t="shared" si="415"/>
        <v>3</v>
      </c>
      <c r="AA4356" s="2">
        <f t="shared" si="416"/>
        <v>-0.42499999999999999</v>
      </c>
    </row>
    <row r="4357" spans="1:27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  <c r="V4357">
        <f t="shared" si="411"/>
        <v>2025</v>
      </c>
      <c r="W4357" t="str">
        <f t="shared" si="412"/>
        <v>February</v>
      </c>
      <c r="X4357">
        <f t="shared" si="413"/>
        <v>2</v>
      </c>
      <c r="Y4357" t="str">
        <f t="shared" si="414"/>
        <v>Q1</v>
      </c>
      <c r="Z4357">
        <f t="shared" si="415"/>
        <v>2</v>
      </c>
      <c r="AA4357" s="2">
        <f t="shared" si="416"/>
        <v>0.28999999999999998</v>
      </c>
    </row>
    <row r="4358" spans="1:27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  <c r="V4358">
        <f t="shared" si="411"/>
        <v>2025</v>
      </c>
      <c r="W4358" t="str">
        <f t="shared" si="412"/>
        <v>February</v>
      </c>
      <c r="X4358">
        <f t="shared" si="413"/>
        <v>2</v>
      </c>
      <c r="Y4358" t="str">
        <f t="shared" si="414"/>
        <v>Q1</v>
      </c>
      <c r="Z4358">
        <f t="shared" si="415"/>
        <v>2</v>
      </c>
      <c r="AA4358" s="2">
        <f t="shared" si="416"/>
        <v>0.5</v>
      </c>
    </row>
    <row r="4359" spans="1:27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  <c r="V4359">
        <f t="shared" si="411"/>
        <v>2025</v>
      </c>
      <c r="W4359" t="str">
        <f t="shared" si="412"/>
        <v>February</v>
      </c>
      <c r="X4359">
        <f t="shared" si="413"/>
        <v>2</v>
      </c>
      <c r="Y4359" t="str">
        <f t="shared" si="414"/>
        <v>Q1</v>
      </c>
      <c r="Z4359">
        <f t="shared" si="415"/>
        <v>4</v>
      </c>
      <c r="AA4359" s="2">
        <f t="shared" si="416"/>
        <v>7.5000000000000011E-2</v>
      </c>
    </row>
    <row r="4360" spans="1:27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  <c r="V4360">
        <f t="shared" si="411"/>
        <v>2025</v>
      </c>
      <c r="W4360" t="str">
        <f t="shared" si="412"/>
        <v>February</v>
      </c>
      <c r="X4360">
        <f t="shared" si="413"/>
        <v>2</v>
      </c>
      <c r="Y4360" t="str">
        <f t="shared" si="414"/>
        <v>Q1</v>
      </c>
      <c r="Z4360">
        <f t="shared" si="415"/>
        <v>6</v>
      </c>
      <c r="AA4360" s="2">
        <f t="shared" si="416"/>
        <v>0.5</v>
      </c>
    </row>
    <row r="4361" spans="1:27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  <c r="V4361">
        <f t="shared" si="411"/>
        <v>2025</v>
      </c>
      <c r="W4361" t="str">
        <f t="shared" si="412"/>
        <v>March</v>
      </c>
      <c r="X4361">
        <f t="shared" si="413"/>
        <v>3</v>
      </c>
      <c r="Y4361" t="str">
        <f t="shared" si="414"/>
        <v>Q1</v>
      </c>
      <c r="Z4361">
        <f t="shared" si="415"/>
        <v>4</v>
      </c>
      <c r="AA4361" s="2">
        <f t="shared" si="416"/>
        <v>-0.31666666666666665</v>
      </c>
    </row>
    <row r="4362" spans="1:27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  <c r="V4362">
        <f t="shared" si="411"/>
        <v>2025</v>
      </c>
      <c r="W4362" t="str">
        <f t="shared" si="412"/>
        <v>March</v>
      </c>
      <c r="X4362">
        <f t="shared" si="413"/>
        <v>3</v>
      </c>
      <c r="Y4362" t="str">
        <f t="shared" si="414"/>
        <v>Q1</v>
      </c>
      <c r="Z4362">
        <f t="shared" si="415"/>
        <v>4</v>
      </c>
      <c r="AA4362" s="2">
        <f t="shared" si="416"/>
        <v>0.46</v>
      </c>
    </row>
    <row r="4363" spans="1:27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  <c r="V4363">
        <f t="shared" si="411"/>
        <v>2025</v>
      </c>
      <c r="W4363" t="str">
        <f t="shared" si="412"/>
        <v>March</v>
      </c>
      <c r="X4363">
        <f t="shared" si="413"/>
        <v>3</v>
      </c>
      <c r="Y4363" t="str">
        <f t="shared" si="414"/>
        <v>Q1</v>
      </c>
      <c r="Z4363">
        <f t="shared" si="415"/>
        <v>4</v>
      </c>
      <c r="AA4363" s="2">
        <f t="shared" si="416"/>
        <v>0.28999999999999998</v>
      </c>
    </row>
    <row r="4364" spans="1:27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  <c r="V4364">
        <f t="shared" si="411"/>
        <v>2025</v>
      </c>
      <c r="W4364" t="str">
        <f t="shared" si="412"/>
        <v>March</v>
      </c>
      <c r="X4364">
        <f t="shared" si="413"/>
        <v>3</v>
      </c>
      <c r="Y4364" t="str">
        <f t="shared" si="414"/>
        <v>Q1</v>
      </c>
      <c r="Z4364">
        <f t="shared" si="415"/>
        <v>4</v>
      </c>
      <c r="AA4364" s="2">
        <f t="shared" si="416"/>
        <v>0.49</v>
      </c>
    </row>
    <row r="4365" spans="1:27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  <c r="V4365">
        <f t="shared" si="411"/>
        <v>2025</v>
      </c>
      <c r="W4365" t="str">
        <f t="shared" si="412"/>
        <v>March</v>
      </c>
      <c r="X4365">
        <f t="shared" si="413"/>
        <v>3</v>
      </c>
      <c r="Y4365" t="str">
        <f t="shared" si="414"/>
        <v>Q1</v>
      </c>
      <c r="Z4365">
        <f t="shared" si="415"/>
        <v>7</v>
      </c>
      <c r="AA4365" s="2">
        <f t="shared" si="416"/>
        <v>8.7499999999999994E-2</v>
      </c>
    </row>
    <row r="4366" spans="1:27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  <c r="V4366">
        <f t="shared" si="411"/>
        <v>2025</v>
      </c>
      <c r="W4366" t="str">
        <f t="shared" si="412"/>
        <v>March</v>
      </c>
      <c r="X4366">
        <f t="shared" si="413"/>
        <v>3</v>
      </c>
      <c r="Y4366" t="str">
        <f t="shared" si="414"/>
        <v>Q1</v>
      </c>
      <c r="Z4366">
        <f t="shared" si="415"/>
        <v>3</v>
      </c>
      <c r="AA4366" s="2">
        <f t="shared" si="416"/>
        <v>-0.10000000000000002</v>
      </c>
    </row>
    <row r="4367" spans="1:27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  <c r="V4367">
        <f t="shared" si="411"/>
        <v>2025</v>
      </c>
      <c r="W4367" t="str">
        <f t="shared" si="412"/>
        <v>March</v>
      </c>
      <c r="X4367">
        <f t="shared" si="413"/>
        <v>3</v>
      </c>
      <c r="Y4367" t="str">
        <f t="shared" si="414"/>
        <v>Q1</v>
      </c>
      <c r="Z4367">
        <f t="shared" si="415"/>
        <v>0</v>
      </c>
      <c r="AA4367" s="2">
        <f t="shared" si="416"/>
        <v>0.34</v>
      </c>
    </row>
    <row r="4368" spans="1:27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  <c r="V4368">
        <f t="shared" si="411"/>
        <v>2025</v>
      </c>
      <c r="W4368" t="str">
        <f t="shared" si="412"/>
        <v>March</v>
      </c>
      <c r="X4368">
        <f t="shared" si="413"/>
        <v>3</v>
      </c>
      <c r="Y4368" t="str">
        <f t="shared" si="414"/>
        <v>Q1</v>
      </c>
      <c r="Z4368">
        <f t="shared" si="415"/>
        <v>5</v>
      </c>
      <c r="AA4368" s="2">
        <f t="shared" si="416"/>
        <v>-0.2</v>
      </c>
    </row>
    <row r="4369" spans="1:27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  <c r="V4369">
        <f t="shared" si="411"/>
        <v>2025</v>
      </c>
      <c r="W4369" t="str">
        <f t="shared" si="412"/>
        <v>March</v>
      </c>
      <c r="X4369">
        <f t="shared" si="413"/>
        <v>3</v>
      </c>
      <c r="Y4369" t="str">
        <f t="shared" si="414"/>
        <v>Q1</v>
      </c>
      <c r="Z4369">
        <f t="shared" si="415"/>
        <v>5</v>
      </c>
      <c r="AA4369" s="2">
        <f t="shared" si="416"/>
        <v>0.49</v>
      </c>
    </row>
    <row r="4370" spans="1:27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  <c r="V4370">
        <f t="shared" si="411"/>
        <v>2025</v>
      </c>
      <c r="W4370" t="str">
        <f t="shared" si="412"/>
        <v>March</v>
      </c>
      <c r="X4370">
        <f t="shared" si="413"/>
        <v>3</v>
      </c>
      <c r="Y4370" t="str">
        <f t="shared" si="414"/>
        <v>Q1</v>
      </c>
      <c r="Z4370">
        <f t="shared" si="415"/>
        <v>5</v>
      </c>
      <c r="AA4370" s="2">
        <f t="shared" si="416"/>
        <v>0.32499999999999996</v>
      </c>
    </row>
    <row r="4371" spans="1:27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  <c r="V4371">
        <f t="shared" si="411"/>
        <v>2025</v>
      </c>
      <c r="W4371" t="str">
        <f t="shared" si="412"/>
        <v>March</v>
      </c>
      <c r="X4371">
        <f t="shared" si="413"/>
        <v>3</v>
      </c>
      <c r="Y4371" t="str">
        <f t="shared" si="414"/>
        <v>Q1</v>
      </c>
      <c r="Z4371">
        <f t="shared" si="415"/>
        <v>5</v>
      </c>
      <c r="AA4371" s="2">
        <f t="shared" si="416"/>
        <v>0.33750000000000002</v>
      </c>
    </row>
    <row r="4372" spans="1:27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  <c r="V4372">
        <f t="shared" si="411"/>
        <v>2025</v>
      </c>
      <c r="W4372" t="str">
        <f t="shared" si="412"/>
        <v>March</v>
      </c>
      <c r="X4372">
        <f t="shared" si="413"/>
        <v>3</v>
      </c>
      <c r="Y4372" t="str">
        <f t="shared" si="414"/>
        <v>Q1</v>
      </c>
      <c r="Z4372">
        <f t="shared" si="415"/>
        <v>3</v>
      </c>
      <c r="AA4372" s="2">
        <f t="shared" si="416"/>
        <v>0.36249999999999999</v>
      </c>
    </row>
    <row r="4373" spans="1:27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  <c r="V4373">
        <f t="shared" si="411"/>
        <v>2025</v>
      </c>
      <c r="W4373" t="str">
        <f t="shared" si="412"/>
        <v>March</v>
      </c>
      <c r="X4373">
        <f t="shared" si="413"/>
        <v>3</v>
      </c>
      <c r="Y4373" t="str">
        <f t="shared" si="414"/>
        <v>Q1</v>
      </c>
      <c r="Z4373">
        <f t="shared" si="415"/>
        <v>5</v>
      </c>
      <c r="AA4373" s="2">
        <f t="shared" si="416"/>
        <v>0.48</v>
      </c>
    </row>
    <row r="4374" spans="1:27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  <c r="V4374">
        <f t="shared" si="411"/>
        <v>2025</v>
      </c>
      <c r="W4374" t="str">
        <f t="shared" si="412"/>
        <v>March</v>
      </c>
      <c r="X4374">
        <f t="shared" si="413"/>
        <v>3</v>
      </c>
      <c r="Y4374" t="str">
        <f t="shared" si="414"/>
        <v>Q1</v>
      </c>
      <c r="Z4374">
        <f t="shared" si="415"/>
        <v>5</v>
      </c>
      <c r="AA4374" s="2">
        <f t="shared" si="416"/>
        <v>-0.2</v>
      </c>
    </row>
    <row r="4375" spans="1:27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  <c r="V4375">
        <f t="shared" si="411"/>
        <v>2025</v>
      </c>
      <c r="W4375" t="str">
        <f t="shared" si="412"/>
        <v>March</v>
      </c>
      <c r="X4375">
        <f t="shared" si="413"/>
        <v>3</v>
      </c>
      <c r="Y4375" t="str">
        <f t="shared" si="414"/>
        <v>Q1</v>
      </c>
      <c r="Z4375">
        <f t="shared" si="415"/>
        <v>0</v>
      </c>
      <c r="AA4375" s="2">
        <f t="shared" si="416"/>
        <v>0.3</v>
      </c>
    </row>
    <row r="4376" spans="1:27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  <c r="V4376">
        <f t="shared" si="411"/>
        <v>2025</v>
      </c>
      <c r="W4376" t="str">
        <f t="shared" si="412"/>
        <v>March</v>
      </c>
      <c r="X4376">
        <f t="shared" si="413"/>
        <v>3</v>
      </c>
      <c r="Y4376" t="str">
        <f t="shared" si="414"/>
        <v>Q1</v>
      </c>
      <c r="Z4376">
        <f t="shared" si="415"/>
        <v>5</v>
      </c>
      <c r="AA4376" s="2">
        <f t="shared" si="416"/>
        <v>0.13750000000000001</v>
      </c>
    </row>
    <row r="4377" spans="1:27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  <c r="V4377">
        <f t="shared" si="411"/>
        <v>2025</v>
      </c>
      <c r="W4377" t="str">
        <f t="shared" si="412"/>
        <v>March</v>
      </c>
      <c r="X4377">
        <f t="shared" si="413"/>
        <v>3</v>
      </c>
      <c r="Y4377" t="str">
        <f t="shared" si="414"/>
        <v>Q1</v>
      </c>
      <c r="Z4377">
        <f t="shared" si="415"/>
        <v>5</v>
      </c>
      <c r="AA4377" s="2">
        <f t="shared" si="416"/>
        <v>0.11666666666666665</v>
      </c>
    </row>
    <row r="4378" spans="1:27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  <c r="V4378">
        <f t="shared" si="411"/>
        <v>2025</v>
      </c>
      <c r="W4378" t="str">
        <f t="shared" si="412"/>
        <v>March</v>
      </c>
      <c r="X4378">
        <f t="shared" si="413"/>
        <v>3</v>
      </c>
      <c r="Y4378" t="str">
        <f t="shared" si="414"/>
        <v>Q1</v>
      </c>
      <c r="Z4378">
        <f t="shared" si="415"/>
        <v>5</v>
      </c>
      <c r="AA4378" s="2">
        <f t="shared" si="416"/>
        <v>7.5000000000000011E-2</v>
      </c>
    </row>
    <row r="4379" spans="1:27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  <c r="V4379">
        <f t="shared" si="411"/>
        <v>2025</v>
      </c>
      <c r="W4379" t="str">
        <f t="shared" si="412"/>
        <v>March</v>
      </c>
      <c r="X4379">
        <f t="shared" si="413"/>
        <v>3</v>
      </c>
      <c r="Y4379" t="str">
        <f t="shared" si="414"/>
        <v>Q1</v>
      </c>
      <c r="Z4379">
        <f t="shared" si="415"/>
        <v>5</v>
      </c>
      <c r="AA4379" s="2">
        <f t="shared" si="416"/>
        <v>0.27</v>
      </c>
    </row>
    <row r="4380" spans="1:27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  <c r="V4380">
        <f t="shared" si="411"/>
        <v>2025</v>
      </c>
      <c r="W4380" t="str">
        <f t="shared" si="412"/>
        <v>March</v>
      </c>
      <c r="X4380">
        <f t="shared" si="413"/>
        <v>3</v>
      </c>
      <c r="Y4380" t="str">
        <f t="shared" si="414"/>
        <v>Q1</v>
      </c>
      <c r="Z4380">
        <f t="shared" si="415"/>
        <v>5</v>
      </c>
      <c r="AA4380" s="2">
        <f t="shared" si="416"/>
        <v>0.28000000000000003</v>
      </c>
    </row>
    <row r="4381" spans="1:27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  <c r="V4381">
        <f t="shared" si="411"/>
        <v>2025</v>
      </c>
      <c r="W4381" t="str">
        <f t="shared" si="412"/>
        <v>March</v>
      </c>
      <c r="X4381">
        <f t="shared" si="413"/>
        <v>3</v>
      </c>
      <c r="Y4381" t="str">
        <f t="shared" si="414"/>
        <v>Q1</v>
      </c>
      <c r="Z4381">
        <f t="shared" si="415"/>
        <v>6</v>
      </c>
      <c r="AA4381" s="2">
        <f t="shared" si="416"/>
        <v>0.29000000000000004</v>
      </c>
    </row>
    <row r="4382" spans="1:27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  <c r="V4382">
        <f t="shared" si="411"/>
        <v>2025</v>
      </c>
      <c r="W4382" t="str">
        <f t="shared" si="412"/>
        <v>March</v>
      </c>
      <c r="X4382">
        <f t="shared" si="413"/>
        <v>3</v>
      </c>
      <c r="Y4382" t="str">
        <f t="shared" si="414"/>
        <v>Q1</v>
      </c>
      <c r="Z4382">
        <f t="shared" si="415"/>
        <v>4</v>
      </c>
      <c r="AA4382" s="2">
        <f t="shared" si="416"/>
        <v>0.5</v>
      </c>
    </row>
    <row r="4383" spans="1:27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  <c r="V4383">
        <f t="shared" si="411"/>
        <v>2025</v>
      </c>
      <c r="W4383" t="str">
        <f t="shared" si="412"/>
        <v>March</v>
      </c>
      <c r="X4383">
        <f t="shared" si="413"/>
        <v>3</v>
      </c>
      <c r="Y4383" t="str">
        <f t="shared" si="414"/>
        <v>Q1</v>
      </c>
      <c r="Z4383">
        <f t="shared" si="415"/>
        <v>4</v>
      </c>
      <c r="AA4383" s="2">
        <f t="shared" si="416"/>
        <v>0.35</v>
      </c>
    </row>
    <row r="4384" spans="1:27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  <c r="V4384">
        <f t="shared" si="411"/>
        <v>2025</v>
      </c>
      <c r="W4384" t="str">
        <f t="shared" si="412"/>
        <v>March</v>
      </c>
      <c r="X4384">
        <f t="shared" si="413"/>
        <v>3</v>
      </c>
      <c r="Y4384" t="str">
        <f t="shared" si="414"/>
        <v>Q1</v>
      </c>
      <c r="Z4384">
        <f t="shared" si="415"/>
        <v>4</v>
      </c>
      <c r="AA4384" s="2">
        <f t="shared" si="416"/>
        <v>0.36</v>
      </c>
    </row>
    <row r="4385" spans="1:27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  <c r="V4385">
        <f t="shared" si="411"/>
        <v>2025</v>
      </c>
      <c r="W4385" t="str">
        <f t="shared" si="412"/>
        <v>March</v>
      </c>
      <c r="X4385">
        <f t="shared" si="413"/>
        <v>3</v>
      </c>
      <c r="Y4385" t="str">
        <f t="shared" si="414"/>
        <v>Q1</v>
      </c>
      <c r="Z4385">
        <f t="shared" si="415"/>
        <v>6</v>
      </c>
      <c r="AA4385" s="2">
        <f t="shared" si="416"/>
        <v>0.33750000000000002</v>
      </c>
    </row>
    <row r="4386" spans="1:27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  <c r="V4386">
        <f t="shared" si="411"/>
        <v>2025</v>
      </c>
      <c r="W4386" t="str">
        <f t="shared" si="412"/>
        <v>March</v>
      </c>
      <c r="X4386">
        <f t="shared" si="413"/>
        <v>3</v>
      </c>
      <c r="Y4386" t="str">
        <f t="shared" si="414"/>
        <v>Q1</v>
      </c>
      <c r="Z4386">
        <f t="shared" si="415"/>
        <v>6</v>
      </c>
      <c r="AA4386" s="2">
        <f t="shared" si="416"/>
        <v>-6.25E-2</v>
      </c>
    </row>
    <row r="4387" spans="1:27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  <c r="V4387">
        <f t="shared" si="411"/>
        <v>2025</v>
      </c>
      <c r="W4387" t="str">
        <f t="shared" si="412"/>
        <v>March</v>
      </c>
      <c r="X4387">
        <f t="shared" si="413"/>
        <v>3</v>
      </c>
      <c r="Y4387" t="str">
        <f t="shared" si="414"/>
        <v>Q1</v>
      </c>
      <c r="Z4387">
        <f t="shared" si="415"/>
        <v>6</v>
      </c>
      <c r="AA4387" s="2">
        <f t="shared" si="416"/>
        <v>-1.2250000000000001</v>
      </c>
    </row>
    <row r="4388" spans="1:27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  <c r="V4388">
        <f t="shared" si="411"/>
        <v>2025</v>
      </c>
      <c r="W4388" t="str">
        <f t="shared" si="412"/>
        <v>March</v>
      </c>
      <c r="X4388">
        <f t="shared" si="413"/>
        <v>3</v>
      </c>
      <c r="Y4388" t="str">
        <f t="shared" si="414"/>
        <v>Q1</v>
      </c>
      <c r="Z4388">
        <f t="shared" si="415"/>
        <v>6</v>
      </c>
      <c r="AA4388" s="2">
        <f t="shared" si="416"/>
        <v>-0.68</v>
      </c>
    </row>
    <row r="4389" spans="1:27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  <c r="V4389">
        <f t="shared" si="411"/>
        <v>2025</v>
      </c>
      <c r="W4389" t="str">
        <f t="shared" si="412"/>
        <v>March</v>
      </c>
      <c r="X4389">
        <f t="shared" si="413"/>
        <v>3</v>
      </c>
      <c r="Y4389" t="str">
        <f t="shared" si="414"/>
        <v>Q1</v>
      </c>
      <c r="Z4389">
        <f t="shared" si="415"/>
        <v>6</v>
      </c>
      <c r="AA4389" s="2">
        <f t="shared" si="416"/>
        <v>-2.6999999999999997</v>
      </c>
    </row>
    <row r="4390" spans="1:27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  <c r="V4390">
        <f t="shared" si="411"/>
        <v>2025</v>
      </c>
      <c r="W4390" t="str">
        <f t="shared" si="412"/>
        <v>March</v>
      </c>
      <c r="X4390">
        <f t="shared" si="413"/>
        <v>3</v>
      </c>
      <c r="Y4390" t="str">
        <f t="shared" si="414"/>
        <v>Q1</v>
      </c>
      <c r="Z4390">
        <f t="shared" si="415"/>
        <v>4</v>
      </c>
      <c r="AA4390" s="2">
        <f t="shared" si="416"/>
        <v>-0.73333333333333328</v>
      </c>
    </row>
    <row r="4391" spans="1:27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  <c r="V4391">
        <f t="shared" si="411"/>
        <v>2025</v>
      </c>
      <c r="W4391" t="str">
        <f t="shared" si="412"/>
        <v>March</v>
      </c>
      <c r="X4391">
        <f t="shared" si="413"/>
        <v>3</v>
      </c>
      <c r="Y4391" t="str">
        <f t="shared" si="414"/>
        <v>Q1</v>
      </c>
      <c r="Z4391">
        <f t="shared" si="415"/>
        <v>6</v>
      </c>
      <c r="AA4391" s="2">
        <f t="shared" si="416"/>
        <v>-1.6</v>
      </c>
    </row>
    <row r="4392" spans="1:27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  <c r="V4392">
        <f t="shared" si="411"/>
        <v>2025</v>
      </c>
      <c r="W4392" t="str">
        <f t="shared" si="412"/>
        <v>March</v>
      </c>
      <c r="X4392">
        <f t="shared" si="413"/>
        <v>3</v>
      </c>
      <c r="Y4392" t="str">
        <f t="shared" si="414"/>
        <v>Q1</v>
      </c>
      <c r="Z4392">
        <f t="shared" si="415"/>
        <v>4</v>
      </c>
      <c r="AA4392" s="2">
        <f t="shared" si="416"/>
        <v>-0.18333333333333335</v>
      </c>
    </row>
    <row r="4393" spans="1:27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  <c r="V4393">
        <f t="shared" si="411"/>
        <v>2025</v>
      </c>
      <c r="W4393" t="str">
        <f t="shared" si="412"/>
        <v>March</v>
      </c>
      <c r="X4393">
        <f t="shared" si="413"/>
        <v>3</v>
      </c>
      <c r="Y4393" t="str">
        <f t="shared" si="414"/>
        <v>Q1</v>
      </c>
      <c r="Z4393">
        <f t="shared" si="415"/>
        <v>4</v>
      </c>
      <c r="AA4393" s="2">
        <f t="shared" si="416"/>
        <v>-0.16666666666666666</v>
      </c>
    </row>
    <row r="4394" spans="1:27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  <c r="V4394">
        <f t="shared" si="411"/>
        <v>2025</v>
      </c>
      <c r="W4394" t="str">
        <f t="shared" si="412"/>
        <v>March</v>
      </c>
      <c r="X4394">
        <f t="shared" si="413"/>
        <v>3</v>
      </c>
      <c r="Y4394" t="str">
        <f t="shared" si="414"/>
        <v>Q1</v>
      </c>
      <c r="Z4394">
        <f t="shared" si="415"/>
        <v>5</v>
      </c>
      <c r="AA4394" s="2">
        <f t="shared" si="416"/>
        <v>7.5000000000000011E-2</v>
      </c>
    </row>
    <row r="4395" spans="1:27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  <c r="V4395">
        <f t="shared" si="411"/>
        <v>2025</v>
      </c>
      <c r="W4395" t="str">
        <f t="shared" si="412"/>
        <v>March</v>
      </c>
      <c r="X4395">
        <f t="shared" si="413"/>
        <v>3</v>
      </c>
      <c r="Y4395" t="str">
        <f t="shared" si="414"/>
        <v>Q1</v>
      </c>
      <c r="Z4395">
        <f t="shared" si="415"/>
        <v>4</v>
      </c>
      <c r="AA4395" s="2">
        <f t="shared" si="416"/>
        <v>0.39</v>
      </c>
    </row>
    <row r="4396" spans="1:27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  <c r="V4396">
        <f t="shared" si="411"/>
        <v>2025</v>
      </c>
      <c r="W4396" t="str">
        <f t="shared" si="412"/>
        <v>March</v>
      </c>
      <c r="X4396">
        <f t="shared" si="413"/>
        <v>3</v>
      </c>
      <c r="Y4396" t="str">
        <f t="shared" si="414"/>
        <v>Q1</v>
      </c>
      <c r="Z4396">
        <f t="shared" si="415"/>
        <v>5</v>
      </c>
      <c r="AA4396" s="2">
        <f t="shared" si="416"/>
        <v>-3.7500000000000096E-2</v>
      </c>
    </row>
    <row r="4397" spans="1:27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  <c r="V4397">
        <f t="shared" si="411"/>
        <v>2025</v>
      </c>
      <c r="W4397" t="str">
        <f t="shared" si="412"/>
        <v>March</v>
      </c>
      <c r="X4397">
        <f t="shared" si="413"/>
        <v>3</v>
      </c>
      <c r="Y4397" t="str">
        <f t="shared" si="414"/>
        <v>Q1</v>
      </c>
      <c r="Z4397">
        <f t="shared" si="415"/>
        <v>5</v>
      </c>
      <c r="AA4397" s="2">
        <f t="shared" si="416"/>
        <v>0.23333333333333331</v>
      </c>
    </row>
    <row r="4398" spans="1:27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  <c r="V4398">
        <f t="shared" si="411"/>
        <v>2025</v>
      </c>
      <c r="W4398" t="str">
        <f t="shared" si="412"/>
        <v>March</v>
      </c>
      <c r="X4398">
        <f t="shared" si="413"/>
        <v>3</v>
      </c>
      <c r="Y4398" t="str">
        <f t="shared" si="414"/>
        <v>Q1</v>
      </c>
      <c r="Z4398">
        <f t="shared" si="415"/>
        <v>5</v>
      </c>
      <c r="AA4398" s="2">
        <f t="shared" si="416"/>
        <v>0.27</v>
      </c>
    </row>
    <row r="4399" spans="1:27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  <c r="V4399">
        <f t="shared" si="411"/>
        <v>2025</v>
      </c>
      <c r="W4399" t="str">
        <f t="shared" si="412"/>
        <v>March</v>
      </c>
      <c r="X4399">
        <f t="shared" si="413"/>
        <v>3</v>
      </c>
      <c r="Y4399" t="str">
        <f t="shared" si="414"/>
        <v>Q1</v>
      </c>
      <c r="Z4399">
        <f t="shared" si="415"/>
        <v>4</v>
      </c>
      <c r="AA4399" s="2">
        <f t="shared" si="416"/>
        <v>0.32500000000000001</v>
      </c>
    </row>
    <row r="4400" spans="1:27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  <c r="V4400">
        <f t="shared" si="411"/>
        <v>2025</v>
      </c>
      <c r="W4400" t="str">
        <f t="shared" si="412"/>
        <v>March</v>
      </c>
      <c r="X4400">
        <f t="shared" si="413"/>
        <v>3</v>
      </c>
      <c r="Y4400" t="str">
        <f t="shared" si="414"/>
        <v>Q1</v>
      </c>
      <c r="Z4400">
        <f t="shared" si="415"/>
        <v>4</v>
      </c>
      <c r="AA4400" s="2">
        <f t="shared" si="416"/>
        <v>-1.6</v>
      </c>
    </row>
    <row r="4401" spans="1:27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  <c r="V4401">
        <f t="shared" ref="V4401:V4464" si="417">YEAR(C4401)</f>
        <v>2025</v>
      </c>
      <c r="W4401" t="str">
        <f t="shared" si="412"/>
        <v>March</v>
      </c>
      <c r="X4401">
        <f t="shared" si="413"/>
        <v>3</v>
      </c>
      <c r="Y4401" t="str">
        <f t="shared" si="414"/>
        <v>Q1</v>
      </c>
      <c r="Z4401">
        <f t="shared" si="415"/>
        <v>0</v>
      </c>
      <c r="AA4401" s="2">
        <f t="shared" si="416"/>
        <v>-0.73333333333333328</v>
      </c>
    </row>
    <row r="4402" spans="1:27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  <c r="V4402">
        <f t="shared" si="417"/>
        <v>2025</v>
      </c>
      <c r="W4402" t="str">
        <f t="shared" si="412"/>
        <v>March</v>
      </c>
      <c r="X4402">
        <f t="shared" si="413"/>
        <v>3</v>
      </c>
      <c r="Y4402" t="str">
        <f t="shared" si="414"/>
        <v>Q1</v>
      </c>
      <c r="Z4402">
        <f t="shared" si="415"/>
        <v>4</v>
      </c>
      <c r="AA4402" s="2">
        <f t="shared" si="416"/>
        <v>0.33749999999999997</v>
      </c>
    </row>
    <row r="4403" spans="1:27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  <c r="V4403">
        <f t="shared" si="417"/>
        <v>2025</v>
      </c>
      <c r="W4403" t="str">
        <f t="shared" si="412"/>
        <v>March</v>
      </c>
      <c r="X4403">
        <f t="shared" si="413"/>
        <v>3</v>
      </c>
      <c r="Y4403" t="str">
        <f t="shared" si="414"/>
        <v>Q1</v>
      </c>
      <c r="Z4403">
        <f t="shared" si="415"/>
        <v>4</v>
      </c>
      <c r="AA4403" s="2">
        <f t="shared" si="416"/>
        <v>-0.22500000000000001</v>
      </c>
    </row>
    <row r="4404" spans="1:27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  <c r="V4404">
        <f t="shared" si="417"/>
        <v>2025</v>
      </c>
      <c r="W4404" t="str">
        <f t="shared" si="412"/>
        <v>March</v>
      </c>
      <c r="X4404">
        <f t="shared" si="413"/>
        <v>3</v>
      </c>
      <c r="Y4404" t="str">
        <f t="shared" si="414"/>
        <v>Q1</v>
      </c>
      <c r="Z4404">
        <f t="shared" si="415"/>
        <v>4</v>
      </c>
      <c r="AA4404" s="2">
        <f t="shared" si="416"/>
        <v>0.48999999999999994</v>
      </c>
    </row>
    <row r="4405" spans="1:27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  <c r="V4405">
        <f t="shared" si="417"/>
        <v>2025</v>
      </c>
      <c r="W4405" t="str">
        <f t="shared" si="412"/>
        <v>March</v>
      </c>
      <c r="X4405">
        <f t="shared" si="413"/>
        <v>3</v>
      </c>
      <c r="Y4405" t="str">
        <f t="shared" si="414"/>
        <v>Q1</v>
      </c>
      <c r="Z4405">
        <f t="shared" si="415"/>
        <v>4</v>
      </c>
      <c r="AA4405" s="2">
        <f t="shared" si="416"/>
        <v>0.3</v>
      </c>
    </row>
    <row r="4406" spans="1:27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  <c r="V4406">
        <f t="shared" si="417"/>
        <v>2025</v>
      </c>
      <c r="W4406" t="str">
        <f t="shared" si="412"/>
        <v>March</v>
      </c>
      <c r="X4406">
        <f t="shared" si="413"/>
        <v>3</v>
      </c>
      <c r="Y4406" t="str">
        <f t="shared" si="414"/>
        <v>Q1</v>
      </c>
      <c r="Z4406">
        <f t="shared" si="415"/>
        <v>5</v>
      </c>
      <c r="AA4406" s="2">
        <f t="shared" si="416"/>
        <v>6.25E-2</v>
      </c>
    </row>
    <row r="4407" spans="1:27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  <c r="V4407">
        <f t="shared" si="417"/>
        <v>2025</v>
      </c>
      <c r="W4407" t="str">
        <f t="shared" si="412"/>
        <v>March</v>
      </c>
      <c r="X4407">
        <f t="shared" si="413"/>
        <v>3</v>
      </c>
      <c r="Y4407" t="str">
        <f t="shared" si="414"/>
        <v>Q1</v>
      </c>
      <c r="Z4407">
        <f t="shared" si="415"/>
        <v>4</v>
      </c>
      <c r="AA4407" s="2">
        <f t="shared" si="416"/>
        <v>-0.23333333333333334</v>
      </c>
    </row>
    <row r="4408" spans="1:27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  <c r="V4408">
        <f t="shared" si="417"/>
        <v>2025</v>
      </c>
      <c r="W4408" t="str">
        <f t="shared" si="412"/>
        <v>March</v>
      </c>
      <c r="X4408">
        <f t="shared" si="413"/>
        <v>3</v>
      </c>
      <c r="Y4408" t="str">
        <f t="shared" si="414"/>
        <v>Q1</v>
      </c>
      <c r="Z4408">
        <f t="shared" si="415"/>
        <v>3</v>
      </c>
      <c r="AA4408" s="2">
        <f t="shared" si="416"/>
        <v>0.25</v>
      </c>
    </row>
    <row r="4409" spans="1:27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  <c r="V4409">
        <f t="shared" si="417"/>
        <v>2025</v>
      </c>
      <c r="W4409" t="str">
        <f t="shared" si="412"/>
        <v>March</v>
      </c>
      <c r="X4409">
        <f t="shared" si="413"/>
        <v>3</v>
      </c>
      <c r="Y4409" t="str">
        <f t="shared" si="414"/>
        <v>Q1</v>
      </c>
      <c r="Z4409">
        <f t="shared" si="415"/>
        <v>3</v>
      </c>
      <c r="AA4409" s="2">
        <f t="shared" si="416"/>
        <v>0.45</v>
      </c>
    </row>
    <row r="4410" spans="1:27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  <c r="V4410">
        <f t="shared" si="417"/>
        <v>2025</v>
      </c>
      <c r="W4410" t="str">
        <f t="shared" si="412"/>
        <v>March</v>
      </c>
      <c r="X4410">
        <f t="shared" si="413"/>
        <v>3</v>
      </c>
      <c r="Y4410" t="str">
        <f t="shared" si="414"/>
        <v>Q1</v>
      </c>
      <c r="Z4410">
        <f t="shared" si="415"/>
        <v>3</v>
      </c>
      <c r="AA4410" s="2">
        <f t="shared" si="416"/>
        <v>0.48999999999999994</v>
      </c>
    </row>
    <row r="4411" spans="1:27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  <c r="V4411">
        <f t="shared" si="417"/>
        <v>2025</v>
      </c>
      <c r="W4411" t="str">
        <f t="shared" si="412"/>
        <v>March</v>
      </c>
      <c r="X4411">
        <f t="shared" si="413"/>
        <v>3</v>
      </c>
      <c r="Y4411" t="str">
        <f t="shared" si="414"/>
        <v>Q1</v>
      </c>
      <c r="Z4411">
        <f t="shared" si="415"/>
        <v>3</v>
      </c>
      <c r="AA4411" s="2">
        <f t="shared" si="416"/>
        <v>0.3</v>
      </c>
    </row>
    <row r="4412" spans="1:27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  <c r="V4412">
        <f t="shared" si="417"/>
        <v>2025</v>
      </c>
      <c r="W4412" t="str">
        <f t="shared" si="412"/>
        <v>March</v>
      </c>
      <c r="X4412">
        <f t="shared" si="413"/>
        <v>3</v>
      </c>
      <c r="Y4412" t="str">
        <f t="shared" si="414"/>
        <v>Q1</v>
      </c>
      <c r="Z4412">
        <f t="shared" si="415"/>
        <v>4</v>
      </c>
      <c r="AA4412" s="2">
        <f t="shared" si="416"/>
        <v>0.44</v>
      </c>
    </row>
    <row r="4413" spans="1:27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  <c r="V4413">
        <f t="shared" si="417"/>
        <v>2025</v>
      </c>
      <c r="W4413" t="str">
        <f t="shared" si="412"/>
        <v>March</v>
      </c>
      <c r="X4413">
        <f t="shared" si="413"/>
        <v>3</v>
      </c>
      <c r="Y4413" t="str">
        <f t="shared" si="414"/>
        <v>Q1</v>
      </c>
      <c r="Z4413">
        <f t="shared" si="415"/>
        <v>6</v>
      </c>
      <c r="AA4413" s="2">
        <f t="shared" si="416"/>
        <v>-0.125</v>
      </c>
    </row>
    <row r="4414" spans="1:27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  <c r="V4414">
        <f t="shared" si="417"/>
        <v>2025</v>
      </c>
      <c r="W4414" t="str">
        <f t="shared" si="412"/>
        <v>March</v>
      </c>
      <c r="X4414">
        <f t="shared" si="413"/>
        <v>3</v>
      </c>
      <c r="Y4414" t="str">
        <f t="shared" si="414"/>
        <v>Q1</v>
      </c>
      <c r="Z4414">
        <f t="shared" si="415"/>
        <v>1</v>
      </c>
      <c r="AA4414" s="2">
        <f t="shared" si="416"/>
        <v>0.48</v>
      </c>
    </row>
    <row r="4415" spans="1:27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  <c r="V4415">
        <f t="shared" si="417"/>
        <v>2025</v>
      </c>
      <c r="W4415" t="str">
        <f t="shared" si="412"/>
        <v>March</v>
      </c>
      <c r="X4415">
        <f t="shared" si="413"/>
        <v>3</v>
      </c>
      <c r="Y4415" t="str">
        <f t="shared" si="414"/>
        <v>Q1</v>
      </c>
      <c r="Z4415">
        <f t="shared" si="415"/>
        <v>4</v>
      </c>
      <c r="AA4415" s="2">
        <f t="shared" si="416"/>
        <v>6.25E-2</v>
      </c>
    </row>
    <row r="4416" spans="1:27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  <c r="V4416">
        <f t="shared" si="417"/>
        <v>2025</v>
      </c>
      <c r="W4416" t="str">
        <f t="shared" si="412"/>
        <v>March</v>
      </c>
      <c r="X4416">
        <f t="shared" si="413"/>
        <v>3</v>
      </c>
      <c r="Y4416" t="str">
        <f t="shared" si="414"/>
        <v>Q1</v>
      </c>
      <c r="Z4416">
        <f t="shared" si="415"/>
        <v>4</v>
      </c>
      <c r="AA4416" s="2">
        <f t="shared" si="416"/>
        <v>0.1875</v>
      </c>
    </row>
    <row r="4417" spans="1:27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  <c r="V4417">
        <f t="shared" si="417"/>
        <v>2025</v>
      </c>
      <c r="W4417" t="str">
        <f t="shared" si="412"/>
        <v>March</v>
      </c>
      <c r="X4417">
        <f t="shared" si="413"/>
        <v>3</v>
      </c>
      <c r="Y4417" t="str">
        <f t="shared" si="414"/>
        <v>Q1</v>
      </c>
      <c r="Z4417">
        <f t="shared" si="415"/>
        <v>3</v>
      </c>
      <c r="AA4417" s="2">
        <f t="shared" si="416"/>
        <v>0.18999999999999997</v>
      </c>
    </row>
    <row r="4418" spans="1:27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  <c r="V4418">
        <f t="shared" si="417"/>
        <v>2025</v>
      </c>
      <c r="W4418" t="str">
        <f t="shared" si="412"/>
        <v>March</v>
      </c>
      <c r="X4418">
        <f t="shared" si="413"/>
        <v>3</v>
      </c>
      <c r="Y4418" t="str">
        <f t="shared" si="414"/>
        <v>Q1</v>
      </c>
      <c r="Z4418">
        <f t="shared" si="415"/>
        <v>3</v>
      </c>
      <c r="AA4418" s="2">
        <f t="shared" si="416"/>
        <v>0.1125</v>
      </c>
    </row>
    <row r="4419" spans="1:27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  <c r="V4419">
        <f t="shared" si="417"/>
        <v>2025</v>
      </c>
      <c r="W4419" t="str">
        <f t="shared" ref="W4419:W4482" si="418">TEXT(C4419,"mmmm")</f>
        <v>March</v>
      </c>
      <c r="X4419">
        <f t="shared" ref="X4419:X4482" si="419">MONTH(C4419)</f>
        <v>3</v>
      </c>
      <c r="Y4419" t="str">
        <f t="shared" ref="Y4419:Y4482" si="420">"Q"&amp;ROUNDUP(MONTH(C4419)/3,0)</f>
        <v>Q1</v>
      </c>
      <c r="Z4419">
        <f t="shared" ref="Z4419:Z4482" si="421">D4419-C4419</f>
        <v>1</v>
      </c>
      <c r="AA4419" s="2">
        <f t="shared" ref="AA4419:AA4482" si="422">IF(R4419=0,0,U4419/R4419)</f>
        <v>8.7499999999999994E-2</v>
      </c>
    </row>
    <row r="4420" spans="1:27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  <c r="V4420">
        <f t="shared" si="417"/>
        <v>2025</v>
      </c>
      <c r="W4420" t="str">
        <f t="shared" si="418"/>
        <v>March</v>
      </c>
      <c r="X4420">
        <f t="shared" si="419"/>
        <v>3</v>
      </c>
      <c r="Y4420" t="str">
        <f t="shared" si="420"/>
        <v>Q1</v>
      </c>
      <c r="Z4420">
        <f t="shared" si="421"/>
        <v>0</v>
      </c>
      <c r="AA4420" s="2">
        <f t="shared" si="422"/>
        <v>0.31250000000000006</v>
      </c>
    </row>
    <row r="4421" spans="1:27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  <c r="V4421">
        <f t="shared" si="417"/>
        <v>2025</v>
      </c>
      <c r="W4421" t="str">
        <f t="shared" si="418"/>
        <v>March</v>
      </c>
      <c r="X4421">
        <f t="shared" si="419"/>
        <v>3</v>
      </c>
      <c r="Y4421" t="str">
        <f t="shared" si="420"/>
        <v>Q1</v>
      </c>
      <c r="Z4421">
        <f t="shared" si="421"/>
        <v>4</v>
      </c>
      <c r="AA4421" s="2">
        <f t="shared" si="422"/>
        <v>0.41</v>
      </c>
    </row>
    <row r="4422" spans="1:27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  <c r="V4422">
        <f t="shared" si="417"/>
        <v>2025</v>
      </c>
      <c r="W4422" t="str">
        <f t="shared" si="418"/>
        <v>March</v>
      </c>
      <c r="X4422">
        <f t="shared" si="419"/>
        <v>3</v>
      </c>
      <c r="Y4422" t="str">
        <f t="shared" si="420"/>
        <v>Q1</v>
      </c>
      <c r="Z4422">
        <f t="shared" si="421"/>
        <v>4</v>
      </c>
      <c r="AA4422" s="2">
        <f t="shared" si="422"/>
        <v>-0.12857142857142856</v>
      </c>
    </row>
    <row r="4423" spans="1:27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  <c r="V4423">
        <f t="shared" si="417"/>
        <v>2025</v>
      </c>
      <c r="W4423" t="str">
        <f t="shared" si="418"/>
        <v>March</v>
      </c>
      <c r="X4423">
        <f t="shared" si="419"/>
        <v>3</v>
      </c>
      <c r="Y4423" t="str">
        <f t="shared" si="420"/>
        <v>Q1</v>
      </c>
      <c r="Z4423">
        <f t="shared" si="421"/>
        <v>2</v>
      </c>
      <c r="AA4423" s="2">
        <f t="shared" si="422"/>
        <v>0.47000000000000003</v>
      </c>
    </row>
    <row r="4424" spans="1:27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  <c r="V4424">
        <f t="shared" si="417"/>
        <v>2025</v>
      </c>
      <c r="W4424" t="str">
        <f t="shared" si="418"/>
        <v>March</v>
      </c>
      <c r="X4424">
        <f t="shared" si="419"/>
        <v>3</v>
      </c>
      <c r="Y4424" t="str">
        <f t="shared" si="420"/>
        <v>Q1</v>
      </c>
      <c r="Z4424">
        <f t="shared" si="421"/>
        <v>4</v>
      </c>
      <c r="AA4424" s="2">
        <f t="shared" si="422"/>
        <v>0.26</v>
      </c>
    </row>
    <row r="4425" spans="1:27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  <c r="V4425">
        <f t="shared" si="417"/>
        <v>2025</v>
      </c>
      <c r="W4425" t="str">
        <f t="shared" si="418"/>
        <v>March</v>
      </c>
      <c r="X4425">
        <f t="shared" si="419"/>
        <v>3</v>
      </c>
      <c r="Y4425" t="str">
        <f t="shared" si="420"/>
        <v>Q1</v>
      </c>
      <c r="Z4425">
        <f t="shared" si="421"/>
        <v>2</v>
      </c>
      <c r="AA4425" s="2">
        <f t="shared" si="422"/>
        <v>0.43000000000000005</v>
      </c>
    </row>
    <row r="4426" spans="1:27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  <c r="V4426">
        <f t="shared" si="417"/>
        <v>2025</v>
      </c>
      <c r="W4426" t="str">
        <f t="shared" si="418"/>
        <v>March</v>
      </c>
      <c r="X4426">
        <f t="shared" si="419"/>
        <v>3</v>
      </c>
      <c r="Y4426" t="str">
        <f t="shared" si="420"/>
        <v>Q1</v>
      </c>
      <c r="Z4426">
        <f t="shared" si="421"/>
        <v>3</v>
      </c>
      <c r="AA4426" s="2">
        <f t="shared" si="422"/>
        <v>0.1</v>
      </c>
    </row>
    <row r="4427" spans="1:27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  <c r="V4427">
        <f t="shared" si="417"/>
        <v>2025</v>
      </c>
      <c r="W4427" t="str">
        <f t="shared" si="418"/>
        <v>March</v>
      </c>
      <c r="X4427">
        <f t="shared" si="419"/>
        <v>3</v>
      </c>
      <c r="Y4427" t="str">
        <f t="shared" si="420"/>
        <v>Q1</v>
      </c>
      <c r="Z4427">
        <f t="shared" si="421"/>
        <v>3</v>
      </c>
      <c r="AA4427" s="2">
        <f t="shared" si="422"/>
        <v>0.26</v>
      </c>
    </row>
    <row r="4428" spans="1:27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  <c r="V4428">
        <f t="shared" si="417"/>
        <v>2025</v>
      </c>
      <c r="W4428" t="str">
        <f t="shared" si="418"/>
        <v>March</v>
      </c>
      <c r="X4428">
        <f t="shared" si="419"/>
        <v>3</v>
      </c>
      <c r="Y4428" t="str">
        <f t="shared" si="420"/>
        <v>Q1</v>
      </c>
      <c r="Z4428">
        <f t="shared" si="421"/>
        <v>4</v>
      </c>
      <c r="AA4428" s="2">
        <f t="shared" si="422"/>
        <v>0.45999999999999996</v>
      </c>
    </row>
    <row r="4429" spans="1:27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  <c r="V4429">
        <f t="shared" si="417"/>
        <v>2025</v>
      </c>
      <c r="W4429" t="str">
        <f t="shared" si="418"/>
        <v>March</v>
      </c>
      <c r="X4429">
        <f t="shared" si="419"/>
        <v>3</v>
      </c>
      <c r="Y4429" t="str">
        <f t="shared" si="420"/>
        <v>Q1</v>
      </c>
      <c r="Z4429">
        <f t="shared" si="421"/>
        <v>3</v>
      </c>
      <c r="AA4429" s="2">
        <f t="shared" si="422"/>
        <v>0.49</v>
      </c>
    </row>
    <row r="4430" spans="1:27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  <c r="V4430">
        <f t="shared" si="417"/>
        <v>2025</v>
      </c>
      <c r="W4430" t="str">
        <f t="shared" si="418"/>
        <v>March</v>
      </c>
      <c r="X4430">
        <f t="shared" si="419"/>
        <v>3</v>
      </c>
      <c r="Y4430" t="str">
        <f t="shared" si="420"/>
        <v>Q1</v>
      </c>
      <c r="Z4430">
        <f t="shared" si="421"/>
        <v>5</v>
      </c>
      <c r="AA4430" s="2">
        <f t="shared" si="422"/>
        <v>0.47999999999999993</v>
      </c>
    </row>
    <row r="4431" spans="1:27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  <c r="V4431">
        <f t="shared" si="417"/>
        <v>2025</v>
      </c>
      <c r="W4431" t="str">
        <f t="shared" si="418"/>
        <v>March</v>
      </c>
      <c r="X4431">
        <f t="shared" si="419"/>
        <v>3</v>
      </c>
      <c r="Y4431" t="str">
        <f t="shared" si="420"/>
        <v>Q1</v>
      </c>
      <c r="Z4431">
        <f t="shared" si="421"/>
        <v>4</v>
      </c>
      <c r="AA4431" s="2">
        <f t="shared" si="422"/>
        <v>0.44999999999999996</v>
      </c>
    </row>
    <row r="4432" spans="1:27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  <c r="V4432">
        <f t="shared" si="417"/>
        <v>2025</v>
      </c>
      <c r="W4432" t="str">
        <f t="shared" si="418"/>
        <v>March</v>
      </c>
      <c r="X4432">
        <f t="shared" si="419"/>
        <v>3</v>
      </c>
      <c r="Y4432" t="str">
        <f t="shared" si="420"/>
        <v>Q1</v>
      </c>
      <c r="Z4432">
        <f t="shared" si="421"/>
        <v>3</v>
      </c>
      <c r="AA4432" s="2">
        <f t="shared" si="422"/>
        <v>1.0000000000000089E-2</v>
      </c>
    </row>
    <row r="4433" spans="1:27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  <c r="V4433">
        <f t="shared" si="417"/>
        <v>2025</v>
      </c>
      <c r="W4433" t="str">
        <f t="shared" si="418"/>
        <v>March</v>
      </c>
      <c r="X4433">
        <f t="shared" si="419"/>
        <v>3</v>
      </c>
      <c r="Y4433" t="str">
        <f t="shared" si="420"/>
        <v>Q1</v>
      </c>
      <c r="Z4433">
        <f t="shared" si="421"/>
        <v>2</v>
      </c>
      <c r="AA4433" s="2">
        <f t="shared" si="422"/>
        <v>-1.4285714285714363E-2</v>
      </c>
    </row>
    <row r="4434" spans="1:27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  <c r="V4434">
        <f t="shared" si="417"/>
        <v>2025</v>
      </c>
      <c r="W4434" t="str">
        <f t="shared" si="418"/>
        <v>March</v>
      </c>
      <c r="X4434">
        <f t="shared" si="419"/>
        <v>3</v>
      </c>
      <c r="Y4434" t="str">
        <f t="shared" si="420"/>
        <v>Q1</v>
      </c>
      <c r="Z4434">
        <f t="shared" si="421"/>
        <v>2</v>
      </c>
      <c r="AA4434" s="2">
        <f t="shared" si="422"/>
        <v>0.26</v>
      </c>
    </row>
    <row r="4435" spans="1:27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  <c r="V4435">
        <f t="shared" si="417"/>
        <v>2025</v>
      </c>
      <c r="W4435" t="str">
        <f t="shared" si="418"/>
        <v>March</v>
      </c>
      <c r="X4435">
        <f t="shared" si="419"/>
        <v>3</v>
      </c>
      <c r="Y4435" t="str">
        <f t="shared" si="420"/>
        <v>Q1</v>
      </c>
      <c r="Z4435">
        <f t="shared" si="421"/>
        <v>5</v>
      </c>
      <c r="AA4435" s="2">
        <f t="shared" si="422"/>
        <v>0.32</v>
      </c>
    </row>
    <row r="4436" spans="1:27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  <c r="V4436">
        <f t="shared" si="417"/>
        <v>2025</v>
      </c>
      <c r="W4436" t="str">
        <f t="shared" si="418"/>
        <v>March</v>
      </c>
      <c r="X4436">
        <f t="shared" si="419"/>
        <v>3</v>
      </c>
      <c r="Y4436" t="str">
        <f t="shared" si="420"/>
        <v>Q1</v>
      </c>
      <c r="Z4436">
        <f t="shared" si="421"/>
        <v>5</v>
      </c>
      <c r="AA4436" s="2">
        <f t="shared" si="422"/>
        <v>0</v>
      </c>
    </row>
    <row r="4437" spans="1:27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  <c r="V4437">
        <f t="shared" si="417"/>
        <v>2025</v>
      </c>
      <c r="W4437" t="str">
        <f t="shared" si="418"/>
        <v>March</v>
      </c>
      <c r="X4437">
        <f t="shared" si="419"/>
        <v>3</v>
      </c>
      <c r="Y4437" t="str">
        <f t="shared" si="420"/>
        <v>Q1</v>
      </c>
      <c r="Z4437">
        <f t="shared" si="421"/>
        <v>3</v>
      </c>
      <c r="AA4437" s="2">
        <f t="shared" si="422"/>
        <v>0.1125</v>
      </c>
    </row>
    <row r="4438" spans="1:27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  <c r="V4438">
        <f t="shared" si="417"/>
        <v>2025</v>
      </c>
      <c r="W4438" t="str">
        <f t="shared" si="418"/>
        <v>March</v>
      </c>
      <c r="X4438">
        <f t="shared" si="419"/>
        <v>3</v>
      </c>
      <c r="Y4438" t="str">
        <f t="shared" si="420"/>
        <v>Q1</v>
      </c>
      <c r="Z4438">
        <f t="shared" si="421"/>
        <v>5</v>
      </c>
      <c r="AA4438" s="2">
        <f t="shared" si="422"/>
        <v>0.28000000000000003</v>
      </c>
    </row>
    <row r="4439" spans="1:27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  <c r="V4439">
        <f t="shared" si="417"/>
        <v>2025</v>
      </c>
      <c r="W4439" t="str">
        <f t="shared" si="418"/>
        <v>March</v>
      </c>
      <c r="X4439">
        <f t="shared" si="419"/>
        <v>3</v>
      </c>
      <c r="Y4439" t="str">
        <f t="shared" si="420"/>
        <v>Q1</v>
      </c>
      <c r="Z4439">
        <f t="shared" si="421"/>
        <v>5</v>
      </c>
      <c r="AA4439" s="2">
        <f t="shared" si="422"/>
        <v>0.375</v>
      </c>
    </row>
    <row r="4440" spans="1:27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  <c r="V4440">
        <f t="shared" si="417"/>
        <v>2025</v>
      </c>
      <c r="W4440" t="str">
        <f t="shared" si="418"/>
        <v>March</v>
      </c>
      <c r="X4440">
        <f t="shared" si="419"/>
        <v>3</v>
      </c>
      <c r="Y4440" t="str">
        <f t="shared" si="420"/>
        <v>Q1</v>
      </c>
      <c r="Z4440">
        <f t="shared" si="421"/>
        <v>2</v>
      </c>
      <c r="AA4440" s="2">
        <f t="shared" si="422"/>
        <v>-0.66666666666666663</v>
      </c>
    </row>
    <row r="4441" spans="1:27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  <c r="V4441">
        <f t="shared" si="417"/>
        <v>2025</v>
      </c>
      <c r="W4441" t="str">
        <f t="shared" si="418"/>
        <v>March</v>
      </c>
      <c r="X4441">
        <f t="shared" si="419"/>
        <v>3</v>
      </c>
      <c r="Y4441" t="str">
        <f t="shared" si="420"/>
        <v>Q1</v>
      </c>
      <c r="Z4441">
        <f t="shared" si="421"/>
        <v>5</v>
      </c>
      <c r="AA4441" s="2">
        <f t="shared" si="422"/>
        <v>-1.7</v>
      </c>
    </row>
    <row r="4442" spans="1:27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  <c r="V4442">
        <f t="shared" si="417"/>
        <v>2025</v>
      </c>
      <c r="W4442" t="str">
        <f t="shared" si="418"/>
        <v>March</v>
      </c>
      <c r="X4442">
        <f t="shared" si="419"/>
        <v>3</v>
      </c>
      <c r="Y4442" t="str">
        <f t="shared" si="420"/>
        <v>Q1</v>
      </c>
      <c r="Z4442">
        <f t="shared" si="421"/>
        <v>2</v>
      </c>
      <c r="AA4442" s="2">
        <f t="shared" si="422"/>
        <v>-0.8</v>
      </c>
    </row>
    <row r="4443" spans="1:27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  <c r="V4443">
        <f t="shared" si="417"/>
        <v>2025</v>
      </c>
      <c r="W4443" t="str">
        <f t="shared" si="418"/>
        <v>March</v>
      </c>
      <c r="X4443">
        <f t="shared" si="419"/>
        <v>3</v>
      </c>
      <c r="Y4443" t="str">
        <f t="shared" si="420"/>
        <v>Q1</v>
      </c>
      <c r="Z4443">
        <f t="shared" si="421"/>
        <v>5</v>
      </c>
      <c r="AA4443" s="2">
        <f t="shared" si="422"/>
        <v>0.45</v>
      </c>
    </row>
    <row r="4444" spans="1:27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  <c r="V4444">
        <f t="shared" si="417"/>
        <v>2025</v>
      </c>
      <c r="W4444" t="str">
        <f t="shared" si="418"/>
        <v>March</v>
      </c>
      <c r="X4444">
        <f t="shared" si="419"/>
        <v>3</v>
      </c>
      <c r="Y4444" t="str">
        <f t="shared" si="420"/>
        <v>Q1</v>
      </c>
      <c r="Z4444">
        <f t="shared" si="421"/>
        <v>5</v>
      </c>
      <c r="AA4444" s="2">
        <f t="shared" si="422"/>
        <v>0.35</v>
      </c>
    </row>
    <row r="4445" spans="1:27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  <c r="V4445">
        <f t="shared" si="417"/>
        <v>2025</v>
      </c>
      <c r="W4445" t="str">
        <f t="shared" si="418"/>
        <v>March</v>
      </c>
      <c r="X4445">
        <f t="shared" si="419"/>
        <v>3</v>
      </c>
      <c r="Y4445" t="str">
        <f t="shared" si="420"/>
        <v>Q1</v>
      </c>
      <c r="Z4445">
        <f t="shared" si="421"/>
        <v>2</v>
      </c>
      <c r="AA4445" s="2">
        <f t="shared" si="422"/>
        <v>0.33749999999999997</v>
      </c>
    </row>
    <row r="4446" spans="1:27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  <c r="V4446">
        <f t="shared" si="417"/>
        <v>2025</v>
      </c>
      <c r="W4446" t="str">
        <f t="shared" si="418"/>
        <v>March</v>
      </c>
      <c r="X4446">
        <f t="shared" si="419"/>
        <v>3</v>
      </c>
      <c r="Y4446" t="str">
        <f t="shared" si="420"/>
        <v>Q1</v>
      </c>
      <c r="Z4446">
        <f t="shared" si="421"/>
        <v>2</v>
      </c>
      <c r="AA4446" s="2">
        <f t="shared" si="422"/>
        <v>-0.25</v>
      </c>
    </row>
    <row r="4447" spans="1:27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  <c r="V4447">
        <f t="shared" si="417"/>
        <v>2025</v>
      </c>
      <c r="W4447" t="str">
        <f t="shared" si="418"/>
        <v>March</v>
      </c>
      <c r="X4447">
        <f t="shared" si="419"/>
        <v>3</v>
      </c>
      <c r="Y4447" t="str">
        <f t="shared" si="420"/>
        <v>Q1</v>
      </c>
      <c r="Z4447">
        <f t="shared" si="421"/>
        <v>2</v>
      </c>
      <c r="AA4447" s="2">
        <f t="shared" si="422"/>
        <v>-0.22499999999999998</v>
      </c>
    </row>
    <row r="4448" spans="1:27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  <c r="V4448">
        <f t="shared" si="417"/>
        <v>2025</v>
      </c>
      <c r="W4448" t="str">
        <f t="shared" si="418"/>
        <v>March</v>
      </c>
      <c r="X4448">
        <f t="shared" si="419"/>
        <v>3</v>
      </c>
      <c r="Y4448" t="str">
        <f t="shared" si="420"/>
        <v>Q1</v>
      </c>
      <c r="Z4448">
        <f t="shared" si="421"/>
        <v>2</v>
      </c>
      <c r="AA4448" s="2">
        <f t="shared" si="422"/>
        <v>0.04</v>
      </c>
    </row>
    <row r="4449" spans="1:27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  <c r="V4449">
        <f t="shared" si="417"/>
        <v>2025</v>
      </c>
      <c r="W4449" t="str">
        <f t="shared" si="418"/>
        <v>March</v>
      </c>
      <c r="X4449">
        <f t="shared" si="419"/>
        <v>3</v>
      </c>
      <c r="Y4449" t="str">
        <f t="shared" si="420"/>
        <v>Q1</v>
      </c>
      <c r="Z4449">
        <f t="shared" si="421"/>
        <v>2</v>
      </c>
      <c r="AA4449" s="2">
        <f t="shared" si="422"/>
        <v>0.12499999999999974</v>
      </c>
    </row>
    <row r="4450" spans="1:27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  <c r="V4450">
        <f t="shared" si="417"/>
        <v>2025</v>
      </c>
      <c r="W4450" t="str">
        <f t="shared" si="418"/>
        <v>March</v>
      </c>
      <c r="X4450">
        <f t="shared" si="419"/>
        <v>3</v>
      </c>
      <c r="Y4450" t="str">
        <f t="shared" si="420"/>
        <v>Q1</v>
      </c>
      <c r="Z4450">
        <f t="shared" si="421"/>
        <v>2</v>
      </c>
      <c r="AA4450" s="2">
        <f t="shared" si="422"/>
        <v>-1.4333333333333333</v>
      </c>
    </row>
    <row r="4451" spans="1:27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  <c r="V4451">
        <f t="shared" si="417"/>
        <v>2025</v>
      </c>
      <c r="W4451" t="str">
        <f t="shared" si="418"/>
        <v>March</v>
      </c>
      <c r="X4451">
        <f t="shared" si="419"/>
        <v>3</v>
      </c>
      <c r="Y4451" t="str">
        <f t="shared" si="420"/>
        <v>Q1</v>
      </c>
      <c r="Z4451">
        <f t="shared" si="421"/>
        <v>3</v>
      </c>
      <c r="AA4451" s="2">
        <f t="shared" si="422"/>
        <v>7.4999999999999997E-2</v>
      </c>
    </row>
    <row r="4452" spans="1:27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  <c r="V4452">
        <f t="shared" si="417"/>
        <v>2025</v>
      </c>
      <c r="W4452" t="str">
        <f t="shared" si="418"/>
        <v>March</v>
      </c>
      <c r="X4452">
        <f t="shared" si="419"/>
        <v>3</v>
      </c>
      <c r="Y4452" t="str">
        <f t="shared" si="420"/>
        <v>Q1</v>
      </c>
      <c r="Z4452">
        <f t="shared" si="421"/>
        <v>2</v>
      </c>
      <c r="AA4452" s="2">
        <f t="shared" si="422"/>
        <v>-0.2166666666666667</v>
      </c>
    </row>
    <row r="4453" spans="1:27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  <c r="V4453">
        <f t="shared" si="417"/>
        <v>2025</v>
      </c>
      <c r="W4453" t="str">
        <f t="shared" si="418"/>
        <v>March</v>
      </c>
      <c r="X4453">
        <f t="shared" si="419"/>
        <v>3</v>
      </c>
      <c r="Y4453" t="str">
        <f t="shared" si="420"/>
        <v>Q1</v>
      </c>
      <c r="Z4453">
        <f t="shared" si="421"/>
        <v>5</v>
      </c>
      <c r="AA4453" s="2">
        <f t="shared" si="422"/>
        <v>0.1124964486308106</v>
      </c>
    </row>
    <row r="4454" spans="1:27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  <c r="V4454">
        <f t="shared" si="417"/>
        <v>2025</v>
      </c>
      <c r="W4454" t="str">
        <f t="shared" si="418"/>
        <v>March</v>
      </c>
      <c r="X4454">
        <f t="shared" si="419"/>
        <v>3</v>
      </c>
      <c r="Y4454" t="str">
        <f t="shared" si="420"/>
        <v>Q1</v>
      </c>
      <c r="Z4454">
        <f t="shared" si="421"/>
        <v>5</v>
      </c>
      <c r="AA4454" s="2">
        <f t="shared" si="422"/>
        <v>0.27999145716377838</v>
      </c>
    </row>
    <row r="4455" spans="1:27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  <c r="V4455">
        <f t="shared" si="417"/>
        <v>2025</v>
      </c>
      <c r="W4455" t="str">
        <f t="shared" si="418"/>
        <v>March</v>
      </c>
      <c r="X4455">
        <f t="shared" si="419"/>
        <v>3</v>
      </c>
      <c r="Y4455" t="str">
        <f t="shared" si="420"/>
        <v>Q1</v>
      </c>
      <c r="Z4455">
        <f t="shared" si="421"/>
        <v>3</v>
      </c>
      <c r="AA4455" s="2">
        <f t="shared" si="422"/>
        <v>-5.8823529411764705E-2</v>
      </c>
    </row>
    <row r="4456" spans="1:27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  <c r="V4456">
        <f t="shared" si="417"/>
        <v>2025</v>
      </c>
      <c r="W4456" t="str">
        <f t="shared" si="418"/>
        <v>March</v>
      </c>
      <c r="X4456">
        <f t="shared" si="419"/>
        <v>3</v>
      </c>
      <c r="Y4456" t="str">
        <f t="shared" si="420"/>
        <v>Q1</v>
      </c>
      <c r="Z4456">
        <f t="shared" si="421"/>
        <v>2</v>
      </c>
      <c r="AA4456" s="2">
        <f t="shared" si="422"/>
        <v>-0.11250000000000002</v>
      </c>
    </row>
    <row r="4457" spans="1:27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  <c r="V4457">
        <f t="shared" si="417"/>
        <v>2025</v>
      </c>
      <c r="W4457" t="str">
        <f t="shared" si="418"/>
        <v>March</v>
      </c>
      <c r="X4457">
        <f t="shared" si="419"/>
        <v>3</v>
      </c>
      <c r="Y4457" t="str">
        <f t="shared" si="420"/>
        <v>Q1</v>
      </c>
      <c r="Z4457">
        <f t="shared" si="421"/>
        <v>5</v>
      </c>
      <c r="AA4457" s="2">
        <f t="shared" si="422"/>
        <v>0.26000000000000006</v>
      </c>
    </row>
    <row r="4458" spans="1:27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  <c r="V4458">
        <f t="shared" si="417"/>
        <v>2025</v>
      </c>
      <c r="W4458" t="str">
        <f t="shared" si="418"/>
        <v>March</v>
      </c>
      <c r="X4458">
        <f t="shared" si="419"/>
        <v>3</v>
      </c>
      <c r="Y4458" t="str">
        <f t="shared" si="420"/>
        <v>Q1</v>
      </c>
      <c r="Z4458">
        <f t="shared" si="421"/>
        <v>5</v>
      </c>
      <c r="AA4458" s="2">
        <f t="shared" si="422"/>
        <v>0.28749999999999998</v>
      </c>
    </row>
    <row r="4459" spans="1:27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  <c r="V4459">
        <f t="shared" si="417"/>
        <v>2025</v>
      </c>
      <c r="W4459" t="str">
        <f t="shared" si="418"/>
        <v>March</v>
      </c>
      <c r="X4459">
        <f t="shared" si="419"/>
        <v>3</v>
      </c>
      <c r="Y4459" t="str">
        <f t="shared" si="420"/>
        <v>Q1</v>
      </c>
      <c r="Z4459">
        <f t="shared" si="421"/>
        <v>3</v>
      </c>
      <c r="AA4459" s="2">
        <f t="shared" si="422"/>
        <v>0.11249999999999999</v>
      </c>
    </row>
    <row r="4460" spans="1:27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  <c r="V4460">
        <f t="shared" si="417"/>
        <v>2025</v>
      </c>
      <c r="W4460" t="str">
        <f t="shared" si="418"/>
        <v>March</v>
      </c>
      <c r="X4460">
        <f t="shared" si="419"/>
        <v>3</v>
      </c>
      <c r="Y4460" t="str">
        <f t="shared" si="420"/>
        <v>Q1</v>
      </c>
      <c r="Z4460">
        <f t="shared" si="421"/>
        <v>6</v>
      </c>
      <c r="AA4460" s="2">
        <f t="shared" si="422"/>
        <v>0.33749999999999997</v>
      </c>
    </row>
    <row r="4461" spans="1:27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  <c r="V4461">
        <f t="shared" si="417"/>
        <v>2025</v>
      </c>
      <c r="W4461" t="str">
        <f t="shared" si="418"/>
        <v>March</v>
      </c>
      <c r="X4461">
        <f t="shared" si="419"/>
        <v>3</v>
      </c>
      <c r="Y4461" t="str">
        <f t="shared" si="420"/>
        <v>Q1</v>
      </c>
      <c r="Z4461">
        <f t="shared" si="421"/>
        <v>3</v>
      </c>
      <c r="AA4461" s="2">
        <f t="shared" si="422"/>
        <v>0.36249999999999999</v>
      </c>
    </row>
    <row r="4462" spans="1:27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  <c r="V4462">
        <f t="shared" si="417"/>
        <v>2025</v>
      </c>
      <c r="W4462" t="str">
        <f t="shared" si="418"/>
        <v>March</v>
      </c>
      <c r="X4462">
        <f t="shared" si="419"/>
        <v>3</v>
      </c>
      <c r="Y4462" t="str">
        <f t="shared" si="420"/>
        <v>Q1</v>
      </c>
      <c r="Z4462">
        <f t="shared" si="421"/>
        <v>1</v>
      </c>
      <c r="AA4462" s="2">
        <f t="shared" si="422"/>
        <v>6.25E-2</v>
      </c>
    </row>
    <row r="4463" spans="1:27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  <c r="V4463">
        <f t="shared" si="417"/>
        <v>2025</v>
      </c>
      <c r="W4463" t="str">
        <f t="shared" si="418"/>
        <v>March</v>
      </c>
      <c r="X4463">
        <f t="shared" si="419"/>
        <v>3</v>
      </c>
      <c r="Y4463" t="str">
        <f t="shared" si="420"/>
        <v>Q1</v>
      </c>
      <c r="Z4463">
        <f t="shared" si="421"/>
        <v>4</v>
      </c>
      <c r="AA4463" s="2">
        <f t="shared" si="422"/>
        <v>-0.27142857142857146</v>
      </c>
    </row>
    <row r="4464" spans="1:27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  <c r="V4464">
        <f t="shared" si="417"/>
        <v>2025</v>
      </c>
      <c r="W4464" t="str">
        <f t="shared" si="418"/>
        <v>March</v>
      </c>
      <c r="X4464">
        <f t="shared" si="419"/>
        <v>3</v>
      </c>
      <c r="Y4464" t="str">
        <f t="shared" si="420"/>
        <v>Q1</v>
      </c>
      <c r="Z4464">
        <f t="shared" si="421"/>
        <v>1</v>
      </c>
      <c r="AA4464" s="2">
        <f t="shared" si="422"/>
        <v>0.36250000000000004</v>
      </c>
    </row>
    <row r="4465" spans="1:27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  <c r="V4465">
        <f t="shared" ref="V4465:V4528" si="423">YEAR(C4465)</f>
        <v>2025</v>
      </c>
      <c r="W4465" t="str">
        <f t="shared" si="418"/>
        <v>March</v>
      </c>
      <c r="X4465">
        <f t="shared" si="419"/>
        <v>3</v>
      </c>
      <c r="Y4465" t="str">
        <f t="shared" si="420"/>
        <v>Q1</v>
      </c>
      <c r="Z4465">
        <f t="shared" si="421"/>
        <v>4</v>
      </c>
      <c r="AA4465" s="2">
        <f t="shared" si="422"/>
        <v>-1.6</v>
      </c>
    </row>
    <row r="4466" spans="1:27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  <c r="V4466">
        <f t="shared" si="423"/>
        <v>2025</v>
      </c>
      <c r="W4466" t="str">
        <f t="shared" si="418"/>
        <v>March</v>
      </c>
      <c r="X4466">
        <f t="shared" si="419"/>
        <v>3</v>
      </c>
      <c r="Y4466" t="str">
        <f t="shared" si="420"/>
        <v>Q1</v>
      </c>
      <c r="Z4466">
        <f t="shared" si="421"/>
        <v>4</v>
      </c>
      <c r="AA4466" s="2">
        <f t="shared" si="422"/>
        <v>0.45999999999999996</v>
      </c>
    </row>
    <row r="4467" spans="1:27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  <c r="V4467">
        <f t="shared" si="423"/>
        <v>2025</v>
      </c>
      <c r="W4467" t="str">
        <f t="shared" si="418"/>
        <v>March</v>
      </c>
      <c r="X4467">
        <f t="shared" si="419"/>
        <v>3</v>
      </c>
      <c r="Y4467" t="str">
        <f t="shared" si="420"/>
        <v>Q1</v>
      </c>
      <c r="Z4467">
        <f t="shared" si="421"/>
        <v>4</v>
      </c>
      <c r="AA4467" s="2">
        <f t="shared" si="422"/>
        <v>0.45999999999999996</v>
      </c>
    </row>
    <row r="4468" spans="1:27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  <c r="V4468">
        <f t="shared" si="423"/>
        <v>2025</v>
      </c>
      <c r="W4468" t="str">
        <f t="shared" si="418"/>
        <v>March</v>
      </c>
      <c r="X4468">
        <f t="shared" si="419"/>
        <v>3</v>
      </c>
      <c r="Y4468" t="str">
        <f t="shared" si="420"/>
        <v>Q1</v>
      </c>
      <c r="Z4468">
        <f t="shared" si="421"/>
        <v>4</v>
      </c>
      <c r="AA4468" s="2">
        <f t="shared" si="422"/>
        <v>-0.16250000000000001</v>
      </c>
    </row>
    <row r="4469" spans="1:27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  <c r="V4469">
        <f t="shared" si="423"/>
        <v>2025</v>
      </c>
      <c r="W4469" t="str">
        <f t="shared" si="418"/>
        <v>March</v>
      </c>
      <c r="X4469">
        <f t="shared" si="419"/>
        <v>3</v>
      </c>
      <c r="Y4469" t="str">
        <f t="shared" si="420"/>
        <v>Q1</v>
      </c>
      <c r="Z4469">
        <f t="shared" si="421"/>
        <v>0</v>
      </c>
      <c r="AA4469" s="2">
        <f t="shared" si="422"/>
        <v>0.26</v>
      </c>
    </row>
    <row r="4470" spans="1:27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  <c r="V4470">
        <f t="shared" si="423"/>
        <v>2025</v>
      </c>
      <c r="W4470" t="str">
        <f t="shared" si="418"/>
        <v>March</v>
      </c>
      <c r="X4470">
        <f t="shared" si="419"/>
        <v>3</v>
      </c>
      <c r="Y4470" t="str">
        <f t="shared" si="420"/>
        <v>Q1</v>
      </c>
      <c r="Z4470">
        <f t="shared" si="421"/>
        <v>0</v>
      </c>
      <c r="AA4470" s="2">
        <f t="shared" si="422"/>
        <v>0.33</v>
      </c>
    </row>
    <row r="4471" spans="1:27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  <c r="V4471">
        <f t="shared" si="423"/>
        <v>2025</v>
      </c>
      <c r="W4471" t="str">
        <f t="shared" si="418"/>
        <v>March</v>
      </c>
      <c r="X4471">
        <f t="shared" si="419"/>
        <v>3</v>
      </c>
      <c r="Y4471" t="str">
        <f t="shared" si="420"/>
        <v>Q1</v>
      </c>
      <c r="Z4471">
        <f t="shared" si="421"/>
        <v>6</v>
      </c>
      <c r="AA4471" s="2">
        <f t="shared" si="422"/>
        <v>0.26</v>
      </c>
    </row>
    <row r="4472" spans="1:27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  <c r="V4472">
        <f t="shared" si="423"/>
        <v>2025</v>
      </c>
      <c r="W4472" t="str">
        <f t="shared" si="418"/>
        <v>March</v>
      </c>
      <c r="X4472">
        <f t="shared" si="419"/>
        <v>3</v>
      </c>
      <c r="Y4472" t="str">
        <f t="shared" si="420"/>
        <v>Q1</v>
      </c>
      <c r="Z4472">
        <f t="shared" si="421"/>
        <v>0</v>
      </c>
      <c r="AA4472" s="2">
        <f t="shared" si="422"/>
        <v>0.49</v>
      </c>
    </row>
    <row r="4473" spans="1:27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  <c r="V4473">
        <f t="shared" si="423"/>
        <v>2025</v>
      </c>
      <c r="W4473" t="str">
        <f t="shared" si="418"/>
        <v>March</v>
      </c>
      <c r="X4473">
        <f t="shared" si="419"/>
        <v>3</v>
      </c>
      <c r="Y4473" t="str">
        <f t="shared" si="420"/>
        <v>Q1</v>
      </c>
      <c r="Z4473">
        <f t="shared" si="421"/>
        <v>0</v>
      </c>
      <c r="AA4473" s="2">
        <f t="shared" si="422"/>
        <v>0.44999999999999996</v>
      </c>
    </row>
    <row r="4474" spans="1:27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  <c r="V4474">
        <f t="shared" si="423"/>
        <v>2025</v>
      </c>
      <c r="W4474" t="str">
        <f t="shared" si="418"/>
        <v>March</v>
      </c>
      <c r="X4474">
        <f t="shared" si="419"/>
        <v>3</v>
      </c>
      <c r="Y4474" t="str">
        <f t="shared" si="420"/>
        <v>Q1</v>
      </c>
      <c r="Z4474">
        <f t="shared" si="421"/>
        <v>0</v>
      </c>
      <c r="AA4474" s="2">
        <f t="shared" si="422"/>
        <v>0.48000000000000004</v>
      </c>
    </row>
    <row r="4475" spans="1:27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  <c r="V4475">
        <f t="shared" si="423"/>
        <v>2025</v>
      </c>
      <c r="W4475" t="str">
        <f t="shared" si="418"/>
        <v>March</v>
      </c>
      <c r="X4475">
        <f t="shared" si="419"/>
        <v>3</v>
      </c>
      <c r="Y4475" t="str">
        <f t="shared" si="420"/>
        <v>Q1</v>
      </c>
      <c r="Z4475">
        <f t="shared" si="421"/>
        <v>2</v>
      </c>
      <c r="AA4475" s="2">
        <f t="shared" si="422"/>
        <v>-0.23749999999999996</v>
      </c>
    </row>
    <row r="4476" spans="1:27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  <c r="V4476">
        <f t="shared" si="423"/>
        <v>2025</v>
      </c>
      <c r="W4476" t="str">
        <f t="shared" si="418"/>
        <v>March</v>
      </c>
      <c r="X4476">
        <f t="shared" si="419"/>
        <v>3</v>
      </c>
      <c r="Y4476" t="str">
        <f t="shared" si="420"/>
        <v>Q1</v>
      </c>
      <c r="Z4476">
        <f t="shared" si="421"/>
        <v>3</v>
      </c>
      <c r="AA4476" s="2">
        <f t="shared" si="422"/>
        <v>-0.5</v>
      </c>
    </row>
    <row r="4477" spans="1:27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  <c r="V4477">
        <f t="shared" si="423"/>
        <v>2025</v>
      </c>
      <c r="W4477" t="str">
        <f t="shared" si="418"/>
        <v>March</v>
      </c>
      <c r="X4477">
        <f t="shared" si="419"/>
        <v>3</v>
      </c>
      <c r="Y4477" t="str">
        <f t="shared" si="420"/>
        <v>Q1</v>
      </c>
      <c r="Z4477">
        <f t="shared" si="421"/>
        <v>2</v>
      </c>
      <c r="AA4477" s="2">
        <f t="shared" si="422"/>
        <v>0.10000000000000013</v>
      </c>
    </row>
    <row r="4478" spans="1:27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  <c r="V4478">
        <f t="shared" si="423"/>
        <v>2025</v>
      </c>
      <c r="W4478" t="str">
        <f t="shared" si="418"/>
        <v>March</v>
      </c>
      <c r="X4478">
        <f t="shared" si="419"/>
        <v>3</v>
      </c>
      <c r="Y4478" t="str">
        <f t="shared" si="420"/>
        <v>Q1</v>
      </c>
      <c r="Z4478">
        <f t="shared" si="421"/>
        <v>2</v>
      </c>
      <c r="AA4478" s="2">
        <f t="shared" si="422"/>
        <v>-1.3666666666666667</v>
      </c>
    </row>
    <row r="4479" spans="1:27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  <c r="V4479">
        <f t="shared" si="423"/>
        <v>2025</v>
      </c>
      <c r="W4479" t="str">
        <f t="shared" si="418"/>
        <v>March</v>
      </c>
      <c r="X4479">
        <f t="shared" si="419"/>
        <v>3</v>
      </c>
      <c r="Y4479" t="str">
        <f t="shared" si="420"/>
        <v>Q1</v>
      </c>
      <c r="Z4479">
        <f t="shared" si="421"/>
        <v>2</v>
      </c>
      <c r="AA4479" s="2">
        <f t="shared" si="422"/>
        <v>0.34</v>
      </c>
    </row>
    <row r="4480" spans="1:27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  <c r="V4480">
        <f t="shared" si="423"/>
        <v>2025</v>
      </c>
      <c r="W4480" t="str">
        <f t="shared" si="418"/>
        <v>March</v>
      </c>
      <c r="X4480">
        <f t="shared" si="419"/>
        <v>3</v>
      </c>
      <c r="Y4480" t="str">
        <f t="shared" si="420"/>
        <v>Q1</v>
      </c>
      <c r="Z4480">
        <f t="shared" si="421"/>
        <v>2</v>
      </c>
      <c r="AA4480" s="2">
        <f t="shared" si="422"/>
        <v>0.45999999999999996</v>
      </c>
    </row>
    <row r="4481" spans="1:27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  <c r="V4481">
        <f t="shared" si="423"/>
        <v>2025</v>
      </c>
      <c r="W4481" t="str">
        <f t="shared" si="418"/>
        <v>March</v>
      </c>
      <c r="X4481">
        <f t="shared" si="419"/>
        <v>3</v>
      </c>
      <c r="Y4481" t="str">
        <f t="shared" si="420"/>
        <v>Q1</v>
      </c>
      <c r="Z4481">
        <f t="shared" si="421"/>
        <v>5</v>
      </c>
      <c r="AA4481" s="2">
        <f t="shared" si="422"/>
        <v>-0.66666666666666674</v>
      </c>
    </row>
    <row r="4482" spans="1:27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  <c r="V4482">
        <f t="shared" si="423"/>
        <v>2025</v>
      </c>
      <c r="W4482" t="str">
        <f t="shared" si="418"/>
        <v>March</v>
      </c>
      <c r="X4482">
        <f t="shared" si="419"/>
        <v>3</v>
      </c>
      <c r="Y4482" t="str">
        <f t="shared" si="420"/>
        <v>Q1</v>
      </c>
      <c r="Z4482">
        <f t="shared" si="421"/>
        <v>2</v>
      </c>
      <c r="AA4482" s="2">
        <f t="shared" si="422"/>
        <v>-1.3666666666666667</v>
      </c>
    </row>
    <row r="4483" spans="1:27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  <c r="V4483">
        <f t="shared" si="423"/>
        <v>2025</v>
      </c>
      <c r="W4483" t="str">
        <f t="shared" ref="W4483:W4546" si="424">TEXT(C4483,"mmmm")</f>
        <v>March</v>
      </c>
      <c r="X4483">
        <f t="shared" ref="X4483:X4546" si="425">MONTH(C4483)</f>
        <v>3</v>
      </c>
      <c r="Y4483" t="str">
        <f t="shared" ref="Y4483:Y4546" si="426">"Q"&amp;ROUNDUP(MONTH(C4483)/3,0)</f>
        <v>Q1</v>
      </c>
      <c r="Z4483">
        <f t="shared" ref="Z4483:Z4546" si="427">D4483-C4483</f>
        <v>5</v>
      </c>
      <c r="AA4483" s="2">
        <f t="shared" ref="AA4483:AA4546" si="428">IF(R4483=0,0,U4483/R4483)</f>
        <v>0.43999999999999995</v>
      </c>
    </row>
    <row r="4484" spans="1:27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  <c r="V4484">
        <f t="shared" si="423"/>
        <v>2025</v>
      </c>
      <c r="W4484" t="str">
        <f t="shared" si="424"/>
        <v>March</v>
      </c>
      <c r="X4484">
        <f t="shared" si="425"/>
        <v>3</v>
      </c>
      <c r="Y4484" t="str">
        <f t="shared" si="426"/>
        <v>Q1</v>
      </c>
      <c r="Z4484">
        <f t="shared" si="427"/>
        <v>4</v>
      </c>
      <c r="AA4484" s="2">
        <f t="shared" si="428"/>
        <v>0.21000000000000002</v>
      </c>
    </row>
    <row r="4485" spans="1:27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  <c r="V4485">
        <f t="shared" si="423"/>
        <v>2025</v>
      </c>
      <c r="W4485" t="str">
        <f t="shared" si="424"/>
        <v>March</v>
      </c>
      <c r="X4485">
        <f t="shared" si="425"/>
        <v>3</v>
      </c>
      <c r="Y4485" t="str">
        <f t="shared" si="426"/>
        <v>Q1</v>
      </c>
      <c r="Z4485">
        <f t="shared" si="427"/>
        <v>4</v>
      </c>
      <c r="AA4485" s="2">
        <f t="shared" si="428"/>
        <v>-0.76666666666666661</v>
      </c>
    </row>
    <row r="4486" spans="1:27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  <c r="V4486">
        <f t="shared" si="423"/>
        <v>2025</v>
      </c>
      <c r="W4486" t="str">
        <f t="shared" si="424"/>
        <v>March</v>
      </c>
      <c r="X4486">
        <f t="shared" si="425"/>
        <v>3</v>
      </c>
      <c r="Y4486" t="str">
        <f t="shared" si="426"/>
        <v>Q1</v>
      </c>
      <c r="Z4486">
        <f t="shared" si="427"/>
        <v>4</v>
      </c>
      <c r="AA4486" s="2">
        <f t="shared" si="428"/>
        <v>0.35</v>
      </c>
    </row>
    <row r="4487" spans="1:27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  <c r="V4487">
        <f t="shared" si="423"/>
        <v>2025</v>
      </c>
      <c r="W4487" t="str">
        <f t="shared" si="424"/>
        <v>March</v>
      </c>
      <c r="X4487">
        <f t="shared" si="425"/>
        <v>3</v>
      </c>
      <c r="Y4487" t="str">
        <f t="shared" si="426"/>
        <v>Q1</v>
      </c>
      <c r="Z4487">
        <f t="shared" si="427"/>
        <v>4</v>
      </c>
      <c r="AA4487" s="2">
        <f t="shared" si="428"/>
        <v>0.35</v>
      </c>
    </row>
    <row r="4488" spans="1:27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  <c r="V4488">
        <f t="shared" si="423"/>
        <v>2025</v>
      </c>
      <c r="W4488" t="str">
        <f t="shared" si="424"/>
        <v>March</v>
      </c>
      <c r="X4488">
        <f t="shared" si="425"/>
        <v>3</v>
      </c>
      <c r="Y4488" t="str">
        <f t="shared" si="426"/>
        <v>Q1</v>
      </c>
      <c r="Z4488">
        <f t="shared" si="427"/>
        <v>2</v>
      </c>
      <c r="AA4488" s="2">
        <f t="shared" si="428"/>
        <v>7.4999999999999914E-2</v>
      </c>
    </row>
    <row r="4489" spans="1:27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  <c r="V4489">
        <f t="shared" si="423"/>
        <v>2025</v>
      </c>
      <c r="W4489" t="str">
        <f t="shared" si="424"/>
        <v>March</v>
      </c>
      <c r="X4489">
        <f t="shared" si="425"/>
        <v>3</v>
      </c>
      <c r="Y4489" t="str">
        <f t="shared" si="426"/>
        <v>Q1</v>
      </c>
      <c r="Z4489">
        <f t="shared" si="427"/>
        <v>4</v>
      </c>
      <c r="AA4489" s="2">
        <f t="shared" si="428"/>
        <v>-0.23749999999999996</v>
      </c>
    </row>
    <row r="4490" spans="1:27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  <c r="V4490">
        <f t="shared" si="423"/>
        <v>2025</v>
      </c>
      <c r="W4490" t="str">
        <f t="shared" si="424"/>
        <v>March</v>
      </c>
      <c r="X4490">
        <f t="shared" si="425"/>
        <v>3</v>
      </c>
      <c r="Y4490" t="str">
        <f t="shared" si="426"/>
        <v>Q1</v>
      </c>
      <c r="Z4490">
        <f t="shared" si="427"/>
        <v>7</v>
      </c>
      <c r="AA4490" s="2">
        <f t="shared" si="428"/>
        <v>0</v>
      </c>
    </row>
    <row r="4491" spans="1:27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  <c r="V4491">
        <f t="shared" si="423"/>
        <v>2025</v>
      </c>
      <c r="W4491" t="str">
        <f t="shared" si="424"/>
        <v>March</v>
      </c>
      <c r="X4491">
        <f t="shared" si="425"/>
        <v>3</v>
      </c>
      <c r="Y4491" t="str">
        <f t="shared" si="426"/>
        <v>Q1</v>
      </c>
      <c r="Z4491">
        <f t="shared" si="427"/>
        <v>4</v>
      </c>
      <c r="AA4491" s="2">
        <f t="shared" si="428"/>
        <v>-1.4285714285714386E-2</v>
      </c>
    </row>
    <row r="4492" spans="1:27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  <c r="V4492">
        <f t="shared" si="423"/>
        <v>2025</v>
      </c>
      <c r="W4492" t="str">
        <f t="shared" si="424"/>
        <v>March</v>
      </c>
      <c r="X4492">
        <f t="shared" si="425"/>
        <v>3</v>
      </c>
      <c r="Y4492" t="str">
        <f t="shared" si="426"/>
        <v>Q1</v>
      </c>
      <c r="Z4492">
        <f t="shared" si="427"/>
        <v>4</v>
      </c>
      <c r="AA4492" s="2">
        <f t="shared" si="428"/>
        <v>0.375</v>
      </c>
    </row>
    <row r="4493" spans="1:27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  <c r="V4493">
        <f t="shared" si="423"/>
        <v>2025</v>
      </c>
      <c r="W4493" t="str">
        <f t="shared" si="424"/>
        <v>March</v>
      </c>
      <c r="X4493">
        <f t="shared" si="425"/>
        <v>3</v>
      </c>
      <c r="Y4493" t="str">
        <f t="shared" si="426"/>
        <v>Q1</v>
      </c>
      <c r="Z4493">
        <f t="shared" si="427"/>
        <v>7</v>
      </c>
      <c r="AA4493" s="2">
        <f t="shared" si="428"/>
        <v>0.1125</v>
      </c>
    </row>
    <row r="4494" spans="1:27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  <c r="V4494">
        <f t="shared" si="423"/>
        <v>2025</v>
      </c>
      <c r="W4494" t="str">
        <f t="shared" si="424"/>
        <v>March</v>
      </c>
      <c r="X4494">
        <f t="shared" si="425"/>
        <v>3</v>
      </c>
      <c r="Y4494" t="str">
        <f t="shared" si="426"/>
        <v>Q1</v>
      </c>
      <c r="Z4494">
        <f t="shared" si="427"/>
        <v>7</v>
      </c>
      <c r="AA4494" s="2">
        <f t="shared" si="428"/>
        <v>-1.4999999999999998</v>
      </c>
    </row>
    <row r="4495" spans="1:27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  <c r="V4495">
        <f t="shared" si="423"/>
        <v>2025</v>
      </c>
      <c r="W4495" t="str">
        <f t="shared" si="424"/>
        <v>March</v>
      </c>
      <c r="X4495">
        <f t="shared" si="425"/>
        <v>3</v>
      </c>
      <c r="Y4495" t="str">
        <f t="shared" si="426"/>
        <v>Q1</v>
      </c>
      <c r="Z4495">
        <f t="shared" si="427"/>
        <v>0</v>
      </c>
      <c r="AA4495" s="2">
        <f t="shared" si="428"/>
        <v>8.7500000000000008E-2</v>
      </c>
    </row>
    <row r="4496" spans="1:27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  <c r="V4496">
        <f t="shared" si="423"/>
        <v>2025</v>
      </c>
      <c r="W4496" t="str">
        <f t="shared" si="424"/>
        <v>March</v>
      </c>
      <c r="X4496">
        <f t="shared" si="425"/>
        <v>3</v>
      </c>
      <c r="Y4496" t="str">
        <f t="shared" si="426"/>
        <v>Q1</v>
      </c>
      <c r="Z4496">
        <f t="shared" si="427"/>
        <v>3</v>
      </c>
      <c r="AA4496" s="2">
        <f t="shared" si="428"/>
        <v>0.32999999999999996</v>
      </c>
    </row>
    <row r="4497" spans="1:27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  <c r="V4497">
        <f t="shared" si="423"/>
        <v>2025</v>
      </c>
      <c r="W4497" t="str">
        <f t="shared" si="424"/>
        <v>March</v>
      </c>
      <c r="X4497">
        <f t="shared" si="425"/>
        <v>3</v>
      </c>
      <c r="Y4497" t="str">
        <f t="shared" si="426"/>
        <v>Q1</v>
      </c>
      <c r="Z4497">
        <f t="shared" si="427"/>
        <v>2</v>
      </c>
      <c r="AA4497" s="2">
        <f t="shared" si="428"/>
        <v>-0.79999999999999993</v>
      </c>
    </row>
    <row r="4498" spans="1:27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  <c r="V4498">
        <f t="shared" si="423"/>
        <v>2025</v>
      </c>
      <c r="W4498" t="str">
        <f t="shared" si="424"/>
        <v>March</v>
      </c>
      <c r="X4498">
        <f t="shared" si="425"/>
        <v>3</v>
      </c>
      <c r="Y4498" t="str">
        <f t="shared" si="426"/>
        <v>Q1</v>
      </c>
      <c r="Z4498">
        <f t="shared" si="427"/>
        <v>2</v>
      </c>
      <c r="AA4498" s="2">
        <f t="shared" si="428"/>
        <v>8.7500000000000008E-2</v>
      </c>
    </row>
    <row r="4499" spans="1:27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  <c r="V4499">
        <f t="shared" si="423"/>
        <v>2025</v>
      </c>
      <c r="W4499" t="str">
        <f t="shared" si="424"/>
        <v>March</v>
      </c>
      <c r="X4499">
        <f t="shared" si="425"/>
        <v>3</v>
      </c>
      <c r="Y4499" t="str">
        <f t="shared" si="426"/>
        <v>Q1</v>
      </c>
      <c r="Z4499">
        <f t="shared" si="427"/>
        <v>2</v>
      </c>
      <c r="AA4499" s="2">
        <f t="shared" si="428"/>
        <v>0.45999999999999996</v>
      </c>
    </row>
    <row r="4500" spans="1:27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  <c r="V4500">
        <f t="shared" si="423"/>
        <v>2025</v>
      </c>
      <c r="W4500" t="str">
        <f t="shared" si="424"/>
        <v>March</v>
      </c>
      <c r="X4500">
        <f t="shared" si="425"/>
        <v>3</v>
      </c>
      <c r="Y4500" t="str">
        <f t="shared" si="426"/>
        <v>Q1</v>
      </c>
      <c r="Z4500">
        <f t="shared" si="427"/>
        <v>4</v>
      </c>
      <c r="AA4500" s="2">
        <f t="shared" si="428"/>
        <v>6.25E-2</v>
      </c>
    </row>
    <row r="4501" spans="1:27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  <c r="V4501">
        <f t="shared" si="423"/>
        <v>2025</v>
      </c>
      <c r="W4501" t="str">
        <f t="shared" si="424"/>
        <v>March</v>
      </c>
      <c r="X4501">
        <f t="shared" si="425"/>
        <v>3</v>
      </c>
      <c r="Y4501" t="str">
        <f t="shared" si="426"/>
        <v>Q1</v>
      </c>
      <c r="Z4501">
        <f t="shared" si="427"/>
        <v>2</v>
      </c>
      <c r="AA4501" s="2">
        <f t="shared" si="428"/>
        <v>0.3</v>
      </c>
    </row>
    <row r="4502" spans="1:27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  <c r="V4502">
        <f t="shared" si="423"/>
        <v>2025</v>
      </c>
      <c r="W4502" t="str">
        <f t="shared" si="424"/>
        <v>March</v>
      </c>
      <c r="X4502">
        <f t="shared" si="425"/>
        <v>3</v>
      </c>
      <c r="Y4502" t="str">
        <f t="shared" si="426"/>
        <v>Q1</v>
      </c>
      <c r="Z4502">
        <f t="shared" si="427"/>
        <v>0</v>
      </c>
      <c r="AA4502" s="2">
        <f t="shared" si="428"/>
        <v>0.19</v>
      </c>
    </row>
    <row r="4503" spans="1:27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  <c r="V4503">
        <f t="shared" si="423"/>
        <v>2025</v>
      </c>
      <c r="W4503" t="str">
        <f t="shared" si="424"/>
        <v>March</v>
      </c>
      <c r="X4503">
        <f t="shared" si="425"/>
        <v>3</v>
      </c>
      <c r="Y4503" t="str">
        <f t="shared" si="426"/>
        <v>Q1</v>
      </c>
      <c r="Z4503">
        <f t="shared" si="427"/>
        <v>2</v>
      </c>
      <c r="AA4503" s="2">
        <f t="shared" si="428"/>
        <v>0.32500000000000001</v>
      </c>
    </row>
    <row r="4504" spans="1:27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  <c r="V4504">
        <f t="shared" si="423"/>
        <v>2025</v>
      </c>
      <c r="W4504" t="str">
        <f t="shared" si="424"/>
        <v>March</v>
      </c>
      <c r="X4504">
        <f t="shared" si="425"/>
        <v>3</v>
      </c>
      <c r="Y4504" t="str">
        <f t="shared" si="426"/>
        <v>Q1</v>
      </c>
      <c r="Z4504">
        <f t="shared" si="427"/>
        <v>2</v>
      </c>
      <c r="AA4504" s="2">
        <f t="shared" si="428"/>
        <v>0.48999999999999994</v>
      </c>
    </row>
    <row r="4505" spans="1:27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  <c r="V4505">
        <f t="shared" si="423"/>
        <v>2025</v>
      </c>
      <c r="W4505" t="str">
        <f t="shared" si="424"/>
        <v>March</v>
      </c>
      <c r="X4505">
        <f t="shared" si="425"/>
        <v>3</v>
      </c>
      <c r="Y4505" t="str">
        <f t="shared" si="426"/>
        <v>Q1</v>
      </c>
      <c r="Z4505">
        <f t="shared" si="427"/>
        <v>1</v>
      </c>
      <c r="AA4505" s="2">
        <f t="shared" si="428"/>
        <v>8.7499999999999994E-2</v>
      </c>
    </row>
    <row r="4506" spans="1:27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  <c r="V4506">
        <f t="shared" si="423"/>
        <v>2025</v>
      </c>
      <c r="W4506" t="str">
        <f t="shared" si="424"/>
        <v>March</v>
      </c>
      <c r="X4506">
        <f t="shared" si="425"/>
        <v>3</v>
      </c>
      <c r="Y4506" t="str">
        <f t="shared" si="426"/>
        <v>Q1</v>
      </c>
      <c r="Z4506">
        <f t="shared" si="427"/>
        <v>4</v>
      </c>
      <c r="AA4506" s="2">
        <f t="shared" si="428"/>
        <v>0.04</v>
      </c>
    </row>
    <row r="4507" spans="1:27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  <c r="V4507">
        <f t="shared" si="423"/>
        <v>2025</v>
      </c>
      <c r="W4507" t="str">
        <f t="shared" si="424"/>
        <v>March</v>
      </c>
      <c r="X4507">
        <f t="shared" si="425"/>
        <v>3</v>
      </c>
      <c r="Y4507" t="str">
        <f t="shared" si="426"/>
        <v>Q1</v>
      </c>
      <c r="Z4507">
        <f t="shared" si="427"/>
        <v>1</v>
      </c>
      <c r="AA4507" s="2">
        <f t="shared" si="428"/>
        <v>-0.15000000000000002</v>
      </c>
    </row>
    <row r="4508" spans="1:27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  <c r="V4508">
        <f t="shared" si="423"/>
        <v>2025</v>
      </c>
      <c r="W4508" t="str">
        <f t="shared" si="424"/>
        <v>March</v>
      </c>
      <c r="X4508">
        <f t="shared" si="425"/>
        <v>3</v>
      </c>
      <c r="Y4508" t="str">
        <f t="shared" si="426"/>
        <v>Q1</v>
      </c>
      <c r="Z4508">
        <f t="shared" si="427"/>
        <v>4</v>
      </c>
      <c r="AA4508" s="2">
        <f t="shared" si="428"/>
        <v>0.27999999999999997</v>
      </c>
    </row>
    <row r="4509" spans="1:27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  <c r="V4509">
        <f t="shared" si="423"/>
        <v>2025</v>
      </c>
      <c r="W4509" t="str">
        <f t="shared" si="424"/>
        <v>March</v>
      </c>
      <c r="X4509">
        <f t="shared" si="425"/>
        <v>3</v>
      </c>
      <c r="Y4509" t="str">
        <f t="shared" si="426"/>
        <v>Q1</v>
      </c>
      <c r="Z4509">
        <f t="shared" si="427"/>
        <v>4</v>
      </c>
      <c r="AA4509" s="2">
        <f t="shared" si="428"/>
        <v>0.43000000000000005</v>
      </c>
    </row>
    <row r="4510" spans="1:27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  <c r="V4510">
        <f t="shared" si="423"/>
        <v>2025</v>
      </c>
      <c r="W4510" t="str">
        <f t="shared" si="424"/>
        <v>March</v>
      </c>
      <c r="X4510">
        <f t="shared" si="425"/>
        <v>3</v>
      </c>
      <c r="Y4510" t="str">
        <f t="shared" si="426"/>
        <v>Q1</v>
      </c>
      <c r="Z4510">
        <f t="shared" si="427"/>
        <v>4</v>
      </c>
      <c r="AA4510" s="2">
        <f t="shared" si="428"/>
        <v>0.49</v>
      </c>
    </row>
    <row r="4511" spans="1:27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  <c r="V4511">
        <f t="shared" si="423"/>
        <v>2025</v>
      </c>
      <c r="W4511" t="str">
        <f t="shared" si="424"/>
        <v>March</v>
      </c>
      <c r="X4511">
        <f t="shared" si="425"/>
        <v>3</v>
      </c>
      <c r="Y4511" t="str">
        <f t="shared" si="426"/>
        <v>Q1</v>
      </c>
      <c r="Z4511">
        <f t="shared" si="427"/>
        <v>3</v>
      </c>
      <c r="AA4511" s="2">
        <f t="shared" si="428"/>
        <v>0.49</v>
      </c>
    </row>
    <row r="4512" spans="1:27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  <c r="V4512">
        <f t="shared" si="423"/>
        <v>2025</v>
      </c>
      <c r="W4512" t="str">
        <f t="shared" si="424"/>
        <v>March</v>
      </c>
      <c r="X4512">
        <f t="shared" si="425"/>
        <v>3</v>
      </c>
      <c r="Y4512" t="str">
        <f t="shared" si="426"/>
        <v>Q1</v>
      </c>
      <c r="Z4512">
        <f t="shared" si="427"/>
        <v>3</v>
      </c>
      <c r="AA4512" s="2">
        <f t="shared" si="428"/>
        <v>0.25</v>
      </c>
    </row>
    <row r="4513" spans="1:27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  <c r="V4513">
        <f t="shared" si="423"/>
        <v>2025</v>
      </c>
      <c r="W4513" t="str">
        <f t="shared" si="424"/>
        <v>March</v>
      </c>
      <c r="X4513">
        <f t="shared" si="425"/>
        <v>3</v>
      </c>
      <c r="Y4513" t="str">
        <f t="shared" si="426"/>
        <v>Q1</v>
      </c>
      <c r="Z4513">
        <f t="shared" si="427"/>
        <v>3</v>
      </c>
      <c r="AA4513" s="2">
        <f t="shared" si="428"/>
        <v>9.9999999999999655E-3</v>
      </c>
    </row>
    <row r="4514" spans="1:27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  <c r="V4514">
        <f t="shared" si="423"/>
        <v>2025</v>
      </c>
      <c r="W4514" t="str">
        <f t="shared" si="424"/>
        <v>March</v>
      </c>
      <c r="X4514">
        <f t="shared" si="425"/>
        <v>3</v>
      </c>
      <c r="Y4514" t="str">
        <f t="shared" si="426"/>
        <v>Q1</v>
      </c>
      <c r="Z4514">
        <f t="shared" si="427"/>
        <v>4</v>
      </c>
      <c r="AA4514" s="2">
        <f t="shared" si="428"/>
        <v>-0.55999999999999994</v>
      </c>
    </row>
    <row r="4515" spans="1:27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  <c r="V4515">
        <f t="shared" si="423"/>
        <v>2025</v>
      </c>
      <c r="W4515" t="str">
        <f t="shared" si="424"/>
        <v>March</v>
      </c>
      <c r="X4515">
        <f t="shared" si="425"/>
        <v>3</v>
      </c>
      <c r="Y4515" t="str">
        <f t="shared" si="426"/>
        <v>Q1</v>
      </c>
      <c r="Z4515">
        <f t="shared" si="427"/>
        <v>4</v>
      </c>
      <c r="AA4515" s="2">
        <f t="shared" si="428"/>
        <v>-4.2857142857142858E-2</v>
      </c>
    </row>
    <row r="4516" spans="1:27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  <c r="V4516">
        <f t="shared" si="423"/>
        <v>2025</v>
      </c>
      <c r="W4516" t="str">
        <f t="shared" si="424"/>
        <v>March</v>
      </c>
      <c r="X4516">
        <f t="shared" si="425"/>
        <v>3</v>
      </c>
      <c r="Y4516" t="str">
        <f t="shared" si="426"/>
        <v>Q1</v>
      </c>
      <c r="Z4516">
        <f t="shared" si="427"/>
        <v>4</v>
      </c>
      <c r="AA4516" s="2">
        <f t="shared" si="428"/>
        <v>0.3</v>
      </c>
    </row>
    <row r="4517" spans="1:27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  <c r="V4517">
        <f t="shared" si="423"/>
        <v>2025</v>
      </c>
      <c r="W4517" t="str">
        <f t="shared" si="424"/>
        <v>March</v>
      </c>
      <c r="X4517">
        <f t="shared" si="425"/>
        <v>3</v>
      </c>
      <c r="Y4517" t="str">
        <f t="shared" si="426"/>
        <v>Q1</v>
      </c>
      <c r="Z4517">
        <f t="shared" si="427"/>
        <v>4</v>
      </c>
      <c r="AA4517" s="2">
        <f t="shared" si="428"/>
        <v>0.36249999999999999</v>
      </c>
    </row>
    <row r="4518" spans="1:27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  <c r="V4518">
        <f t="shared" si="423"/>
        <v>2025</v>
      </c>
      <c r="W4518" t="str">
        <f t="shared" si="424"/>
        <v>March</v>
      </c>
      <c r="X4518">
        <f t="shared" si="425"/>
        <v>3</v>
      </c>
      <c r="Y4518" t="str">
        <f t="shared" si="426"/>
        <v>Q1</v>
      </c>
      <c r="Z4518">
        <f t="shared" si="427"/>
        <v>4</v>
      </c>
      <c r="AA4518" s="2">
        <f t="shared" si="428"/>
        <v>0.3125</v>
      </c>
    </row>
    <row r="4519" spans="1:27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  <c r="V4519">
        <f t="shared" si="423"/>
        <v>2025</v>
      </c>
      <c r="W4519" t="str">
        <f t="shared" si="424"/>
        <v>March</v>
      </c>
      <c r="X4519">
        <f t="shared" si="425"/>
        <v>3</v>
      </c>
      <c r="Y4519" t="str">
        <f t="shared" si="426"/>
        <v>Q1</v>
      </c>
      <c r="Z4519">
        <f t="shared" si="427"/>
        <v>4</v>
      </c>
      <c r="AA4519" s="2">
        <f t="shared" si="428"/>
        <v>0.5</v>
      </c>
    </row>
    <row r="4520" spans="1:27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  <c r="V4520">
        <f t="shared" si="423"/>
        <v>2025</v>
      </c>
      <c r="W4520" t="str">
        <f t="shared" si="424"/>
        <v>March</v>
      </c>
      <c r="X4520">
        <f t="shared" si="425"/>
        <v>3</v>
      </c>
      <c r="Y4520" t="str">
        <f t="shared" si="426"/>
        <v>Q1</v>
      </c>
      <c r="Z4520">
        <f t="shared" si="427"/>
        <v>4</v>
      </c>
      <c r="AA4520" s="2">
        <f t="shared" si="428"/>
        <v>0.35</v>
      </c>
    </row>
    <row r="4521" spans="1:27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  <c r="V4521">
        <f t="shared" si="423"/>
        <v>2025</v>
      </c>
      <c r="W4521" t="str">
        <f t="shared" si="424"/>
        <v>March</v>
      </c>
      <c r="X4521">
        <f t="shared" si="425"/>
        <v>3</v>
      </c>
      <c r="Y4521" t="str">
        <f t="shared" si="426"/>
        <v>Q1</v>
      </c>
      <c r="Z4521">
        <f t="shared" si="427"/>
        <v>4</v>
      </c>
      <c r="AA4521" s="2">
        <f t="shared" si="428"/>
        <v>-0.23333333333333334</v>
      </c>
    </row>
    <row r="4522" spans="1:27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  <c r="V4522">
        <f t="shared" si="423"/>
        <v>2025</v>
      </c>
      <c r="W4522" t="str">
        <f t="shared" si="424"/>
        <v>March</v>
      </c>
      <c r="X4522">
        <f t="shared" si="425"/>
        <v>3</v>
      </c>
      <c r="Y4522" t="str">
        <f t="shared" si="426"/>
        <v>Q1</v>
      </c>
      <c r="Z4522">
        <f t="shared" si="427"/>
        <v>4</v>
      </c>
      <c r="AA4522" s="2">
        <f t="shared" si="428"/>
        <v>7.4999999999999997E-2</v>
      </c>
    </row>
    <row r="4523" spans="1:27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  <c r="V4523">
        <f t="shared" si="423"/>
        <v>2025</v>
      </c>
      <c r="W4523" t="str">
        <f t="shared" si="424"/>
        <v>March</v>
      </c>
      <c r="X4523">
        <f t="shared" si="425"/>
        <v>3</v>
      </c>
      <c r="Y4523" t="str">
        <f t="shared" si="426"/>
        <v>Q1</v>
      </c>
      <c r="Z4523">
        <f t="shared" si="427"/>
        <v>2</v>
      </c>
      <c r="AA4523" s="2">
        <f t="shared" si="428"/>
        <v>0.49000000000000005</v>
      </c>
    </row>
    <row r="4524" spans="1:27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  <c r="V4524">
        <f t="shared" si="423"/>
        <v>2025</v>
      </c>
      <c r="W4524" t="str">
        <f t="shared" si="424"/>
        <v>March</v>
      </c>
      <c r="X4524">
        <f t="shared" si="425"/>
        <v>3</v>
      </c>
      <c r="Y4524" t="str">
        <f t="shared" si="426"/>
        <v>Q1</v>
      </c>
      <c r="Z4524">
        <f t="shared" si="427"/>
        <v>6</v>
      </c>
      <c r="AA4524" s="2">
        <f t="shared" si="428"/>
        <v>0.16666666666666666</v>
      </c>
    </row>
    <row r="4525" spans="1:27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  <c r="V4525">
        <f t="shared" si="423"/>
        <v>2025</v>
      </c>
      <c r="W4525" t="str">
        <f t="shared" si="424"/>
        <v>March</v>
      </c>
      <c r="X4525">
        <f t="shared" si="425"/>
        <v>3</v>
      </c>
      <c r="Y4525" t="str">
        <f t="shared" si="426"/>
        <v>Q1</v>
      </c>
      <c r="Z4525">
        <f t="shared" si="427"/>
        <v>2</v>
      </c>
      <c r="AA4525" s="2">
        <f t="shared" si="428"/>
        <v>3.7499999999999999E-2</v>
      </c>
    </row>
    <row r="4526" spans="1:27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  <c r="V4526">
        <f t="shared" si="423"/>
        <v>2025</v>
      </c>
      <c r="W4526" t="str">
        <f t="shared" si="424"/>
        <v>March</v>
      </c>
      <c r="X4526">
        <f t="shared" si="425"/>
        <v>3</v>
      </c>
      <c r="Y4526" t="str">
        <f t="shared" si="426"/>
        <v>Q1</v>
      </c>
      <c r="Z4526">
        <f t="shared" si="427"/>
        <v>2</v>
      </c>
      <c r="AA4526" s="2">
        <f t="shared" si="428"/>
        <v>-0.21666666666666667</v>
      </c>
    </row>
    <row r="4527" spans="1:27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  <c r="V4527">
        <f t="shared" si="423"/>
        <v>2025</v>
      </c>
      <c r="W4527" t="str">
        <f t="shared" si="424"/>
        <v>April</v>
      </c>
      <c r="X4527">
        <f t="shared" si="425"/>
        <v>4</v>
      </c>
      <c r="Y4527" t="str">
        <f t="shared" si="426"/>
        <v>Q2</v>
      </c>
      <c r="Z4527">
        <f t="shared" si="427"/>
        <v>4</v>
      </c>
      <c r="AA4527" s="2">
        <f t="shared" si="428"/>
        <v>0.22222222222222224</v>
      </c>
    </row>
    <row r="4528" spans="1:27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  <c r="V4528">
        <f t="shared" si="423"/>
        <v>2025</v>
      </c>
      <c r="W4528" t="str">
        <f t="shared" si="424"/>
        <v>April</v>
      </c>
      <c r="X4528">
        <f t="shared" si="425"/>
        <v>4</v>
      </c>
      <c r="Y4528" t="str">
        <f t="shared" si="426"/>
        <v>Q2</v>
      </c>
      <c r="Z4528">
        <f t="shared" si="427"/>
        <v>4</v>
      </c>
      <c r="AA4528" s="2">
        <f t="shared" si="428"/>
        <v>0.44</v>
      </c>
    </row>
    <row r="4529" spans="1:27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  <c r="V4529">
        <f t="shared" ref="V4529:V4592" si="429">YEAR(C4529)</f>
        <v>2025</v>
      </c>
      <c r="W4529" t="str">
        <f t="shared" si="424"/>
        <v>April</v>
      </c>
      <c r="X4529">
        <f t="shared" si="425"/>
        <v>4</v>
      </c>
      <c r="Y4529" t="str">
        <f t="shared" si="426"/>
        <v>Q2</v>
      </c>
      <c r="Z4529">
        <f t="shared" si="427"/>
        <v>7</v>
      </c>
      <c r="AA4529" s="2">
        <f t="shared" si="428"/>
        <v>0.1</v>
      </c>
    </row>
    <row r="4530" spans="1:27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  <c r="V4530">
        <f t="shared" si="429"/>
        <v>2025</v>
      </c>
      <c r="W4530" t="str">
        <f t="shared" si="424"/>
        <v>April</v>
      </c>
      <c r="X4530">
        <f t="shared" si="425"/>
        <v>4</v>
      </c>
      <c r="Y4530" t="str">
        <f t="shared" si="426"/>
        <v>Q2</v>
      </c>
      <c r="Z4530">
        <f t="shared" si="427"/>
        <v>2</v>
      </c>
      <c r="AA4530" s="2">
        <f t="shared" si="428"/>
        <v>0.25999999999999995</v>
      </c>
    </row>
    <row r="4531" spans="1:27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  <c r="V4531">
        <f t="shared" si="429"/>
        <v>2025</v>
      </c>
      <c r="W4531" t="str">
        <f t="shared" si="424"/>
        <v>April</v>
      </c>
      <c r="X4531">
        <f t="shared" si="425"/>
        <v>4</v>
      </c>
      <c r="Y4531" t="str">
        <f t="shared" si="426"/>
        <v>Q2</v>
      </c>
      <c r="Z4531">
        <f t="shared" si="427"/>
        <v>2</v>
      </c>
      <c r="AA4531" s="2">
        <f t="shared" si="428"/>
        <v>0.27</v>
      </c>
    </row>
    <row r="4532" spans="1:27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  <c r="V4532">
        <f t="shared" si="429"/>
        <v>2025</v>
      </c>
      <c r="W4532" t="str">
        <f t="shared" si="424"/>
        <v>April</v>
      </c>
      <c r="X4532">
        <f t="shared" si="425"/>
        <v>4</v>
      </c>
      <c r="Y4532" t="str">
        <f t="shared" si="426"/>
        <v>Q2</v>
      </c>
      <c r="Z4532">
        <f t="shared" si="427"/>
        <v>5</v>
      </c>
      <c r="AA4532" s="2">
        <f t="shared" si="428"/>
        <v>0.25999999999999995</v>
      </c>
    </row>
    <row r="4533" spans="1:27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  <c r="V4533">
        <f t="shared" si="429"/>
        <v>2025</v>
      </c>
      <c r="W4533" t="str">
        <f t="shared" si="424"/>
        <v>April</v>
      </c>
      <c r="X4533">
        <f t="shared" si="425"/>
        <v>4</v>
      </c>
      <c r="Y4533" t="str">
        <f t="shared" si="426"/>
        <v>Q2</v>
      </c>
      <c r="Z4533">
        <f t="shared" si="427"/>
        <v>2</v>
      </c>
      <c r="AA4533" s="2">
        <f t="shared" si="428"/>
        <v>0.26</v>
      </c>
    </row>
    <row r="4534" spans="1:27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  <c r="V4534">
        <f t="shared" si="429"/>
        <v>2025</v>
      </c>
      <c r="W4534" t="str">
        <f t="shared" si="424"/>
        <v>April</v>
      </c>
      <c r="X4534">
        <f t="shared" si="425"/>
        <v>4</v>
      </c>
      <c r="Y4534" t="str">
        <f t="shared" si="426"/>
        <v>Q2</v>
      </c>
      <c r="Z4534">
        <f t="shared" si="427"/>
        <v>2</v>
      </c>
      <c r="AA4534" s="2">
        <f t="shared" si="428"/>
        <v>0.29000000000000004</v>
      </c>
    </row>
    <row r="4535" spans="1:27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  <c r="V4535">
        <f t="shared" si="429"/>
        <v>2025</v>
      </c>
      <c r="W4535" t="str">
        <f t="shared" si="424"/>
        <v>April</v>
      </c>
      <c r="X4535">
        <f t="shared" si="425"/>
        <v>4</v>
      </c>
      <c r="Y4535" t="str">
        <f t="shared" si="426"/>
        <v>Q2</v>
      </c>
      <c r="Z4535">
        <f t="shared" si="427"/>
        <v>4</v>
      </c>
      <c r="AA4535" s="2">
        <f t="shared" si="428"/>
        <v>0.32499999999999996</v>
      </c>
    </row>
    <row r="4536" spans="1:27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  <c r="V4536">
        <f t="shared" si="429"/>
        <v>2025</v>
      </c>
      <c r="W4536" t="str">
        <f t="shared" si="424"/>
        <v>April</v>
      </c>
      <c r="X4536">
        <f t="shared" si="425"/>
        <v>4</v>
      </c>
      <c r="Y4536" t="str">
        <f t="shared" si="426"/>
        <v>Q2</v>
      </c>
      <c r="Z4536">
        <f t="shared" si="427"/>
        <v>4</v>
      </c>
      <c r="AA4536" s="2">
        <f t="shared" si="428"/>
        <v>0.3125</v>
      </c>
    </row>
    <row r="4537" spans="1:27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  <c r="V4537">
        <f t="shared" si="429"/>
        <v>2025</v>
      </c>
      <c r="W4537" t="str">
        <f t="shared" si="424"/>
        <v>April</v>
      </c>
      <c r="X4537">
        <f t="shared" si="425"/>
        <v>4</v>
      </c>
      <c r="Y4537" t="str">
        <f t="shared" si="426"/>
        <v>Q2</v>
      </c>
      <c r="Z4537">
        <f t="shared" si="427"/>
        <v>7</v>
      </c>
      <c r="AA4537" s="2">
        <f t="shared" si="428"/>
        <v>0.31250000000000006</v>
      </c>
    </row>
    <row r="4538" spans="1:27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  <c r="V4538">
        <f t="shared" si="429"/>
        <v>2025</v>
      </c>
      <c r="W4538" t="str">
        <f t="shared" si="424"/>
        <v>April</v>
      </c>
      <c r="X4538">
        <f t="shared" si="425"/>
        <v>4</v>
      </c>
      <c r="Y4538" t="str">
        <f t="shared" si="426"/>
        <v>Q2</v>
      </c>
      <c r="Z4538">
        <f t="shared" si="427"/>
        <v>4</v>
      </c>
      <c r="AA4538" s="2">
        <f t="shared" si="428"/>
        <v>0.48000000000000004</v>
      </c>
    </row>
    <row r="4539" spans="1:27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  <c r="V4539">
        <f t="shared" si="429"/>
        <v>2025</v>
      </c>
      <c r="W4539" t="str">
        <f t="shared" si="424"/>
        <v>April</v>
      </c>
      <c r="X4539">
        <f t="shared" si="425"/>
        <v>4</v>
      </c>
      <c r="Y4539" t="str">
        <f t="shared" si="426"/>
        <v>Q2</v>
      </c>
      <c r="Z4539">
        <f t="shared" si="427"/>
        <v>2</v>
      </c>
      <c r="AA4539" s="2">
        <f t="shared" si="428"/>
        <v>5.9999999999999935E-2</v>
      </c>
    </row>
    <row r="4540" spans="1:27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  <c r="V4540">
        <f t="shared" si="429"/>
        <v>2025</v>
      </c>
      <c r="W4540" t="str">
        <f t="shared" si="424"/>
        <v>April</v>
      </c>
      <c r="X4540">
        <f t="shared" si="425"/>
        <v>4</v>
      </c>
      <c r="Y4540" t="str">
        <f t="shared" si="426"/>
        <v>Q2</v>
      </c>
      <c r="Z4540">
        <f t="shared" si="427"/>
        <v>4</v>
      </c>
      <c r="AA4540" s="2">
        <f t="shared" si="428"/>
        <v>0.28999999999999998</v>
      </c>
    </row>
    <row r="4541" spans="1:27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  <c r="V4541">
        <f t="shared" si="429"/>
        <v>2025</v>
      </c>
      <c r="W4541" t="str">
        <f t="shared" si="424"/>
        <v>April</v>
      </c>
      <c r="X4541">
        <f t="shared" si="425"/>
        <v>4</v>
      </c>
      <c r="Y4541" t="str">
        <f t="shared" si="426"/>
        <v>Q2</v>
      </c>
      <c r="Z4541">
        <f t="shared" si="427"/>
        <v>4</v>
      </c>
      <c r="AA4541" s="2">
        <f t="shared" si="428"/>
        <v>0.30000000000000004</v>
      </c>
    </row>
    <row r="4542" spans="1:27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  <c r="V4542">
        <f t="shared" si="429"/>
        <v>2025</v>
      </c>
      <c r="W4542" t="str">
        <f t="shared" si="424"/>
        <v>April</v>
      </c>
      <c r="X4542">
        <f t="shared" si="425"/>
        <v>4</v>
      </c>
      <c r="Y4542" t="str">
        <f t="shared" si="426"/>
        <v>Q2</v>
      </c>
      <c r="Z4542">
        <f t="shared" si="427"/>
        <v>6</v>
      </c>
      <c r="AA4542" s="2">
        <f t="shared" si="428"/>
        <v>1.9999999999999997E-2</v>
      </c>
    </row>
    <row r="4543" spans="1:27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  <c r="V4543">
        <f t="shared" si="429"/>
        <v>2025</v>
      </c>
      <c r="W4543" t="str">
        <f t="shared" si="424"/>
        <v>April</v>
      </c>
      <c r="X4543">
        <f t="shared" si="425"/>
        <v>4</v>
      </c>
      <c r="Y4543" t="str">
        <f t="shared" si="426"/>
        <v>Q2</v>
      </c>
      <c r="Z4543">
        <f t="shared" si="427"/>
        <v>2</v>
      </c>
      <c r="AA4543" s="2">
        <f t="shared" si="428"/>
        <v>0.26</v>
      </c>
    </row>
    <row r="4544" spans="1:27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  <c r="V4544">
        <f t="shared" si="429"/>
        <v>2025</v>
      </c>
      <c r="W4544" t="str">
        <f t="shared" si="424"/>
        <v>April</v>
      </c>
      <c r="X4544">
        <f t="shared" si="425"/>
        <v>4</v>
      </c>
      <c r="Y4544" t="str">
        <f t="shared" si="426"/>
        <v>Q2</v>
      </c>
      <c r="Z4544">
        <f t="shared" si="427"/>
        <v>4</v>
      </c>
      <c r="AA4544" s="2">
        <f t="shared" si="428"/>
        <v>0.26</v>
      </c>
    </row>
    <row r="4545" spans="1:27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  <c r="V4545">
        <f t="shared" si="429"/>
        <v>2025</v>
      </c>
      <c r="W4545" t="str">
        <f t="shared" si="424"/>
        <v>April</v>
      </c>
      <c r="X4545">
        <f t="shared" si="425"/>
        <v>4</v>
      </c>
      <c r="Y4545" t="str">
        <f t="shared" si="426"/>
        <v>Q2</v>
      </c>
      <c r="Z4545">
        <f t="shared" si="427"/>
        <v>6</v>
      </c>
      <c r="AA4545" s="2">
        <f t="shared" si="428"/>
        <v>0.31</v>
      </c>
    </row>
    <row r="4546" spans="1:27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  <c r="V4546">
        <f t="shared" si="429"/>
        <v>2025</v>
      </c>
      <c r="W4546" t="str">
        <f t="shared" si="424"/>
        <v>April</v>
      </c>
      <c r="X4546">
        <f t="shared" si="425"/>
        <v>4</v>
      </c>
      <c r="Y4546" t="str">
        <f t="shared" si="426"/>
        <v>Q2</v>
      </c>
      <c r="Z4546">
        <f t="shared" si="427"/>
        <v>4</v>
      </c>
      <c r="AA4546" s="2">
        <f t="shared" si="428"/>
        <v>-0.83333333333333326</v>
      </c>
    </row>
    <row r="4547" spans="1:27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  <c r="V4547">
        <f t="shared" si="429"/>
        <v>2025</v>
      </c>
      <c r="W4547" t="str">
        <f t="shared" ref="W4547:W4610" si="430">TEXT(C4547,"mmmm")</f>
        <v>April</v>
      </c>
      <c r="X4547">
        <f t="shared" ref="X4547:X4610" si="431">MONTH(C4547)</f>
        <v>4</v>
      </c>
      <c r="Y4547" t="str">
        <f t="shared" ref="Y4547:Y4610" si="432">"Q"&amp;ROUNDUP(MONTH(C4547)/3,0)</f>
        <v>Q2</v>
      </c>
      <c r="Z4547">
        <f t="shared" ref="Z4547:Z4610" si="433">D4547-C4547</f>
        <v>0</v>
      </c>
      <c r="AA4547" s="2">
        <f t="shared" ref="AA4547:AA4610" si="434">IF(R4547=0,0,U4547/R4547)</f>
        <v>0.3125</v>
      </c>
    </row>
    <row r="4548" spans="1:27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  <c r="V4548">
        <f t="shared" si="429"/>
        <v>2025</v>
      </c>
      <c r="W4548" t="str">
        <f t="shared" si="430"/>
        <v>April</v>
      </c>
      <c r="X4548">
        <f t="shared" si="431"/>
        <v>4</v>
      </c>
      <c r="Y4548" t="str">
        <f t="shared" si="432"/>
        <v>Q2</v>
      </c>
      <c r="Z4548">
        <f t="shared" si="433"/>
        <v>6</v>
      </c>
      <c r="AA4548" s="2">
        <f t="shared" si="434"/>
        <v>0.48000000000000004</v>
      </c>
    </row>
    <row r="4549" spans="1:27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  <c r="V4549">
        <f t="shared" si="429"/>
        <v>2025</v>
      </c>
      <c r="W4549" t="str">
        <f t="shared" si="430"/>
        <v>April</v>
      </c>
      <c r="X4549">
        <f t="shared" si="431"/>
        <v>4</v>
      </c>
      <c r="Y4549" t="str">
        <f t="shared" si="432"/>
        <v>Q2</v>
      </c>
      <c r="Z4549">
        <f t="shared" si="433"/>
        <v>4</v>
      </c>
      <c r="AA4549" s="2">
        <f t="shared" si="434"/>
        <v>0.09</v>
      </c>
    </row>
    <row r="4550" spans="1:27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  <c r="V4550">
        <f t="shared" si="429"/>
        <v>2025</v>
      </c>
      <c r="W4550" t="str">
        <f t="shared" si="430"/>
        <v>April</v>
      </c>
      <c r="X4550">
        <f t="shared" si="431"/>
        <v>4</v>
      </c>
      <c r="Y4550" t="str">
        <f t="shared" si="432"/>
        <v>Q2</v>
      </c>
      <c r="Z4550">
        <f t="shared" si="433"/>
        <v>5</v>
      </c>
      <c r="AA4550" s="2">
        <f t="shared" si="434"/>
        <v>0.3125</v>
      </c>
    </row>
    <row r="4551" spans="1:27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  <c r="V4551">
        <f t="shared" si="429"/>
        <v>2025</v>
      </c>
      <c r="W4551" t="str">
        <f t="shared" si="430"/>
        <v>April</v>
      </c>
      <c r="X4551">
        <f t="shared" si="431"/>
        <v>4</v>
      </c>
      <c r="Y4551" t="str">
        <f t="shared" si="432"/>
        <v>Q2</v>
      </c>
      <c r="Z4551">
        <f t="shared" si="433"/>
        <v>1</v>
      </c>
      <c r="AA4551" s="2">
        <f t="shared" si="434"/>
        <v>0.47000000000000003</v>
      </c>
    </row>
    <row r="4552" spans="1:27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  <c r="V4552">
        <f t="shared" si="429"/>
        <v>2025</v>
      </c>
      <c r="W4552" t="str">
        <f t="shared" si="430"/>
        <v>April</v>
      </c>
      <c r="X4552">
        <f t="shared" si="431"/>
        <v>4</v>
      </c>
      <c r="Y4552" t="str">
        <f t="shared" si="432"/>
        <v>Q2</v>
      </c>
      <c r="Z4552">
        <f t="shared" si="433"/>
        <v>4</v>
      </c>
      <c r="AA4552" s="2">
        <f t="shared" si="434"/>
        <v>0.26</v>
      </c>
    </row>
    <row r="4553" spans="1:27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  <c r="V4553">
        <f t="shared" si="429"/>
        <v>2025</v>
      </c>
      <c r="W4553" t="str">
        <f t="shared" si="430"/>
        <v>April</v>
      </c>
      <c r="X4553">
        <f t="shared" si="431"/>
        <v>4</v>
      </c>
      <c r="Y4553" t="str">
        <f t="shared" si="432"/>
        <v>Q2</v>
      </c>
      <c r="Z4553">
        <f t="shared" si="433"/>
        <v>4</v>
      </c>
      <c r="AA4553" s="2">
        <f t="shared" si="434"/>
        <v>0.42</v>
      </c>
    </row>
    <row r="4554" spans="1:27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  <c r="V4554">
        <f t="shared" si="429"/>
        <v>2025</v>
      </c>
      <c r="W4554" t="str">
        <f t="shared" si="430"/>
        <v>April</v>
      </c>
      <c r="X4554">
        <f t="shared" si="431"/>
        <v>4</v>
      </c>
      <c r="Y4554" t="str">
        <f t="shared" si="432"/>
        <v>Q2</v>
      </c>
      <c r="Z4554">
        <f t="shared" si="433"/>
        <v>1</v>
      </c>
      <c r="AA4554" s="2">
        <f t="shared" si="434"/>
        <v>3.9999999999999862E-2</v>
      </c>
    </row>
    <row r="4555" spans="1:27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  <c r="V4555">
        <f t="shared" si="429"/>
        <v>2025</v>
      </c>
      <c r="W4555" t="str">
        <f t="shared" si="430"/>
        <v>April</v>
      </c>
      <c r="X4555">
        <f t="shared" si="431"/>
        <v>4</v>
      </c>
      <c r="Y4555" t="str">
        <f t="shared" si="432"/>
        <v>Q2</v>
      </c>
      <c r="Z4555">
        <f t="shared" si="433"/>
        <v>5</v>
      </c>
      <c r="AA4555" s="2">
        <f t="shared" si="434"/>
        <v>8.7500000000000008E-2</v>
      </c>
    </row>
    <row r="4556" spans="1:27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  <c r="V4556">
        <f t="shared" si="429"/>
        <v>2025</v>
      </c>
      <c r="W4556" t="str">
        <f t="shared" si="430"/>
        <v>April</v>
      </c>
      <c r="X4556">
        <f t="shared" si="431"/>
        <v>4</v>
      </c>
      <c r="Y4556" t="str">
        <f t="shared" si="432"/>
        <v>Q2</v>
      </c>
      <c r="Z4556">
        <f t="shared" si="433"/>
        <v>4</v>
      </c>
      <c r="AA4556" s="2">
        <f t="shared" si="434"/>
        <v>-0.21250000000000002</v>
      </c>
    </row>
    <row r="4557" spans="1:27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  <c r="V4557">
        <f t="shared" si="429"/>
        <v>2025</v>
      </c>
      <c r="W4557" t="str">
        <f t="shared" si="430"/>
        <v>April</v>
      </c>
      <c r="X4557">
        <f t="shared" si="431"/>
        <v>4</v>
      </c>
      <c r="Y4557" t="str">
        <f t="shared" si="432"/>
        <v>Q2</v>
      </c>
      <c r="Z4557">
        <f t="shared" si="433"/>
        <v>4</v>
      </c>
      <c r="AA4557" s="2">
        <f t="shared" si="434"/>
        <v>-0.23333333333333336</v>
      </c>
    </row>
    <row r="4558" spans="1:27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  <c r="V4558">
        <f t="shared" si="429"/>
        <v>2025</v>
      </c>
      <c r="W4558" t="str">
        <f t="shared" si="430"/>
        <v>April</v>
      </c>
      <c r="X4558">
        <f t="shared" si="431"/>
        <v>4</v>
      </c>
      <c r="Y4558" t="str">
        <f t="shared" si="432"/>
        <v>Q2</v>
      </c>
      <c r="Z4558">
        <f t="shared" si="433"/>
        <v>4</v>
      </c>
      <c r="AA4558" s="2">
        <f t="shared" si="434"/>
        <v>0.26</v>
      </c>
    </row>
    <row r="4559" spans="1:27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  <c r="V4559">
        <f t="shared" si="429"/>
        <v>2025</v>
      </c>
      <c r="W4559" t="str">
        <f t="shared" si="430"/>
        <v>April</v>
      </c>
      <c r="X4559">
        <f t="shared" si="431"/>
        <v>4</v>
      </c>
      <c r="Y4559" t="str">
        <f t="shared" si="432"/>
        <v>Q2</v>
      </c>
      <c r="Z4559">
        <f t="shared" si="433"/>
        <v>5</v>
      </c>
      <c r="AA4559" s="2">
        <f t="shared" si="434"/>
        <v>0.22222222222222224</v>
      </c>
    </row>
    <row r="4560" spans="1:27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  <c r="V4560">
        <f t="shared" si="429"/>
        <v>2025</v>
      </c>
      <c r="W4560" t="str">
        <f t="shared" si="430"/>
        <v>April</v>
      </c>
      <c r="X4560">
        <f t="shared" si="431"/>
        <v>4</v>
      </c>
      <c r="Y4560" t="str">
        <f t="shared" si="432"/>
        <v>Q2</v>
      </c>
      <c r="Z4560">
        <f t="shared" si="433"/>
        <v>5</v>
      </c>
      <c r="AA4560" s="2">
        <f t="shared" si="434"/>
        <v>7.5000000000000011E-2</v>
      </c>
    </row>
    <row r="4561" spans="1:27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  <c r="V4561">
        <f t="shared" si="429"/>
        <v>2025</v>
      </c>
      <c r="W4561" t="str">
        <f t="shared" si="430"/>
        <v>April</v>
      </c>
      <c r="X4561">
        <f t="shared" si="431"/>
        <v>4</v>
      </c>
      <c r="Y4561" t="str">
        <f t="shared" si="432"/>
        <v>Q2</v>
      </c>
      <c r="Z4561">
        <f t="shared" si="433"/>
        <v>4</v>
      </c>
      <c r="AA4561" s="2">
        <f t="shared" si="434"/>
        <v>0.27</v>
      </c>
    </row>
    <row r="4562" spans="1:27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  <c r="V4562">
        <f t="shared" si="429"/>
        <v>2025</v>
      </c>
      <c r="W4562" t="str">
        <f t="shared" si="430"/>
        <v>April</v>
      </c>
      <c r="X4562">
        <f t="shared" si="431"/>
        <v>4</v>
      </c>
      <c r="Y4562" t="str">
        <f t="shared" si="432"/>
        <v>Q2</v>
      </c>
      <c r="Z4562">
        <f t="shared" si="433"/>
        <v>2</v>
      </c>
      <c r="AA4562" s="2">
        <f t="shared" si="434"/>
        <v>0.48000000000000009</v>
      </c>
    </row>
    <row r="4563" spans="1:27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  <c r="V4563">
        <f t="shared" si="429"/>
        <v>2025</v>
      </c>
      <c r="W4563" t="str">
        <f t="shared" si="430"/>
        <v>April</v>
      </c>
      <c r="X4563">
        <f t="shared" si="431"/>
        <v>4</v>
      </c>
      <c r="Y4563" t="str">
        <f t="shared" si="432"/>
        <v>Q2</v>
      </c>
      <c r="Z4563">
        <f t="shared" si="433"/>
        <v>5</v>
      </c>
      <c r="AA4563" s="2">
        <f t="shared" si="434"/>
        <v>9.9999999999999992E-2</v>
      </c>
    </row>
    <row r="4564" spans="1:27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  <c r="V4564">
        <f t="shared" si="429"/>
        <v>2025</v>
      </c>
      <c r="W4564" t="str">
        <f t="shared" si="430"/>
        <v>April</v>
      </c>
      <c r="X4564">
        <f t="shared" si="431"/>
        <v>4</v>
      </c>
      <c r="Y4564" t="str">
        <f t="shared" si="432"/>
        <v>Q2</v>
      </c>
      <c r="Z4564">
        <f t="shared" si="433"/>
        <v>2</v>
      </c>
      <c r="AA4564" s="2">
        <f t="shared" si="434"/>
        <v>0.3125</v>
      </c>
    </row>
    <row r="4565" spans="1:27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  <c r="V4565">
        <f t="shared" si="429"/>
        <v>2025</v>
      </c>
      <c r="W4565" t="str">
        <f t="shared" si="430"/>
        <v>April</v>
      </c>
      <c r="X4565">
        <f t="shared" si="431"/>
        <v>4</v>
      </c>
      <c r="Y4565" t="str">
        <f t="shared" si="432"/>
        <v>Q2</v>
      </c>
      <c r="Z4565">
        <f t="shared" si="433"/>
        <v>3</v>
      </c>
      <c r="AA4565" s="2">
        <f t="shared" si="434"/>
        <v>0.25</v>
      </c>
    </row>
    <row r="4566" spans="1:27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  <c r="V4566">
        <f t="shared" si="429"/>
        <v>2025</v>
      </c>
      <c r="W4566" t="str">
        <f t="shared" si="430"/>
        <v>April</v>
      </c>
      <c r="X4566">
        <f t="shared" si="431"/>
        <v>4</v>
      </c>
      <c r="Y4566" t="str">
        <f t="shared" si="432"/>
        <v>Q2</v>
      </c>
      <c r="Z4566">
        <f t="shared" si="433"/>
        <v>5</v>
      </c>
      <c r="AA4566" s="2">
        <f t="shared" si="434"/>
        <v>-1.2499999999999999E-2</v>
      </c>
    </row>
    <row r="4567" spans="1:27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  <c r="V4567">
        <f t="shared" si="429"/>
        <v>2025</v>
      </c>
      <c r="W4567" t="str">
        <f t="shared" si="430"/>
        <v>April</v>
      </c>
      <c r="X4567">
        <f t="shared" si="431"/>
        <v>4</v>
      </c>
      <c r="Y4567" t="str">
        <f t="shared" si="432"/>
        <v>Q2</v>
      </c>
      <c r="Z4567">
        <f t="shared" si="433"/>
        <v>4</v>
      </c>
      <c r="AA4567" s="2">
        <f t="shared" si="434"/>
        <v>-4.2857142857142858E-2</v>
      </c>
    </row>
    <row r="4568" spans="1:27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  <c r="V4568">
        <f t="shared" si="429"/>
        <v>2025</v>
      </c>
      <c r="W4568" t="str">
        <f t="shared" si="430"/>
        <v>April</v>
      </c>
      <c r="X4568">
        <f t="shared" si="431"/>
        <v>4</v>
      </c>
      <c r="Y4568" t="str">
        <f t="shared" si="432"/>
        <v>Q2</v>
      </c>
      <c r="Z4568">
        <f t="shared" si="433"/>
        <v>6</v>
      </c>
      <c r="AA4568" s="2">
        <f t="shared" si="434"/>
        <v>0.42000000000000004</v>
      </c>
    </row>
    <row r="4569" spans="1:27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  <c r="V4569">
        <f t="shared" si="429"/>
        <v>2025</v>
      </c>
      <c r="W4569" t="str">
        <f t="shared" si="430"/>
        <v>April</v>
      </c>
      <c r="X4569">
        <f t="shared" si="431"/>
        <v>4</v>
      </c>
      <c r="Y4569" t="str">
        <f t="shared" si="432"/>
        <v>Q2</v>
      </c>
      <c r="Z4569">
        <f t="shared" si="433"/>
        <v>7</v>
      </c>
      <c r="AA4569" s="2">
        <f t="shared" si="434"/>
        <v>0.20000000000000004</v>
      </c>
    </row>
    <row r="4570" spans="1:27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  <c r="V4570">
        <f t="shared" si="429"/>
        <v>2025</v>
      </c>
      <c r="W4570" t="str">
        <f t="shared" si="430"/>
        <v>April</v>
      </c>
      <c r="X4570">
        <f t="shared" si="431"/>
        <v>4</v>
      </c>
      <c r="Y4570" t="str">
        <f t="shared" si="432"/>
        <v>Q2</v>
      </c>
      <c r="Z4570">
        <f t="shared" si="433"/>
        <v>5</v>
      </c>
      <c r="AA4570" s="2">
        <f t="shared" si="434"/>
        <v>0.41000000000000003</v>
      </c>
    </row>
    <row r="4571" spans="1:27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  <c r="V4571">
        <f t="shared" si="429"/>
        <v>2025</v>
      </c>
      <c r="W4571" t="str">
        <f t="shared" si="430"/>
        <v>April</v>
      </c>
      <c r="X4571">
        <f t="shared" si="431"/>
        <v>4</v>
      </c>
      <c r="Y4571" t="str">
        <f t="shared" si="432"/>
        <v>Q2</v>
      </c>
      <c r="Z4571">
        <f t="shared" si="433"/>
        <v>6</v>
      </c>
      <c r="AA4571" s="2">
        <f t="shared" si="434"/>
        <v>-0.83333333333333337</v>
      </c>
    </row>
    <row r="4572" spans="1:27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  <c r="V4572">
        <f t="shared" si="429"/>
        <v>2025</v>
      </c>
      <c r="W4572" t="str">
        <f t="shared" si="430"/>
        <v>April</v>
      </c>
      <c r="X4572">
        <f t="shared" si="431"/>
        <v>4</v>
      </c>
      <c r="Y4572" t="str">
        <f t="shared" si="432"/>
        <v>Q2</v>
      </c>
      <c r="Z4572">
        <f t="shared" si="433"/>
        <v>4</v>
      </c>
      <c r="AA4572" s="2">
        <f t="shared" si="434"/>
        <v>-1.7000000000000002</v>
      </c>
    </row>
    <row r="4573" spans="1:27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  <c r="V4573">
        <f t="shared" si="429"/>
        <v>2025</v>
      </c>
      <c r="W4573" t="str">
        <f t="shared" si="430"/>
        <v>April</v>
      </c>
      <c r="X4573">
        <f t="shared" si="431"/>
        <v>4</v>
      </c>
      <c r="Y4573" t="str">
        <f t="shared" si="432"/>
        <v>Q2</v>
      </c>
      <c r="Z4573">
        <f t="shared" si="433"/>
        <v>5</v>
      </c>
      <c r="AA4573" s="2">
        <f t="shared" si="434"/>
        <v>0.46</v>
      </c>
    </row>
    <row r="4574" spans="1:27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  <c r="V4574">
        <f t="shared" si="429"/>
        <v>2025</v>
      </c>
      <c r="W4574" t="str">
        <f t="shared" si="430"/>
        <v>April</v>
      </c>
      <c r="X4574">
        <f t="shared" si="431"/>
        <v>4</v>
      </c>
      <c r="Y4574" t="str">
        <f t="shared" si="432"/>
        <v>Q2</v>
      </c>
      <c r="Z4574">
        <f t="shared" si="433"/>
        <v>6</v>
      </c>
      <c r="AA4574" s="2">
        <f t="shared" si="434"/>
        <v>0.36249999999999999</v>
      </c>
    </row>
    <row r="4575" spans="1:27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  <c r="V4575">
        <f t="shared" si="429"/>
        <v>2025</v>
      </c>
      <c r="W4575" t="str">
        <f t="shared" si="430"/>
        <v>April</v>
      </c>
      <c r="X4575">
        <f t="shared" si="431"/>
        <v>4</v>
      </c>
      <c r="Y4575" t="str">
        <f t="shared" si="432"/>
        <v>Q2</v>
      </c>
      <c r="Z4575">
        <f t="shared" si="433"/>
        <v>6</v>
      </c>
      <c r="AA4575" s="2">
        <f t="shared" si="434"/>
        <v>0.47999999999999993</v>
      </c>
    </row>
    <row r="4576" spans="1:27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  <c r="V4576">
        <f t="shared" si="429"/>
        <v>2025</v>
      </c>
      <c r="W4576" t="str">
        <f t="shared" si="430"/>
        <v>April</v>
      </c>
      <c r="X4576">
        <f t="shared" si="431"/>
        <v>4</v>
      </c>
      <c r="Y4576" t="str">
        <f t="shared" si="432"/>
        <v>Q2</v>
      </c>
      <c r="Z4576">
        <f t="shared" si="433"/>
        <v>7</v>
      </c>
      <c r="AA4576" s="2">
        <f t="shared" si="434"/>
        <v>0.48000000000000004</v>
      </c>
    </row>
    <row r="4577" spans="1:27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  <c r="V4577">
        <f t="shared" si="429"/>
        <v>2025</v>
      </c>
      <c r="W4577" t="str">
        <f t="shared" si="430"/>
        <v>April</v>
      </c>
      <c r="X4577">
        <f t="shared" si="431"/>
        <v>4</v>
      </c>
      <c r="Y4577" t="str">
        <f t="shared" si="432"/>
        <v>Q2</v>
      </c>
      <c r="Z4577">
        <f t="shared" si="433"/>
        <v>4</v>
      </c>
      <c r="AA4577" s="2">
        <f t="shared" si="434"/>
        <v>0.47999999999999993</v>
      </c>
    </row>
    <row r="4578" spans="1:27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  <c r="V4578">
        <f t="shared" si="429"/>
        <v>2025</v>
      </c>
      <c r="W4578" t="str">
        <f t="shared" si="430"/>
        <v>April</v>
      </c>
      <c r="X4578">
        <f t="shared" si="431"/>
        <v>4</v>
      </c>
      <c r="Y4578" t="str">
        <f t="shared" si="432"/>
        <v>Q2</v>
      </c>
      <c r="Z4578">
        <f t="shared" si="433"/>
        <v>7</v>
      </c>
      <c r="AA4578" s="2">
        <f t="shared" si="434"/>
        <v>0.48999999999999994</v>
      </c>
    </row>
    <row r="4579" spans="1:27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  <c r="V4579">
        <f t="shared" si="429"/>
        <v>2025</v>
      </c>
      <c r="W4579" t="str">
        <f t="shared" si="430"/>
        <v>April</v>
      </c>
      <c r="X4579">
        <f t="shared" si="431"/>
        <v>4</v>
      </c>
      <c r="Y4579" t="str">
        <f t="shared" si="432"/>
        <v>Q2</v>
      </c>
      <c r="Z4579">
        <f t="shared" si="433"/>
        <v>5</v>
      </c>
      <c r="AA4579" s="2">
        <f t="shared" si="434"/>
        <v>0.46</v>
      </c>
    </row>
    <row r="4580" spans="1:27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  <c r="V4580">
        <f t="shared" si="429"/>
        <v>2025</v>
      </c>
      <c r="W4580" t="str">
        <f t="shared" si="430"/>
        <v>April</v>
      </c>
      <c r="X4580">
        <f t="shared" si="431"/>
        <v>4</v>
      </c>
      <c r="Y4580" t="str">
        <f t="shared" si="432"/>
        <v>Q2</v>
      </c>
      <c r="Z4580">
        <f t="shared" si="433"/>
        <v>4</v>
      </c>
      <c r="AA4580" s="2">
        <f t="shared" si="434"/>
        <v>0.48</v>
      </c>
    </row>
    <row r="4581" spans="1:27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  <c r="V4581">
        <f t="shared" si="429"/>
        <v>2025</v>
      </c>
      <c r="W4581" t="str">
        <f t="shared" si="430"/>
        <v>April</v>
      </c>
      <c r="X4581">
        <f t="shared" si="431"/>
        <v>4</v>
      </c>
      <c r="Y4581" t="str">
        <f t="shared" si="432"/>
        <v>Q2</v>
      </c>
      <c r="Z4581">
        <f t="shared" si="433"/>
        <v>4</v>
      </c>
      <c r="AA4581" s="2">
        <f t="shared" si="434"/>
        <v>0.04</v>
      </c>
    </row>
    <row r="4582" spans="1:27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  <c r="V4582">
        <f t="shared" si="429"/>
        <v>2025</v>
      </c>
      <c r="W4582" t="str">
        <f t="shared" si="430"/>
        <v>April</v>
      </c>
      <c r="X4582">
        <f t="shared" si="431"/>
        <v>4</v>
      </c>
      <c r="Y4582" t="str">
        <f t="shared" si="432"/>
        <v>Q2</v>
      </c>
      <c r="Z4582">
        <f t="shared" si="433"/>
        <v>4</v>
      </c>
      <c r="AA4582" s="2">
        <f t="shared" si="434"/>
        <v>0.15</v>
      </c>
    </row>
    <row r="4583" spans="1:27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  <c r="V4583">
        <f t="shared" si="429"/>
        <v>2025</v>
      </c>
      <c r="W4583" t="str">
        <f t="shared" si="430"/>
        <v>April</v>
      </c>
      <c r="X4583">
        <f t="shared" si="431"/>
        <v>4</v>
      </c>
      <c r="Y4583" t="str">
        <f t="shared" si="432"/>
        <v>Q2</v>
      </c>
      <c r="Z4583">
        <f t="shared" si="433"/>
        <v>5</v>
      </c>
      <c r="AA4583" s="2">
        <f t="shared" si="434"/>
        <v>1.1764705882352977E-2</v>
      </c>
    </row>
    <row r="4584" spans="1:27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  <c r="V4584">
        <f t="shared" si="429"/>
        <v>2025</v>
      </c>
      <c r="W4584" t="str">
        <f t="shared" si="430"/>
        <v>April</v>
      </c>
      <c r="X4584">
        <f t="shared" si="431"/>
        <v>4</v>
      </c>
      <c r="Y4584" t="str">
        <f t="shared" si="432"/>
        <v>Q2</v>
      </c>
      <c r="Z4584">
        <f t="shared" si="433"/>
        <v>5</v>
      </c>
      <c r="AA4584" s="2">
        <f t="shared" si="434"/>
        <v>0.45999999999999996</v>
      </c>
    </row>
    <row r="4585" spans="1:27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  <c r="V4585">
        <f t="shared" si="429"/>
        <v>2025</v>
      </c>
      <c r="W4585" t="str">
        <f t="shared" si="430"/>
        <v>April</v>
      </c>
      <c r="X4585">
        <f t="shared" si="431"/>
        <v>4</v>
      </c>
      <c r="Y4585" t="str">
        <f t="shared" si="432"/>
        <v>Q2</v>
      </c>
      <c r="Z4585">
        <f t="shared" si="433"/>
        <v>4</v>
      </c>
      <c r="AA4585" s="2">
        <f t="shared" si="434"/>
        <v>0.36249999999999999</v>
      </c>
    </row>
    <row r="4586" spans="1:27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  <c r="V4586">
        <f t="shared" si="429"/>
        <v>2025</v>
      </c>
      <c r="W4586" t="str">
        <f t="shared" si="430"/>
        <v>April</v>
      </c>
      <c r="X4586">
        <f t="shared" si="431"/>
        <v>4</v>
      </c>
      <c r="Y4586" t="str">
        <f t="shared" si="432"/>
        <v>Q2</v>
      </c>
      <c r="Z4586">
        <f t="shared" si="433"/>
        <v>5</v>
      </c>
      <c r="AA4586" s="2">
        <f t="shared" si="434"/>
        <v>0.26</v>
      </c>
    </row>
    <row r="4587" spans="1:27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  <c r="V4587">
        <f t="shared" si="429"/>
        <v>2025</v>
      </c>
      <c r="W4587" t="str">
        <f t="shared" si="430"/>
        <v>April</v>
      </c>
      <c r="X4587">
        <f t="shared" si="431"/>
        <v>4</v>
      </c>
      <c r="Y4587" t="str">
        <f t="shared" si="432"/>
        <v>Q2</v>
      </c>
      <c r="Z4587">
        <f t="shared" si="433"/>
        <v>7</v>
      </c>
      <c r="AA4587" s="2">
        <f t="shared" si="434"/>
        <v>0.38999999999999996</v>
      </c>
    </row>
    <row r="4588" spans="1:27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  <c r="V4588">
        <f t="shared" si="429"/>
        <v>2025</v>
      </c>
      <c r="W4588" t="str">
        <f t="shared" si="430"/>
        <v>April</v>
      </c>
      <c r="X4588">
        <f t="shared" si="431"/>
        <v>4</v>
      </c>
      <c r="Y4588" t="str">
        <f t="shared" si="432"/>
        <v>Q2</v>
      </c>
      <c r="Z4588">
        <f t="shared" si="433"/>
        <v>5</v>
      </c>
      <c r="AA4588" s="2">
        <f t="shared" si="434"/>
        <v>0.23749999999999999</v>
      </c>
    </row>
    <row r="4589" spans="1:27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  <c r="V4589">
        <f t="shared" si="429"/>
        <v>2025</v>
      </c>
      <c r="W4589" t="str">
        <f t="shared" si="430"/>
        <v>April</v>
      </c>
      <c r="X4589">
        <f t="shared" si="431"/>
        <v>4</v>
      </c>
      <c r="Y4589" t="str">
        <f t="shared" si="432"/>
        <v>Q2</v>
      </c>
      <c r="Z4589">
        <f t="shared" si="433"/>
        <v>7</v>
      </c>
      <c r="AA4589" s="2">
        <f t="shared" si="434"/>
        <v>0.32500000000000001</v>
      </c>
    </row>
    <row r="4590" spans="1:27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  <c r="V4590">
        <f t="shared" si="429"/>
        <v>2025</v>
      </c>
      <c r="W4590" t="str">
        <f t="shared" si="430"/>
        <v>April</v>
      </c>
      <c r="X4590">
        <f t="shared" si="431"/>
        <v>4</v>
      </c>
      <c r="Y4590" t="str">
        <f t="shared" si="432"/>
        <v>Q2</v>
      </c>
      <c r="Z4590">
        <f t="shared" si="433"/>
        <v>6</v>
      </c>
      <c r="AA4590" s="2">
        <f t="shared" si="434"/>
        <v>0.35</v>
      </c>
    </row>
    <row r="4591" spans="1:27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  <c r="V4591">
        <f t="shared" si="429"/>
        <v>2025</v>
      </c>
      <c r="W4591" t="str">
        <f t="shared" si="430"/>
        <v>April</v>
      </c>
      <c r="X4591">
        <f t="shared" si="431"/>
        <v>4</v>
      </c>
      <c r="Y4591" t="str">
        <f t="shared" si="432"/>
        <v>Q2</v>
      </c>
      <c r="Z4591">
        <f t="shared" si="433"/>
        <v>2</v>
      </c>
      <c r="AA4591" s="2">
        <f t="shared" si="434"/>
        <v>-0.73333333333333339</v>
      </c>
    </row>
    <row r="4592" spans="1:27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  <c r="V4592">
        <f t="shared" si="429"/>
        <v>2025</v>
      </c>
      <c r="W4592" t="str">
        <f t="shared" si="430"/>
        <v>April</v>
      </c>
      <c r="X4592">
        <f t="shared" si="431"/>
        <v>4</v>
      </c>
      <c r="Y4592" t="str">
        <f t="shared" si="432"/>
        <v>Q2</v>
      </c>
      <c r="Z4592">
        <f t="shared" si="433"/>
        <v>6</v>
      </c>
      <c r="AA4592" s="2">
        <f t="shared" si="434"/>
        <v>0.47999999999999993</v>
      </c>
    </row>
    <row r="4593" spans="1:27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  <c r="V4593">
        <f t="shared" ref="V4593:V4656" si="435">YEAR(C4593)</f>
        <v>2025</v>
      </c>
      <c r="W4593" t="str">
        <f t="shared" si="430"/>
        <v>April</v>
      </c>
      <c r="X4593">
        <f t="shared" si="431"/>
        <v>4</v>
      </c>
      <c r="Y4593" t="str">
        <f t="shared" si="432"/>
        <v>Q2</v>
      </c>
      <c r="Z4593">
        <f t="shared" si="433"/>
        <v>7</v>
      </c>
      <c r="AA4593" s="2">
        <f t="shared" si="434"/>
        <v>3.9999999999999931E-2</v>
      </c>
    </row>
    <row r="4594" spans="1:27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  <c r="V4594">
        <f t="shared" si="435"/>
        <v>2025</v>
      </c>
      <c r="W4594" t="str">
        <f t="shared" si="430"/>
        <v>April</v>
      </c>
      <c r="X4594">
        <f t="shared" si="431"/>
        <v>4</v>
      </c>
      <c r="Y4594" t="str">
        <f t="shared" si="432"/>
        <v>Q2</v>
      </c>
      <c r="Z4594">
        <f t="shared" si="433"/>
        <v>7</v>
      </c>
      <c r="AA4594" s="2">
        <f t="shared" si="434"/>
        <v>0.14000000000000001</v>
      </c>
    </row>
    <row r="4595" spans="1:27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  <c r="V4595">
        <f t="shared" si="435"/>
        <v>2025</v>
      </c>
      <c r="W4595" t="str">
        <f t="shared" si="430"/>
        <v>April</v>
      </c>
      <c r="X4595">
        <f t="shared" si="431"/>
        <v>4</v>
      </c>
      <c r="Y4595" t="str">
        <f t="shared" si="432"/>
        <v>Q2</v>
      </c>
      <c r="Z4595">
        <f t="shared" si="433"/>
        <v>2</v>
      </c>
      <c r="AA4595" s="2">
        <f t="shared" si="434"/>
        <v>-0.1875</v>
      </c>
    </row>
    <row r="4596" spans="1:27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  <c r="V4596">
        <f t="shared" si="435"/>
        <v>2025</v>
      </c>
      <c r="W4596" t="str">
        <f t="shared" si="430"/>
        <v>April</v>
      </c>
      <c r="X4596">
        <f t="shared" si="431"/>
        <v>4</v>
      </c>
      <c r="Y4596" t="str">
        <f t="shared" si="432"/>
        <v>Q2</v>
      </c>
      <c r="Z4596">
        <f t="shared" si="433"/>
        <v>4</v>
      </c>
      <c r="AA4596" s="2">
        <f t="shared" si="434"/>
        <v>-0.05</v>
      </c>
    </row>
    <row r="4597" spans="1:27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  <c r="V4597">
        <f t="shared" si="435"/>
        <v>2025</v>
      </c>
      <c r="W4597" t="str">
        <f t="shared" si="430"/>
        <v>April</v>
      </c>
      <c r="X4597">
        <f t="shared" si="431"/>
        <v>4</v>
      </c>
      <c r="Y4597" t="str">
        <f t="shared" si="432"/>
        <v>Q2</v>
      </c>
      <c r="Z4597">
        <f t="shared" si="433"/>
        <v>4</v>
      </c>
      <c r="AA4597" s="2">
        <f t="shared" si="434"/>
        <v>0.22</v>
      </c>
    </row>
    <row r="4598" spans="1:27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  <c r="V4598">
        <f t="shared" si="435"/>
        <v>2025</v>
      </c>
      <c r="W4598" t="str">
        <f t="shared" si="430"/>
        <v>April</v>
      </c>
      <c r="X4598">
        <f t="shared" si="431"/>
        <v>4</v>
      </c>
      <c r="Y4598" t="str">
        <f t="shared" si="432"/>
        <v>Q2</v>
      </c>
      <c r="Z4598">
        <f t="shared" si="433"/>
        <v>2</v>
      </c>
      <c r="AA4598" s="2">
        <f t="shared" si="434"/>
        <v>0.375</v>
      </c>
    </row>
    <row r="4599" spans="1:27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  <c r="V4599">
        <f t="shared" si="435"/>
        <v>2025</v>
      </c>
      <c r="W4599" t="str">
        <f t="shared" si="430"/>
        <v>April</v>
      </c>
      <c r="X4599">
        <f t="shared" si="431"/>
        <v>4</v>
      </c>
      <c r="Y4599" t="str">
        <f t="shared" si="432"/>
        <v>Q2</v>
      </c>
      <c r="Z4599">
        <f t="shared" si="433"/>
        <v>4</v>
      </c>
      <c r="AA4599" s="2">
        <f t="shared" si="434"/>
        <v>0.35</v>
      </c>
    </row>
    <row r="4600" spans="1:27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  <c r="V4600">
        <f t="shared" si="435"/>
        <v>2025</v>
      </c>
      <c r="W4600" t="str">
        <f t="shared" si="430"/>
        <v>April</v>
      </c>
      <c r="X4600">
        <f t="shared" si="431"/>
        <v>4</v>
      </c>
      <c r="Y4600" t="str">
        <f t="shared" si="432"/>
        <v>Q2</v>
      </c>
      <c r="Z4600">
        <f t="shared" si="433"/>
        <v>4</v>
      </c>
      <c r="AA4600" s="2">
        <f t="shared" si="434"/>
        <v>0.45</v>
      </c>
    </row>
    <row r="4601" spans="1:27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  <c r="V4601">
        <f t="shared" si="435"/>
        <v>2025</v>
      </c>
      <c r="W4601" t="str">
        <f t="shared" si="430"/>
        <v>April</v>
      </c>
      <c r="X4601">
        <f t="shared" si="431"/>
        <v>4</v>
      </c>
      <c r="Y4601" t="str">
        <f t="shared" si="432"/>
        <v>Q2</v>
      </c>
      <c r="Z4601">
        <f t="shared" si="433"/>
        <v>4</v>
      </c>
      <c r="AA4601" s="2">
        <f t="shared" si="434"/>
        <v>0.49</v>
      </c>
    </row>
    <row r="4602" spans="1:27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  <c r="V4602">
        <f t="shared" si="435"/>
        <v>2025</v>
      </c>
      <c r="W4602" t="str">
        <f t="shared" si="430"/>
        <v>April</v>
      </c>
      <c r="X4602">
        <f t="shared" si="431"/>
        <v>4</v>
      </c>
      <c r="Y4602" t="str">
        <f t="shared" si="432"/>
        <v>Q2</v>
      </c>
      <c r="Z4602">
        <f t="shared" si="433"/>
        <v>5</v>
      </c>
      <c r="AA4602" s="2">
        <f t="shared" si="434"/>
        <v>0.33750000000000002</v>
      </c>
    </row>
    <row r="4603" spans="1:27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  <c r="V4603">
        <f t="shared" si="435"/>
        <v>2025</v>
      </c>
      <c r="W4603" t="str">
        <f t="shared" si="430"/>
        <v>April</v>
      </c>
      <c r="X4603">
        <f t="shared" si="431"/>
        <v>4</v>
      </c>
      <c r="Y4603" t="str">
        <f t="shared" si="432"/>
        <v>Q2</v>
      </c>
      <c r="Z4603">
        <f t="shared" si="433"/>
        <v>2</v>
      </c>
      <c r="AA4603" s="2">
        <f t="shared" si="434"/>
        <v>0.48000000000000004</v>
      </c>
    </row>
    <row r="4604" spans="1:27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  <c r="V4604">
        <f t="shared" si="435"/>
        <v>2025</v>
      </c>
      <c r="W4604" t="str">
        <f t="shared" si="430"/>
        <v>April</v>
      </c>
      <c r="X4604">
        <f t="shared" si="431"/>
        <v>4</v>
      </c>
      <c r="Y4604" t="str">
        <f t="shared" si="432"/>
        <v>Q2</v>
      </c>
      <c r="Z4604">
        <f t="shared" si="433"/>
        <v>5</v>
      </c>
      <c r="AA4604" s="2">
        <f t="shared" si="434"/>
        <v>-0.1</v>
      </c>
    </row>
    <row r="4605" spans="1:27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  <c r="V4605">
        <f t="shared" si="435"/>
        <v>2025</v>
      </c>
      <c r="W4605" t="str">
        <f t="shared" si="430"/>
        <v>April</v>
      </c>
      <c r="X4605">
        <f t="shared" si="431"/>
        <v>4</v>
      </c>
      <c r="Y4605" t="str">
        <f t="shared" si="432"/>
        <v>Q2</v>
      </c>
      <c r="Z4605">
        <f t="shared" si="433"/>
        <v>5</v>
      </c>
      <c r="AA4605" s="2">
        <f t="shared" si="434"/>
        <v>-0.17500000000000002</v>
      </c>
    </row>
    <row r="4606" spans="1:27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  <c r="V4606">
        <f t="shared" si="435"/>
        <v>2025</v>
      </c>
      <c r="W4606" t="str">
        <f t="shared" si="430"/>
        <v>April</v>
      </c>
      <c r="X4606">
        <f t="shared" si="431"/>
        <v>4</v>
      </c>
      <c r="Y4606" t="str">
        <f t="shared" si="432"/>
        <v>Q2</v>
      </c>
      <c r="Z4606">
        <f t="shared" si="433"/>
        <v>2</v>
      </c>
      <c r="AA4606" s="2">
        <f t="shared" si="434"/>
        <v>0.47</v>
      </c>
    </row>
    <row r="4607" spans="1:27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  <c r="V4607">
        <f t="shared" si="435"/>
        <v>2025</v>
      </c>
      <c r="W4607" t="str">
        <f t="shared" si="430"/>
        <v>April</v>
      </c>
      <c r="X4607">
        <f t="shared" si="431"/>
        <v>4</v>
      </c>
      <c r="Y4607" t="str">
        <f t="shared" si="432"/>
        <v>Q2</v>
      </c>
      <c r="Z4607">
        <f t="shared" si="433"/>
        <v>0</v>
      </c>
      <c r="AA4607" s="2">
        <f t="shared" si="434"/>
        <v>0.11250000000000002</v>
      </c>
    </row>
    <row r="4608" spans="1:27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  <c r="V4608">
        <f t="shared" si="435"/>
        <v>2025</v>
      </c>
      <c r="W4608" t="str">
        <f t="shared" si="430"/>
        <v>April</v>
      </c>
      <c r="X4608">
        <f t="shared" si="431"/>
        <v>4</v>
      </c>
      <c r="Y4608" t="str">
        <f t="shared" si="432"/>
        <v>Q2</v>
      </c>
      <c r="Z4608">
        <f t="shared" si="433"/>
        <v>4</v>
      </c>
      <c r="AA4608" s="2">
        <f t="shared" si="434"/>
        <v>0.1</v>
      </c>
    </row>
    <row r="4609" spans="1:27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  <c r="V4609">
        <f t="shared" si="435"/>
        <v>2025</v>
      </c>
      <c r="W4609" t="str">
        <f t="shared" si="430"/>
        <v>April</v>
      </c>
      <c r="X4609">
        <f t="shared" si="431"/>
        <v>4</v>
      </c>
      <c r="Y4609" t="str">
        <f t="shared" si="432"/>
        <v>Q2</v>
      </c>
      <c r="Z4609">
        <f t="shared" si="433"/>
        <v>3</v>
      </c>
      <c r="AA4609" s="2">
        <f t="shared" si="434"/>
        <v>0.47000000000000003</v>
      </c>
    </row>
    <row r="4610" spans="1:27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  <c r="V4610">
        <f t="shared" si="435"/>
        <v>2025</v>
      </c>
      <c r="W4610" t="str">
        <f t="shared" si="430"/>
        <v>April</v>
      </c>
      <c r="X4610">
        <f t="shared" si="431"/>
        <v>4</v>
      </c>
      <c r="Y4610" t="str">
        <f t="shared" si="432"/>
        <v>Q2</v>
      </c>
      <c r="Z4610">
        <f t="shared" si="433"/>
        <v>0</v>
      </c>
      <c r="AA4610" s="2">
        <f t="shared" si="434"/>
        <v>0.1</v>
      </c>
    </row>
    <row r="4611" spans="1:27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  <c r="V4611">
        <f t="shared" si="435"/>
        <v>2025</v>
      </c>
      <c r="W4611" t="str">
        <f t="shared" ref="W4611:W4674" si="436">TEXT(C4611,"mmmm")</f>
        <v>April</v>
      </c>
      <c r="X4611">
        <f t="shared" ref="X4611:X4674" si="437">MONTH(C4611)</f>
        <v>4</v>
      </c>
      <c r="Y4611" t="str">
        <f t="shared" ref="Y4611:Y4674" si="438">"Q"&amp;ROUNDUP(MONTH(C4611)/3,0)</f>
        <v>Q2</v>
      </c>
      <c r="Z4611">
        <f t="shared" ref="Z4611:Z4674" si="439">D4611-C4611</f>
        <v>5</v>
      </c>
      <c r="AA4611" s="2">
        <f t="shared" ref="AA4611:AA4674" si="440">IF(R4611=0,0,U4611/R4611)</f>
        <v>0.15</v>
      </c>
    </row>
    <row r="4612" spans="1:27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  <c r="V4612">
        <f t="shared" si="435"/>
        <v>2025</v>
      </c>
      <c r="W4612" t="str">
        <f t="shared" si="436"/>
        <v>April</v>
      </c>
      <c r="X4612">
        <f t="shared" si="437"/>
        <v>4</v>
      </c>
      <c r="Y4612" t="str">
        <f t="shared" si="438"/>
        <v>Q2</v>
      </c>
      <c r="Z4612">
        <f t="shared" si="439"/>
        <v>2</v>
      </c>
      <c r="AA4612" s="2">
        <f t="shared" si="440"/>
        <v>0</v>
      </c>
    </row>
    <row r="4613" spans="1:27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  <c r="V4613">
        <f t="shared" si="435"/>
        <v>2025</v>
      </c>
      <c r="W4613" t="str">
        <f t="shared" si="436"/>
        <v>April</v>
      </c>
      <c r="X4613">
        <f t="shared" si="437"/>
        <v>4</v>
      </c>
      <c r="Y4613" t="str">
        <f t="shared" si="438"/>
        <v>Q2</v>
      </c>
      <c r="Z4613">
        <f t="shared" si="439"/>
        <v>4</v>
      </c>
      <c r="AA4613" s="2">
        <f t="shared" si="440"/>
        <v>0.17500000000000002</v>
      </c>
    </row>
    <row r="4614" spans="1:27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  <c r="V4614">
        <f t="shared" si="435"/>
        <v>2025</v>
      </c>
      <c r="W4614" t="str">
        <f t="shared" si="436"/>
        <v>April</v>
      </c>
      <c r="X4614">
        <f t="shared" si="437"/>
        <v>4</v>
      </c>
      <c r="Y4614" t="str">
        <f t="shared" si="438"/>
        <v>Q2</v>
      </c>
      <c r="Z4614">
        <f t="shared" si="439"/>
        <v>6</v>
      </c>
      <c r="AA4614" s="2">
        <f t="shared" si="440"/>
        <v>-0.76666666666666661</v>
      </c>
    </row>
    <row r="4615" spans="1:27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  <c r="V4615">
        <f t="shared" si="435"/>
        <v>2025</v>
      </c>
      <c r="W4615" t="str">
        <f t="shared" si="436"/>
        <v>April</v>
      </c>
      <c r="X4615">
        <f t="shared" si="437"/>
        <v>4</v>
      </c>
      <c r="Y4615" t="str">
        <f t="shared" si="438"/>
        <v>Q2</v>
      </c>
      <c r="Z4615">
        <f t="shared" si="439"/>
        <v>4</v>
      </c>
      <c r="AA4615" s="2">
        <f t="shared" si="440"/>
        <v>0.36250000000000004</v>
      </c>
    </row>
    <row r="4616" spans="1:27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  <c r="V4616">
        <f t="shared" si="435"/>
        <v>2025</v>
      </c>
      <c r="W4616" t="str">
        <f t="shared" si="436"/>
        <v>April</v>
      </c>
      <c r="X4616">
        <f t="shared" si="437"/>
        <v>4</v>
      </c>
      <c r="Y4616" t="str">
        <f t="shared" si="438"/>
        <v>Q2</v>
      </c>
      <c r="Z4616">
        <f t="shared" si="439"/>
        <v>2</v>
      </c>
      <c r="AA4616" s="2">
        <f t="shared" si="440"/>
        <v>0.48000000000000004</v>
      </c>
    </row>
    <row r="4617" spans="1:27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  <c r="V4617">
        <f t="shared" si="435"/>
        <v>2025</v>
      </c>
      <c r="W4617" t="str">
        <f t="shared" si="436"/>
        <v>April</v>
      </c>
      <c r="X4617">
        <f t="shared" si="437"/>
        <v>4</v>
      </c>
      <c r="Y4617" t="str">
        <f t="shared" si="438"/>
        <v>Q2</v>
      </c>
      <c r="Z4617">
        <f t="shared" si="439"/>
        <v>6</v>
      </c>
      <c r="AA4617" s="2">
        <f t="shared" si="440"/>
        <v>-0.16250000000000023</v>
      </c>
    </row>
    <row r="4618" spans="1:27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  <c r="V4618">
        <f t="shared" si="435"/>
        <v>2025</v>
      </c>
      <c r="W4618" t="str">
        <f t="shared" si="436"/>
        <v>April</v>
      </c>
      <c r="X4618">
        <f t="shared" si="437"/>
        <v>4</v>
      </c>
      <c r="Y4618" t="str">
        <f t="shared" si="438"/>
        <v>Q2</v>
      </c>
      <c r="Z4618">
        <f t="shared" si="439"/>
        <v>6</v>
      </c>
      <c r="AA4618" s="2">
        <f t="shared" si="440"/>
        <v>0.18749999999999997</v>
      </c>
    </row>
    <row r="4619" spans="1:27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  <c r="V4619">
        <f t="shared" si="435"/>
        <v>2025</v>
      </c>
      <c r="W4619" t="str">
        <f t="shared" si="436"/>
        <v>April</v>
      </c>
      <c r="X4619">
        <f t="shared" si="437"/>
        <v>4</v>
      </c>
      <c r="Y4619" t="str">
        <f t="shared" si="438"/>
        <v>Q2</v>
      </c>
      <c r="Z4619">
        <f t="shared" si="439"/>
        <v>6</v>
      </c>
      <c r="AA4619" s="2">
        <f t="shared" si="440"/>
        <v>0.1875</v>
      </c>
    </row>
    <row r="4620" spans="1:27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  <c r="V4620">
        <f t="shared" si="435"/>
        <v>2025</v>
      </c>
      <c r="W4620" t="str">
        <f t="shared" si="436"/>
        <v>April</v>
      </c>
      <c r="X4620">
        <f t="shared" si="437"/>
        <v>4</v>
      </c>
      <c r="Y4620" t="str">
        <f t="shared" si="438"/>
        <v>Q2</v>
      </c>
      <c r="Z4620">
        <f t="shared" si="439"/>
        <v>4</v>
      </c>
      <c r="AA4620" s="2">
        <f t="shared" si="440"/>
        <v>0.32999999999999996</v>
      </c>
    </row>
    <row r="4621" spans="1:27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  <c r="V4621">
        <f t="shared" si="435"/>
        <v>2025</v>
      </c>
      <c r="W4621" t="str">
        <f t="shared" si="436"/>
        <v>April</v>
      </c>
      <c r="X4621">
        <f t="shared" si="437"/>
        <v>4</v>
      </c>
      <c r="Y4621" t="str">
        <f t="shared" si="438"/>
        <v>Q2</v>
      </c>
      <c r="Z4621">
        <f t="shared" si="439"/>
        <v>7</v>
      </c>
      <c r="AA4621" s="2">
        <f t="shared" si="440"/>
        <v>0.28999999999999998</v>
      </c>
    </row>
    <row r="4622" spans="1:27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  <c r="V4622">
        <f t="shared" si="435"/>
        <v>2025</v>
      </c>
      <c r="W4622" t="str">
        <f t="shared" si="436"/>
        <v>April</v>
      </c>
      <c r="X4622">
        <f t="shared" si="437"/>
        <v>4</v>
      </c>
      <c r="Y4622" t="str">
        <f t="shared" si="438"/>
        <v>Q2</v>
      </c>
      <c r="Z4622">
        <f t="shared" si="439"/>
        <v>4</v>
      </c>
      <c r="AA4622" s="2">
        <f t="shared" si="440"/>
        <v>0.47</v>
      </c>
    </row>
    <row r="4623" spans="1:27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  <c r="V4623">
        <f t="shared" si="435"/>
        <v>2025</v>
      </c>
      <c r="W4623" t="str">
        <f t="shared" si="436"/>
        <v>April</v>
      </c>
      <c r="X4623">
        <f t="shared" si="437"/>
        <v>4</v>
      </c>
      <c r="Y4623" t="str">
        <f t="shared" si="438"/>
        <v>Q2</v>
      </c>
      <c r="Z4623">
        <f t="shared" si="439"/>
        <v>6</v>
      </c>
      <c r="AA4623" s="2">
        <f t="shared" si="440"/>
        <v>0.32500000000000001</v>
      </c>
    </row>
    <row r="4624" spans="1:27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  <c r="V4624">
        <f t="shared" si="435"/>
        <v>2025</v>
      </c>
      <c r="W4624" t="str">
        <f t="shared" si="436"/>
        <v>April</v>
      </c>
      <c r="X4624">
        <f t="shared" si="437"/>
        <v>4</v>
      </c>
      <c r="Y4624" t="str">
        <f t="shared" si="438"/>
        <v>Q2</v>
      </c>
      <c r="Z4624">
        <f t="shared" si="439"/>
        <v>2</v>
      </c>
      <c r="AA4624" s="2">
        <f t="shared" si="440"/>
        <v>3.0000000000000034E-2</v>
      </c>
    </row>
    <row r="4625" spans="1:27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  <c r="V4625">
        <f t="shared" si="435"/>
        <v>2025</v>
      </c>
      <c r="W4625" t="str">
        <f t="shared" si="436"/>
        <v>April</v>
      </c>
      <c r="X4625">
        <f t="shared" si="437"/>
        <v>4</v>
      </c>
      <c r="Y4625" t="str">
        <f t="shared" si="438"/>
        <v>Q2</v>
      </c>
      <c r="Z4625">
        <f t="shared" si="439"/>
        <v>6</v>
      </c>
      <c r="AA4625" s="2">
        <f t="shared" si="440"/>
        <v>0.23749999999999999</v>
      </c>
    </row>
    <row r="4626" spans="1:27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  <c r="V4626">
        <f t="shared" si="435"/>
        <v>2025</v>
      </c>
      <c r="W4626" t="str">
        <f t="shared" si="436"/>
        <v>April</v>
      </c>
      <c r="X4626">
        <f t="shared" si="437"/>
        <v>4</v>
      </c>
      <c r="Y4626" t="str">
        <f t="shared" si="438"/>
        <v>Q2</v>
      </c>
      <c r="Z4626">
        <f t="shared" si="439"/>
        <v>4</v>
      </c>
      <c r="AA4626" s="2">
        <f t="shared" si="440"/>
        <v>0.26</v>
      </c>
    </row>
    <row r="4627" spans="1:27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  <c r="V4627">
        <f t="shared" si="435"/>
        <v>2025</v>
      </c>
      <c r="W4627" t="str">
        <f t="shared" si="436"/>
        <v>April</v>
      </c>
      <c r="X4627">
        <f t="shared" si="437"/>
        <v>4</v>
      </c>
      <c r="Y4627" t="str">
        <f t="shared" si="438"/>
        <v>Q2</v>
      </c>
      <c r="Z4627">
        <f t="shared" si="439"/>
        <v>4</v>
      </c>
      <c r="AA4627" s="2">
        <f t="shared" si="440"/>
        <v>9.4117647058823514E-2</v>
      </c>
    </row>
    <row r="4628" spans="1:27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  <c r="V4628">
        <f t="shared" si="435"/>
        <v>2025</v>
      </c>
      <c r="W4628" t="str">
        <f t="shared" si="436"/>
        <v>April</v>
      </c>
      <c r="X4628">
        <f t="shared" si="437"/>
        <v>4</v>
      </c>
      <c r="Y4628" t="str">
        <f t="shared" si="438"/>
        <v>Q2</v>
      </c>
      <c r="Z4628">
        <f t="shared" si="439"/>
        <v>4</v>
      </c>
      <c r="AA4628" s="2">
        <f t="shared" si="440"/>
        <v>0.33750000000000002</v>
      </c>
    </row>
    <row r="4629" spans="1:27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  <c r="V4629">
        <f t="shared" si="435"/>
        <v>2025</v>
      </c>
      <c r="W4629" t="str">
        <f t="shared" si="436"/>
        <v>April</v>
      </c>
      <c r="X4629">
        <f t="shared" si="437"/>
        <v>4</v>
      </c>
      <c r="Y4629" t="str">
        <f t="shared" si="438"/>
        <v>Q2</v>
      </c>
      <c r="Z4629">
        <f t="shared" si="439"/>
        <v>5</v>
      </c>
      <c r="AA4629" s="2">
        <f t="shared" si="440"/>
        <v>0.17499999999999999</v>
      </c>
    </row>
    <row r="4630" spans="1:27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  <c r="V4630">
        <f t="shared" si="435"/>
        <v>2025</v>
      </c>
      <c r="W4630" t="str">
        <f t="shared" si="436"/>
        <v>April</v>
      </c>
      <c r="X4630">
        <f t="shared" si="437"/>
        <v>4</v>
      </c>
      <c r="Y4630" t="str">
        <f t="shared" si="438"/>
        <v>Q2</v>
      </c>
      <c r="Z4630">
        <f t="shared" si="439"/>
        <v>4</v>
      </c>
      <c r="AA4630" s="2">
        <f t="shared" si="440"/>
        <v>0.31</v>
      </c>
    </row>
    <row r="4631" spans="1:27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  <c r="V4631">
        <f t="shared" si="435"/>
        <v>2025</v>
      </c>
      <c r="W4631" t="str">
        <f t="shared" si="436"/>
        <v>April</v>
      </c>
      <c r="X4631">
        <f t="shared" si="437"/>
        <v>4</v>
      </c>
      <c r="Y4631" t="str">
        <f t="shared" si="438"/>
        <v>Q2</v>
      </c>
      <c r="Z4631">
        <f t="shared" si="439"/>
        <v>4</v>
      </c>
      <c r="AA4631" s="2">
        <f t="shared" si="440"/>
        <v>0.11249999999999999</v>
      </c>
    </row>
    <row r="4632" spans="1:27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  <c r="V4632">
        <f t="shared" si="435"/>
        <v>2025</v>
      </c>
      <c r="W4632" t="str">
        <f t="shared" si="436"/>
        <v>April</v>
      </c>
      <c r="X4632">
        <f t="shared" si="437"/>
        <v>4</v>
      </c>
      <c r="Y4632" t="str">
        <f t="shared" si="438"/>
        <v>Q2</v>
      </c>
      <c r="Z4632">
        <f t="shared" si="439"/>
        <v>4</v>
      </c>
      <c r="AA4632" s="2">
        <f t="shared" si="440"/>
        <v>0.17499999999999999</v>
      </c>
    </row>
    <row r="4633" spans="1:27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  <c r="V4633">
        <f t="shared" si="435"/>
        <v>2025</v>
      </c>
      <c r="W4633" t="str">
        <f t="shared" si="436"/>
        <v>April</v>
      </c>
      <c r="X4633">
        <f t="shared" si="437"/>
        <v>4</v>
      </c>
      <c r="Y4633" t="str">
        <f t="shared" si="438"/>
        <v>Q2</v>
      </c>
      <c r="Z4633">
        <f t="shared" si="439"/>
        <v>5</v>
      </c>
      <c r="AA4633" s="2">
        <f t="shared" si="440"/>
        <v>-0.27142857142857141</v>
      </c>
    </row>
    <row r="4634" spans="1:27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  <c r="V4634">
        <f t="shared" si="435"/>
        <v>2025</v>
      </c>
      <c r="W4634" t="str">
        <f t="shared" si="436"/>
        <v>April</v>
      </c>
      <c r="X4634">
        <f t="shared" si="437"/>
        <v>4</v>
      </c>
      <c r="Y4634" t="str">
        <f t="shared" si="438"/>
        <v>Q2</v>
      </c>
      <c r="Z4634">
        <f t="shared" si="439"/>
        <v>5</v>
      </c>
      <c r="AA4634" s="2">
        <f t="shared" si="440"/>
        <v>-0.52500000000000002</v>
      </c>
    </row>
    <row r="4635" spans="1:27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  <c r="V4635">
        <f t="shared" si="435"/>
        <v>2025</v>
      </c>
      <c r="W4635" t="str">
        <f t="shared" si="436"/>
        <v>April</v>
      </c>
      <c r="X4635">
        <f t="shared" si="437"/>
        <v>4</v>
      </c>
      <c r="Y4635" t="str">
        <f t="shared" si="438"/>
        <v>Q2</v>
      </c>
      <c r="Z4635">
        <f t="shared" si="439"/>
        <v>4</v>
      </c>
      <c r="AA4635" s="2">
        <f t="shared" si="440"/>
        <v>0.27</v>
      </c>
    </row>
    <row r="4636" spans="1:27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  <c r="V4636">
        <f t="shared" si="435"/>
        <v>2025</v>
      </c>
      <c r="W4636" t="str">
        <f t="shared" si="436"/>
        <v>April</v>
      </c>
      <c r="X4636">
        <f t="shared" si="437"/>
        <v>4</v>
      </c>
      <c r="Y4636" t="str">
        <f t="shared" si="438"/>
        <v>Q2</v>
      </c>
      <c r="Z4636">
        <f t="shared" si="439"/>
        <v>5</v>
      </c>
      <c r="AA4636" s="2">
        <f t="shared" si="440"/>
        <v>0.28999999999999998</v>
      </c>
    </row>
    <row r="4637" spans="1:27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  <c r="V4637">
        <f t="shared" si="435"/>
        <v>2025</v>
      </c>
      <c r="W4637" t="str">
        <f t="shared" si="436"/>
        <v>April</v>
      </c>
      <c r="X4637">
        <f t="shared" si="437"/>
        <v>4</v>
      </c>
      <c r="Y4637" t="str">
        <f t="shared" si="438"/>
        <v>Q2</v>
      </c>
      <c r="Z4637">
        <f t="shared" si="439"/>
        <v>5</v>
      </c>
      <c r="AA4637" s="2">
        <f t="shared" si="440"/>
        <v>0.33750000000000002</v>
      </c>
    </row>
    <row r="4638" spans="1:27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  <c r="V4638">
        <f t="shared" si="435"/>
        <v>2025</v>
      </c>
      <c r="W4638" t="str">
        <f t="shared" si="436"/>
        <v>April</v>
      </c>
      <c r="X4638">
        <f t="shared" si="437"/>
        <v>4</v>
      </c>
      <c r="Y4638" t="str">
        <f t="shared" si="438"/>
        <v>Q2</v>
      </c>
      <c r="Z4638">
        <f t="shared" si="439"/>
        <v>5</v>
      </c>
      <c r="AA4638" s="2">
        <f t="shared" si="440"/>
        <v>4.9999999999999996E-2</v>
      </c>
    </row>
    <row r="4639" spans="1:27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  <c r="V4639">
        <f t="shared" si="435"/>
        <v>2025</v>
      </c>
      <c r="W4639" t="str">
        <f t="shared" si="436"/>
        <v>April</v>
      </c>
      <c r="X4639">
        <f t="shared" si="437"/>
        <v>4</v>
      </c>
      <c r="Y4639" t="str">
        <f t="shared" si="438"/>
        <v>Q2</v>
      </c>
      <c r="Z4639">
        <f t="shared" si="439"/>
        <v>5</v>
      </c>
      <c r="AA4639" s="2">
        <f t="shared" si="440"/>
        <v>-0.21249999999999999</v>
      </c>
    </row>
    <row r="4640" spans="1:27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  <c r="V4640">
        <f t="shared" si="435"/>
        <v>2025</v>
      </c>
      <c r="W4640" t="str">
        <f t="shared" si="436"/>
        <v>April</v>
      </c>
      <c r="X4640">
        <f t="shared" si="437"/>
        <v>4</v>
      </c>
      <c r="Y4640" t="str">
        <f t="shared" si="438"/>
        <v>Q2</v>
      </c>
      <c r="Z4640">
        <f t="shared" si="439"/>
        <v>5</v>
      </c>
      <c r="AA4640" s="2">
        <f t="shared" si="440"/>
        <v>0.27</v>
      </c>
    </row>
    <row r="4641" spans="1:27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  <c r="V4641">
        <f t="shared" si="435"/>
        <v>2025</v>
      </c>
      <c r="W4641" t="str">
        <f t="shared" si="436"/>
        <v>April</v>
      </c>
      <c r="X4641">
        <f t="shared" si="437"/>
        <v>4</v>
      </c>
      <c r="Y4641" t="str">
        <f t="shared" si="438"/>
        <v>Q2</v>
      </c>
      <c r="Z4641">
        <f t="shared" si="439"/>
        <v>4</v>
      </c>
      <c r="AA4641" s="2">
        <f t="shared" si="440"/>
        <v>0.27</v>
      </c>
    </row>
    <row r="4642" spans="1:27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  <c r="V4642">
        <f t="shared" si="435"/>
        <v>2025</v>
      </c>
      <c r="W4642" t="str">
        <f t="shared" si="436"/>
        <v>April</v>
      </c>
      <c r="X4642">
        <f t="shared" si="437"/>
        <v>4</v>
      </c>
      <c r="Y4642" t="str">
        <f t="shared" si="438"/>
        <v>Q2</v>
      </c>
      <c r="Z4642">
        <f t="shared" si="439"/>
        <v>6</v>
      </c>
      <c r="AA4642" s="2">
        <f t="shared" si="440"/>
        <v>-0.28333333333333338</v>
      </c>
    </row>
    <row r="4643" spans="1:27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  <c r="V4643">
        <f t="shared" si="435"/>
        <v>2025</v>
      </c>
      <c r="W4643" t="str">
        <f t="shared" si="436"/>
        <v>April</v>
      </c>
      <c r="X4643">
        <f t="shared" si="437"/>
        <v>4</v>
      </c>
      <c r="Y4643" t="str">
        <f t="shared" si="438"/>
        <v>Q2</v>
      </c>
      <c r="Z4643">
        <f t="shared" si="439"/>
        <v>5</v>
      </c>
      <c r="AA4643" s="2">
        <f t="shared" si="440"/>
        <v>0.27999999999999997</v>
      </c>
    </row>
    <row r="4644" spans="1:27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  <c r="V4644">
        <f t="shared" si="435"/>
        <v>2025</v>
      </c>
      <c r="W4644" t="str">
        <f t="shared" si="436"/>
        <v>April</v>
      </c>
      <c r="X4644">
        <f t="shared" si="437"/>
        <v>4</v>
      </c>
      <c r="Y4644" t="str">
        <f t="shared" si="438"/>
        <v>Q2</v>
      </c>
      <c r="Z4644">
        <f t="shared" si="439"/>
        <v>7</v>
      </c>
      <c r="AA4644" s="2">
        <f t="shared" si="440"/>
        <v>0.25</v>
      </c>
    </row>
    <row r="4645" spans="1:27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  <c r="V4645">
        <f t="shared" si="435"/>
        <v>2025</v>
      </c>
      <c r="W4645" t="str">
        <f t="shared" si="436"/>
        <v>April</v>
      </c>
      <c r="X4645">
        <f t="shared" si="437"/>
        <v>4</v>
      </c>
      <c r="Y4645" t="str">
        <f t="shared" si="438"/>
        <v>Q2</v>
      </c>
      <c r="Z4645">
        <f t="shared" si="439"/>
        <v>5</v>
      </c>
      <c r="AA4645" s="2">
        <f t="shared" si="440"/>
        <v>0.29000000000000004</v>
      </c>
    </row>
    <row r="4646" spans="1:27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  <c r="V4646">
        <f t="shared" si="435"/>
        <v>2025</v>
      </c>
      <c r="W4646" t="str">
        <f t="shared" si="436"/>
        <v>April</v>
      </c>
      <c r="X4646">
        <f t="shared" si="437"/>
        <v>4</v>
      </c>
      <c r="Y4646" t="str">
        <f t="shared" si="438"/>
        <v>Q2</v>
      </c>
      <c r="Z4646">
        <f t="shared" si="439"/>
        <v>7</v>
      </c>
      <c r="AA4646" s="2">
        <f t="shared" si="440"/>
        <v>0.45</v>
      </c>
    </row>
    <row r="4647" spans="1:27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  <c r="V4647">
        <f t="shared" si="435"/>
        <v>2025</v>
      </c>
      <c r="W4647" t="str">
        <f t="shared" si="436"/>
        <v>April</v>
      </c>
      <c r="X4647">
        <f t="shared" si="437"/>
        <v>4</v>
      </c>
      <c r="Y4647" t="str">
        <f t="shared" si="438"/>
        <v>Q2</v>
      </c>
      <c r="Z4647">
        <f t="shared" si="439"/>
        <v>5</v>
      </c>
      <c r="AA4647" s="2">
        <f t="shared" si="440"/>
        <v>0.33750000000000002</v>
      </c>
    </row>
    <row r="4648" spans="1:27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  <c r="V4648">
        <f t="shared" si="435"/>
        <v>2025</v>
      </c>
      <c r="W4648" t="str">
        <f t="shared" si="436"/>
        <v>April</v>
      </c>
      <c r="X4648">
        <f t="shared" si="437"/>
        <v>4</v>
      </c>
      <c r="Y4648" t="str">
        <f t="shared" si="438"/>
        <v>Q2</v>
      </c>
      <c r="Z4648">
        <f t="shared" si="439"/>
        <v>7</v>
      </c>
      <c r="AA4648" s="2">
        <f t="shared" si="440"/>
        <v>0.35000000000000003</v>
      </c>
    </row>
    <row r="4649" spans="1:27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  <c r="V4649">
        <f t="shared" si="435"/>
        <v>2025</v>
      </c>
      <c r="W4649" t="str">
        <f t="shared" si="436"/>
        <v>April</v>
      </c>
      <c r="X4649">
        <f t="shared" si="437"/>
        <v>4</v>
      </c>
      <c r="Y4649" t="str">
        <f t="shared" si="438"/>
        <v>Q2</v>
      </c>
      <c r="Z4649">
        <f t="shared" si="439"/>
        <v>5</v>
      </c>
      <c r="AA4649" s="2">
        <f t="shared" si="440"/>
        <v>0.35</v>
      </c>
    </row>
    <row r="4650" spans="1:27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  <c r="V4650">
        <f t="shared" si="435"/>
        <v>2025</v>
      </c>
      <c r="W4650" t="str">
        <f t="shared" si="436"/>
        <v>April</v>
      </c>
      <c r="X4650">
        <f t="shared" si="437"/>
        <v>4</v>
      </c>
      <c r="Y4650" t="str">
        <f t="shared" si="438"/>
        <v>Q2</v>
      </c>
      <c r="Z4650">
        <f t="shared" si="439"/>
        <v>6</v>
      </c>
      <c r="AA4650" s="2">
        <f t="shared" si="440"/>
        <v>0.35</v>
      </c>
    </row>
    <row r="4651" spans="1:27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  <c r="V4651">
        <f t="shared" si="435"/>
        <v>2025</v>
      </c>
      <c r="W4651" t="str">
        <f t="shared" si="436"/>
        <v>April</v>
      </c>
      <c r="X4651">
        <f t="shared" si="437"/>
        <v>4</v>
      </c>
      <c r="Y4651" t="str">
        <f t="shared" si="438"/>
        <v>Q2</v>
      </c>
      <c r="Z4651">
        <f t="shared" si="439"/>
        <v>5</v>
      </c>
      <c r="AA4651" s="2">
        <f t="shared" si="440"/>
        <v>0.45</v>
      </c>
    </row>
    <row r="4652" spans="1:27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  <c r="V4652">
        <f t="shared" si="435"/>
        <v>2025</v>
      </c>
      <c r="W4652" t="str">
        <f t="shared" si="436"/>
        <v>April</v>
      </c>
      <c r="X4652">
        <f t="shared" si="437"/>
        <v>4</v>
      </c>
      <c r="Y4652" t="str">
        <f t="shared" si="438"/>
        <v>Q2</v>
      </c>
      <c r="Z4652">
        <f t="shared" si="439"/>
        <v>7</v>
      </c>
      <c r="AA4652" s="2">
        <f t="shared" si="440"/>
        <v>3.0000000000000002E-2</v>
      </c>
    </row>
    <row r="4653" spans="1:27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  <c r="V4653">
        <f t="shared" si="435"/>
        <v>2025</v>
      </c>
      <c r="W4653" t="str">
        <f t="shared" si="436"/>
        <v>April</v>
      </c>
      <c r="X4653">
        <f t="shared" si="437"/>
        <v>4</v>
      </c>
      <c r="Y4653" t="str">
        <f t="shared" si="438"/>
        <v>Q2</v>
      </c>
      <c r="Z4653">
        <f t="shared" si="439"/>
        <v>7</v>
      </c>
      <c r="AA4653" s="2">
        <f t="shared" si="440"/>
        <v>0.28000000000000003</v>
      </c>
    </row>
    <row r="4654" spans="1:27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  <c r="V4654">
        <f t="shared" si="435"/>
        <v>2025</v>
      </c>
      <c r="W4654" t="str">
        <f t="shared" si="436"/>
        <v>April</v>
      </c>
      <c r="X4654">
        <f t="shared" si="437"/>
        <v>4</v>
      </c>
      <c r="Y4654" t="str">
        <f t="shared" si="438"/>
        <v>Q2</v>
      </c>
      <c r="Z4654">
        <f t="shared" si="439"/>
        <v>7</v>
      </c>
      <c r="AA4654" s="2">
        <f t="shared" si="440"/>
        <v>0.28999999999999998</v>
      </c>
    </row>
    <row r="4655" spans="1:27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  <c r="V4655">
        <f t="shared" si="435"/>
        <v>2025</v>
      </c>
      <c r="W4655" t="str">
        <f t="shared" si="436"/>
        <v>April</v>
      </c>
      <c r="X4655">
        <f t="shared" si="437"/>
        <v>4</v>
      </c>
      <c r="Y4655" t="str">
        <f t="shared" si="438"/>
        <v>Q2</v>
      </c>
      <c r="Z4655">
        <f t="shared" si="439"/>
        <v>5</v>
      </c>
      <c r="AA4655" s="2">
        <f t="shared" si="440"/>
        <v>0.32500000000000001</v>
      </c>
    </row>
    <row r="4656" spans="1:27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  <c r="V4656">
        <f t="shared" si="435"/>
        <v>2025</v>
      </c>
      <c r="W4656" t="str">
        <f t="shared" si="436"/>
        <v>April</v>
      </c>
      <c r="X4656">
        <f t="shared" si="437"/>
        <v>4</v>
      </c>
      <c r="Y4656" t="str">
        <f t="shared" si="438"/>
        <v>Q2</v>
      </c>
      <c r="Z4656">
        <f t="shared" si="439"/>
        <v>7</v>
      </c>
      <c r="AA4656" s="2">
        <f t="shared" si="440"/>
        <v>2.9999999999999961E-2</v>
      </c>
    </row>
    <row r="4657" spans="1:27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  <c r="V4657">
        <f t="shared" ref="V4657:V4720" si="441">YEAR(C4657)</f>
        <v>2025</v>
      </c>
      <c r="W4657" t="str">
        <f t="shared" si="436"/>
        <v>April</v>
      </c>
      <c r="X4657">
        <f t="shared" si="437"/>
        <v>4</v>
      </c>
      <c r="Y4657" t="str">
        <f t="shared" si="438"/>
        <v>Q2</v>
      </c>
      <c r="Z4657">
        <f t="shared" si="439"/>
        <v>5</v>
      </c>
      <c r="AA4657" s="2">
        <f t="shared" si="440"/>
        <v>-2.6</v>
      </c>
    </row>
    <row r="4658" spans="1:27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  <c r="V4658">
        <f t="shared" si="441"/>
        <v>2025</v>
      </c>
      <c r="W4658" t="str">
        <f t="shared" si="436"/>
        <v>April</v>
      </c>
      <c r="X4658">
        <f t="shared" si="437"/>
        <v>4</v>
      </c>
      <c r="Y4658" t="str">
        <f t="shared" si="438"/>
        <v>Q2</v>
      </c>
      <c r="Z4658">
        <f t="shared" si="439"/>
        <v>0</v>
      </c>
      <c r="AA4658" s="2">
        <f t="shared" si="440"/>
        <v>0.29000000000000004</v>
      </c>
    </row>
    <row r="4659" spans="1:27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  <c r="V4659">
        <f t="shared" si="441"/>
        <v>2025</v>
      </c>
      <c r="W4659" t="str">
        <f t="shared" si="436"/>
        <v>April</v>
      </c>
      <c r="X4659">
        <f t="shared" si="437"/>
        <v>4</v>
      </c>
      <c r="Y4659" t="str">
        <f t="shared" si="438"/>
        <v>Q2</v>
      </c>
      <c r="Z4659">
        <f t="shared" si="439"/>
        <v>5</v>
      </c>
      <c r="AA4659" s="2">
        <f t="shared" si="440"/>
        <v>-1.5000000000000002</v>
      </c>
    </row>
    <row r="4660" spans="1:27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  <c r="V4660">
        <f t="shared" si="441"/>
        <v>2025</v>
      </c>
      <c r="W4660" t="str">
        <f t="shared" si="436"/>
        <v>April</v>
      </c>
      <c r="X4660">
        <f t="shared" si="437"/>
        <v>4</v>
      </c>
      <c r="Y4660" t="str">
        <f t="shared" si="438"/>
        <v>Q2</v>
      </c>
      <c r="Z4660">
        <f t="shared" si="439"/>
        <v>3</v>
      </c>
      <c r="AA4660" s="2">
        <f t="shared" si="440"/>
        <v>0.33749999999999997</v>
      </c>
    </row>
    <row r="4661" spans="1:27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  <c r="V4661">
        <f t="shared" si="441"/>
        <v>2025</v>
      </c>
      <c r="W4661" t="str">
        <f t="shared" si="436"/>
        <v>April</v>
      </c>
      <c r="X4661">
        <f t="shared" si="437"/>
        <v>4</v>
      </c>
      <c r="Y4661" t="str">
        <f t="shared" si="438"/>
        <v>Q2</v>
      </c>
      <c r="Z4661">
        <f t="shared" si="439"/>
        <v>0</v>
      </c>
      <c r="AA4661" s="2">
        <f t="shared" si="440"/>
        <v>0.47999999999999993</v>
      </c>
    </row>
    <row r="4662" spans="1:27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  <c r="V4662">
        <f t="shared" si="441"/>
        <v>2025</v>
      </c>
      <c r="W4662" t="str">
        <f t="shared" si="436"/>
        <v>April</v>
      </c>
      <c r="X4662">
        <f t="shared" si="437"/>
        <v>4</v>
      </c>
      <c r="Y4662" t="str">
        <f t="shared" si="438"/>
        <v>Q2</v>
      </c>
      <c r="Z4662">
        <f t="shared" si="439"/>
        <v>5</v>
      </c>
      <c r="AA4662" s="2">
        <f t="shared" si="440"/>
        <v>-0.125</v>
      </c>
    </row>
    <row r="4663" spans="1:27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  <c r="V4663">
        <f t="shared" si="441"/>
        <v>2025</v>
      </c>
      <c r="W4663" t="str">
        <f t="shared" si="436"/>
        <v>April</v>
      </c>
      <c r="X4663">
        <f t="shared" si="437"/>
        <v>4</v>
      </c>
      <c r="Y4663" t="str">
        <f t="shared" si="438"/>
        <v>Q2</v>
      </c>
      <c r="Z4663">
        <f t="shared" si="439"/>
        <v>7</v>
      </c>
      <c r="AA4663" s="2">
        <f t="shared" si="440"/>
        <v>0.3</v>
      </c>
    </row>
    <row r="4664" spans="1:27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  <c r="V4664">
        <f t="shared" si="441"/>
        <v>2025</v>
      </c>
      <c r="W4664" t="str">
        <f t="shared" si="436"/>
        <v>April</v>
      </c>
      <c r="X4664">
        <f t="shared" si="437"/>
        <v>4</v>
      </c>
      <c r="Y4664" t="str">
        <f t="shared" si="438"/>
        <v>Q2</v>
      </c>
      <c r="Z4664">
        <f t="shared" si="439"/>
        <v>4</v>
      </c>
      <c r="AA4664" s="2">
        <f t="shared" si="440"/>
        <v>0.33</v>
      </c>
    </row>
    <row r="4665" spans="1:27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  <c r="V4665">
        <f t="shared" si="441"/>
        <v>2025</v>
      </c>
      <c r="W4665" t="str">
        <f t="shared" si="436"/>
        <v>April</v>
      </c>
      <c r="X4665">
        <f t="shared" si="437"/>
        <v>4</v>
      </c>
      <c r="Y4665" t="str">
        <f t="shared" si="438"/>
        <v>Q2</v>
      </c>
      <c r="Z4665">
        <f t="shared" si="439"/>
        <v>4</v>
      </c>
      <c r="AA4665" s="2">
        <f t="shared" si="440"/>
        <v>9.9999999999999881E-2</v>
      </c>
    </row>
    <row r="4666" spans="1:27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  <c r="V4666">
        <f t="shared" si="441"/>
        <v>2025</v>
      </c>
      <c r="W4666" t="str">
        <f t="shared" si="436"/>
        <v>April</v>
      </c>
      <c r="X4666">
        <f t="shared" si="437"/>
        <v>4</v>
      </c>
      <c r="Y4666" t="str">
        <f t="shared" si="438"/>
        <v>Q2</v>
      </c>
      <c r="Z4666">
        <f t="shared" si="439"/>
        <v>7</v>
      </c>
      <c r="AA4666" s="2">
        <f t="shared" si="440"/>
        <v>-0.6399999999999999</v>
      </c>
    </row>
    <row r="4667" spans="1:27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  <c r="V4667">
        <f t="shared" si="441"/>
        <v>2025</v>
      </c>
      <c r="W4667" t="str">
        <f t="shared" si="436"/>
        <v>April</v>
      </c>
      <c r="X4667">
        <f t="shared" si="437"/>
        <v>4</v>
      </c>
      <c r="Y4667" t="str">
        <f t="shared" si="438"/>
        <v>Q2</v>
      </c>
      <c r="Z4667">
        <f t="shared" si="439"/>
        <v>7</v>
      </c>
      <c r="AA4667" s="2">
        <f t="shared" si="440"/>
        <v>7.4999999999999997E-2</v>
      </c>
    </row>
    <row r="4668" spans="1:27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  <c r="V4668">
        <f t="shared" si="441"/>
        <v>2025</v>
      </c>
      <c r="W4668" t="str">
        <f t="shared" si="436"/>
        <v>April</v>
      </c>
      <c r="X4668">
        <f t="shared" si="437"/>
        <v>4</v>
      </c>
      <c r="Y4668" t="str">
        <f t="shared" si="438"/>
        <v>Q2</v>
      </c>
      <c r="Z4668">
        <f t="shared" si="439"/>
        <v>7</v>
      </c>
      <c r="AA4668" s="2">
        <f t="shared" si="440"/>
        <v>0.25999999999999995</v>
      </c>
    </row>
    <row r="4669" spans="1:27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  <c r="V4669">
        <f t="shared" si="441"/>
        <v>2025</v>
      </c>
      <c r="W4669" t="str">
        <f t="shared" si="436"/>
        <v>April</v>
      </c>
      <c r="X4669">
        <f t="shared" si="437"/>
        <v>4</v>
      </c>
      <c r="Y4669" t="str">
        <f t="shared" si="438"/>
        <v>Q2</v>
      </c>
      <c r="Z4669">
        <f t="shared" si="439"/>
        <v>7</v>
      </c>
      <c r="AA4669" s="2">
        <f t="shared" si="440"/>
        <v>0.28000000000000003</v>
      </c>
    </row>
    <row r="4670" spans="1:27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  <c r="V4670">
        <f t="shared" si="441"/>
        <v>2025</v>
      </c>
      <c r="W4670" t="str">
        <f t="shared" si="436"/>
        <v>April</v>
      </c>
      <c r="X4670">
        <f t="shared" si="437"/>
        <v>4</v>
      </c>
      <c r="Y4670" t="str">
        <f t="shared" si="438"/>
        <v>Q2</v>
      </c>
      <c r="Z4670">
        <f t="shared" si="439"/>
        <v>7</v>
      </c>
      <c r="AA4670" s="2">
        <f t="shared" si="440"/>
        <v>-0.73333333333333328</v>
      </c>
    </row>
    <row r="4671" spans="1:27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  <c r="V4671">
        <f t="shared" si="441"/>
        <v>2025</v>
      </c>
      <c r="W4671" t="str">
        <f t="shared" si="436"/>
        <v>April</v>
      </c>
      <c r="X4671">
        <f t="shared" si="437"/>
        <v>4</v>
      </c>
      <c r="Y4671" t="str">
        <f t="shared" si="438"/>
        <v>Q2</v>
      </c>
      <c r="Z4671">
        <f t="shared" si="439"/>
        <v>5</v>
      </c>
      <c r="AA4671" s="2">
        <f t="shared" si="440"/>
        <v>9.9999999999999992E-2</v>
      </c>
    </row>
    <row r="4672" spans="1:27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  <c r="V4672">
        <f t="shared" si="441"/>
        <v>2025</v>
      </c>
      <c r="W4672" t="str">
        <f t="shared" si="436"/>
        <v>April</v>
      </c>
      <c r="X4672">
        <f t="shared" si="437"/>
        <v>4</v>
      </c>
      <c r="Y4672" t="str">
        <f t="shared" si="438"/>
        <v>Q2</v>
      </c>
      <c r="Z4672">
        <f t="shared" si="439"/>
        <v>7</v>
      </c>
      <c r="AA4672" s="2">
        <f t="shared" si="440"/>
        <v>-0.1875</v>
      </c>
    </row>
    <row r="4673" spans="1:27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  <c r="V4673">
        <f t="shared" si="441"/>
        <v>2025</v>
      </c>
      <c r="W4673" t="str">
        <f t="shared" si="436"/>
        <v>April</v>
      </c>
      <c r="X4673">
        <f t="shared" si="437"/>
        <v>4</v>
      </c>
      <c r="Y4673" t="str">
        <f t="shared" si="438"/>
        <v>Q2</v>
      </c>
      <c r="Z4673">
        <f t="shared" si="439"/>
        <v>4</v>
      </c>
      <c r="AA4673" s="2">
        <f t="shared" si="440"/>
        <v>0.36249999999999999</v>
      </c>
    </row>
    <row r="4674" spans="1:27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  <c r="V4674">
        <f t="shared" si="441"/>
        <v>2025</v>
      </c>
      <c r="W4674" t="str">
        <f t="shared" si="436"/>
        <v>April</v>
      </c>
      <c r="X4674">
        <f t="shared" si="437"/>
        <v>4</v>
      </c>
      <c r="Y4674" t="str">
        <f t="shared" si="438"/>
        <v>Q2</v>
      </c>
      <c r="Z4674">
        <f t="shared" si="439"/>
        <v>4</v>
      </c>
      <c r="AA4674" s="2">
        <f t="shared" si="440"/>
        <v>0.32500000000000001</v>
      </c>
    </row>
    <row r="4675" spans="1:27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  <c r="V4675">
        <f t="shared" si="441"/>
        <v>2025</v>
      </c>
      <c r="W4675" t="str">
        <f t="shared" ref="W4675:W4738" si="442">TEXT(C4675,"mmmm")</f>
        <v>April</v>
      </c>
      <c r="X4675">
        <f t="shared" ref="X4675:X4738" si="443">MONTH(C4675)</f>
        <v>4</v>
      </c>
      <c r="Y4675" t="str">
        <f t="shared" ref="Y4675:Y4738" si="444">"Q"&amp;ROUNDUP(MONTH(C4675)/3,0)</f>
        <v>Q2</v>
      </c>
      <c r="Z4675">
        <f t="shared" ref="Z4675:Z4738" si="445">D4675-C4675</f>
        <v>4</v>
      </c>
      <c r="AA4675" s="2">
        <f t="shared" ref="AA4675:AA4738" si="446">IF(R4675=0,0,U4675/R4675)</f>
        <v>0.5</v>
      </c>
    </row>
    <row r="4676" spans="1:27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  <c r="V4676">
        <f t="shared" si="441"/>
        <v>2025</v>
      </c>
      <c r="W4676" t="str">
        <f t="shared" si="442"/>
        <v>April</v>
      </c>
      <c r="X4676">
        <f t="shared" si="443"/>
        <v>4</v>
      </c>
      <c r="Y4676" t="str">
        <f t="shared" si="444"/>
        <v>Q2</v>
      </c>
      <c r="Z4676">
        <f t="shared" si="445"/>
        <v>3</v>
      </c>
      <c r="AA4676" s="2">
        <f t="shared" si="446"/>
        <v>0.35000000000000003</v>
      </c>
    </row>
    <row r="4677" spans="1:27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  <c r="V4677">
        <f t="shared" si="441"/>
        <v>2025</v>
      </c>
      <c r="W4677" t="str">
        <f t="shared" si="442"/>
        <v>April</v>
      </c>
      <c r="X4677">
        <f t="shared" si="443"/>
        <v>4</v>
      </c>
      <c r="Y4677" t="str">
        <f t="shared" si="444"/>
        <v>Q2</v>
      </c>
      <c r="Z4677">
        <f t="shared" si="445"/>
        <v>5</v>
      </c>
      <c r="AA4677" s="2">
        <f t="shared" si="446"/>
        <v>0.31249999999999994</v>
      </c>
    </row>
    <row r="4678" spans="1:27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  <c r="V4678">
        <f t="shared" si="441"/>
        <v>2025</v>
      </c>
      <c r="W4678" t="str">
        <f t="shared" si="442"/>
        <v>April</v>
      </c>
      <c r="X4678">
        <f t="shared" si="443"/>
        <v>4</v>
      </c>
      <c r="Y4678" t="str">
        <f t="shared" si="444"/>
        <v>Q2</v>
      </c>
      <c r="Z4678">
        <f t="shared" si="445"/>
        <v>3</v>
      </c>
      <c r="AA4678" s="2">
        <f t="shared" si="446"/>
        <v>0.375</v>
      </c>
    </row>
    <row r="4679" spans="1:27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  <c r="V4679">
        <f t="shared" si="441"/>
        <v>2025</v>
      </c>
      <c r="W4679" t="str">
        <f t="shared" si="442"/>
        <v>April</v>
      </c>
      <c r="X4679">
        <f t="shared" si="443"/>
        <v>4</v>
      </c>
      <c r="Y4679" t="str">
        <f t="shared" si="444"/>
        <v>Q2</v>
      </c>
      <c r="Z4679">
        <f t="shared" si="445"/>
        <v>3</v>
      </c>
      <c r="AA4679" s="2">
        <f t="shared" si="446"/>
        <v>0.1125</v>
      </c>
    </row>
    <row r="4680" spans="1:27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  <c r="V4680">
        <f t="shared" si="441"/>
        <v>2025</v>
      </c>
      <c r="W4680" t="str">
        <f t="shared" si="442"/>
        <v>April</v>
      </c>
      <c r="X4680">
        <f t="shared" si="443"/>
        <v>4</v>
      </c>
      <c r="Y4680" t="str">
        <f t="shared" si="444"/>
        <v>Q2</v>
      </c>
      <c r="Z4680">
        <f t="shared" si="445"/>
        <v>4</v>
      </c>
      <c r="AA4680" s="2">
        <f t="shared" si="446"/>
        <v>0.35</v>
      </c>
    </row>
    <row r="4681" spans="1:27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  <c r="V4681">
        <f t="shared" si="441"/>
        <v>2025</v>
      </c>
      <c r="W4681" t="str">
        <f t="shared" si="442"/>
        <v>April</v>
      </c>
      <c r="X4681">
        <f t="shared" si="443"/>
        <v>4</v>
      </c>
      <c r="Y4681" t="str">
        <f t="shared" si="444"/>
        <v>Q2</v>
      </c>
      <c r="Z4681">
        <f t="shared" si="445"/>
        <v>4</v>
      </c>
      <c r="AA4681" s="2">
        <f t="shared" si="446"/>
        <v>0.1125</v>
      </c>
    </row>
    <row r="4682" spans="1:27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  <c r="V4682">
        <f t="shared" si="441"/>
        <v>2025</v>
      </c>
      <c r="W4682" t="str">
        <f t="shared" si="442"/>
        <v>April</v>
      </c>
      <c r="X4682">
        <f t="shared" si="443"/>
        <v>4</v>
      </c>
      <c r="Y4682" t="str">
        <f t="shared" si="444"/>
        <v>Q2</v>
      </c>
      <c r="Z4682">
        <f t="shared" si="445"/>
        <v>3</v>
      </c>
      <c r="AA4682" s="2">
        <f t="shared" si="446"/>
        <v>0.35000000000000003</v>
      </c>
    </row>
    <row r="4683" spans="1:27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  <c r="V4683">
        <f t="shared" si="441"/>
        <v>2025</v>
      </c>
      <c r="W4683" t="str">
        <f t="shared" si="442"/>
        <v>April</v>
      </c>
      <c r="X4683">
        <f t="shared" si="443"/>
        <v>4</v>
      </c>
      <c r="Y4683" t="str">
        <f t="shared" si="444"/>
        <v>Q2</v>
      </c>
      <c r="Z4683">
        <f t="shared" si="445"/>
        <v>4</v>
      </c>
      <c r="AA4683" s="2">
        <f t="shared" si="446"/>
        <v>-0.70000000000000007</v>
      </c>
    </row>
    <row r="4684" spans="1:27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  <c r="V4684">
        <f t="shared" si="441"/>
        <v>2025</v>
      </c>
      <c r="W4684" t="str">
        <f t="shared" si="442"/>
        <v>April</v>
      </c>
      <c r="X4684">
        <f t="shared" si="443"/>
        <v>4</v>
      </c>
      <c r="Y4684" t="str">
        <f t="shared" si="444"/>
        <v>Q2</v>
      </c>
      <c r="Z4684">
        <f t="shared" si="445"/>
        <v>4</v>
      </c>
      <c r="AA4684" s="2">
        <f t="shared" si="446"/>
        <v>0.35000000000000003</v>
      </c>
    </row>
    <row r="4685" spans="1:27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  <c r="V4685">
        <f t="shared" si="441"/>
        <v>2025</v>
      </c>
      <c r="W4685" t="str">
        <f t="shared" si="442"/>
        <v>April</v>
      </c>
      <c r="X4685">
        <f t="shared" si="443"/>
        <v>4</v>
      </c>
      <c r="Y4685" t="str">
        <f t="shared" si="444"/>
        <v>Q2</v>
      </c>
      <c r="Z4685">
        <f t="shared" si="445"/>
        <v>3</v>
      </c>
      <c r="AA4685" s="2">
        <f t="shared" si="446"/>
        <v>0.25</v>
      </c>
    </row>
    <row r="4686" spans="1:27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  <c r="V4686">
        <f t="shared" si="441"/>
        <v>2025</v>
      </c>
      <c r="W4686" t="str">
        <f t="shared" si="442"/>
        <v>April</v>
      </c>
      <c r="X4686">
        <f t="shared" si="443"/>
        <v>4</v>
      </c>
      <c r="Y4686" t="str">
        <f t="shared" si="444"/>
        <v>Q2</v>
      </c>
      <c r="Z4686">
        <f t="shared" si="445"/>
        <v>4</v>
      </c>
      <c r="AA4686" s="2">
        <f t="shared" si="446"/>
        <v>-0.66666666666666674</v>
      </c>
    </row>
    <row r="4687" spans="1:27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  <c r="V4687">
        <f t="shared" si="441"/>
        <v>2025</v>
      </c>
      <c r="W4687" t="str">
        <f t="shared" si="442"/>
        <v>April</v>
      </c>
      <c r="X4687">
        <f t="shared" si="443"/>
        <v>4</v>
      </c>
      <c r="Y4687" t="str">
        <f t="shared" si="444"/>
        <v>Q2</v>
      </c>
      <c r="Z4687">
        <f t="shared" si="445"/>
        <v>4</v>
      </c>
      <c r="AA4687" s="2">
        <f t="shared" si="446"/>
        <v>-0.70000000000000007</v>
      </c>
    </row>
    <row r="4688" spans="1:27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  <c r="V4688">
        <f t="shared" si="441"/>
        <v>2025</v>
      </c>
      <c r="W4688" t="str">
        <f t="shared" si="442"/>
        <v>April</v>
      </c>
      <c r="X4688">
        <f t="shared" si="443"/>
        <v>4</v>
      </c>
      <c r="Y4688" t="str">
        <f t="shared" si="444"/>
        <v>Q2</v>
      </c>
      <c r="Z4688">
        <f t="shared" si="445"/>
        <v>4</v>
      </c>
      <c r="AA4688" s="2">
        <f t="shared" si="446"/>
        <v>-0.25</v>
      </c>
    </row>
    <row r="4689" spans="1:27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  <c r="V4689">
        <f t="shared" si="441"/>
        <v>2025</v>
      </c>
      <c r="W4689" t="str">
        <f t="shared" si="442"/>
        <v>April</v>
      </c>
      <c r="X4689">
        <f t="shared" si="443"/>
        <v>4</v>
      </c>
      <c r="Y4689" t="str">
        <f t="shared" si="444"/>
        <v>Q2</v>
      </c>
      <c r="Z4689">
        <f t="shared" si="445"/>
        <v>5</v>
      </c>
      <c r="AA4689" s="2">
        <f t="shared" si="446"/>
        <v>0.14444444444444446</v>
      </c>
    </row>
    <row r="4690" spans="1:27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  <c r="V4690">
        <f t="shared" si="441"/>
        <v>2025</v>
      </c>
      <c r="W4690" t="str">
        <f t="shared" si="442"/>
        <v>April</v>
      </c>
      <c r="X4690">
        <f t="shared" si="443"/>
        <v>4</v>
      </c>
      <c r="Y4690" t="str">
        <f t="shared" si="444"/>
        <v>Q2</v>
      </c>
      <c r="Z4690">
        <f t="shared" si="445"/>
        <v>7</v>
      </c>
      <c r="AA4690" s="2">
        <f t="shared" si="446"/>
        <v>6.25E-2</v>
      </c>
    </row>
    <row r="4691" spans="1:27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  <c r="V4691">
        <f t="shared" si="441"/>
        <v>2025</v>
      </c>
      <c r="W4691" t="str">
        <f t="shared" si="442"/>
        <v>April</v>
      </c>
      <c r="X4691">
        <f t="shared" si="443"/>
        <v>4</v>
      </c>
      <c r="Y4691" t="str">
        <f t="shared" si="444"/>
        <v>Q2</v>
      </c>
      <c r="Z4691">
        <f t="shared" si="445"/>
        <v>2</v>
      </c>
      <c r="AA4691" s="2">
        <f t="shared" si="446"/>
        <v>-1.05</v>
      </c>
    </row>
    <row r="4692" spans="1:27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  <c r="V4692">
        <f t="shared" si="441"/>
        <v>2025</v>
      </c>
      <c r="W4692" t="str">
        <f t="shared" si="442"/>
        <v>April</v>
      </c>
      <c r="X4692">
        <f t="shared" si="443"/>
        <v>4</v>
      </c>
      <c r="Y4692" t="str">
        <f t="shared" si="444"/>
        <v>Q2</v>
      </c>
      <c r="Z4692">
        <f t="shared" si="445"/>
        <v>3</v>
      </c>
      <c r="AA4692" s="2">
        <f t="shared" si="446"/>
        <v>0.36249999999999999</v>
      </c>
    </row>
    <row r="4693" spans="1:27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  <c r="V4693">
        <f t="shared" si="441"/>
        <v>2025</v>
      </c>
      <c r="W4693" t="str">
        <f t="shared" si="442"/>
        <v>April</v>
      </c>
      <c r="X4693">
        <f t="shared" si="443"/>
        <v>4</v>
      </c>
      <c r="Y4693" t="str">
        <f t="shared" si="444"/>
        <v>Q2</v>
      </c>
      <c r="Z4693">
        <f t="shared" si="445"/>
        <v>4</v>
      </c>
      <c r="AA4693" s="2">
        <f t="shared" si="446"/>
        <v>0.33749999999999997</v>
      </c>
    </row>
    <row r="4694" spans="1:27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  <c r="V4694">
        <f t="shared" si="441"/>
        <v>2025</v>
      </c>
      <c r="W4694" t="str">
        <f t="shared" si="442"/>
        <v>April</v>
      </c>
      <c r="X4694">
        <f t="shared" si="443"/>
        <v>4</v>
      </c>
      <c r="Y4694" t="str">
        <f t="shared" si="444"/>
        <v>Q2</v>
      </c>
      <c r="Z4694">
        <f t="shared" si="445"/>
        <v>3</v>
      </c>
      <c r="AA4694" s="2">
        <f t="shared" si="446"/>
        <v>0.1125</v>
      </c>
    </row>
    <row r="4695" spans="1:27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  <c r="V4695">
        <f t="shared" si="441"/>
        <v>2025</v>
      </c>
      <c r="W4695" t="str">
        <f t="shared" si="442"/>
        <v>April</v>
      </c>
      <c r="X4695">
        <f t="shared" si="443"/>
        <v>4</v>
      </c>
      <c r="Y4695" t="str">
        <f t="shared" si="444"/>
        <v>Q2</v>
      </c>
      <c r="Z4695">
        <f t="shared" si="445"/>
        <v>4</v>
      </c>
      <c r="AA4695" s="2">
        <f t="shared" si="446"/>
        <v>0.2</v>
      </c>
    </row>
    <row r="4696" spans="1:27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  <c r="V4696">
        <f t="shared" si="441"/>
        <v>2025</v>
      </c>
      <c r="W4696" t="str">
        <f t="shared" si="442"/>
        <v>April</v>
      </c>
      <c r="X4696">
        <f t="shared" si="443"/>
        <v>4</v>
      </c>
      <c r="Y4696" t="str">
        <f t="shared" si="444"/>
        <v>Q2</v>
      </c>
      <c r="Z4696">
        <f t="shared" si="445"/>
        <v>5</v>
      </c>
      <c r="AA4696" s="2">
        <f t="shared" si="446"/>
        <v>-0.45</v>
      </c>
    </row>
    <row r="4697" spans="1:27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  <c r="V4697">
        <f t="shared" si="441"/>
        <v>2025</v>
      </c>
      <c r="W4697" t="str">
        <f t="shared" si="442"/>
        <v>April</v>
      </c>
      <c r="X4697">
        <f t="shared" si="443"/>
        <v>4</v>
      </c>
      <c r="Y4697" t="str">
        <f t="shared" si="444"/>
        <v>Q2</v>
      </c>
      <c r="Z4697">
        <f t="shared" si="445"/>
        <v>4</v>
      </c>
      <c r="AA4697" s="2">
        <f t="shared" si="446"/>
        <v>0.36249999999999999</v>
      </c>
    </row>
    <row r="4698" spans="1:27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  <c r="V4698">
        <f t="shared" si="441"/>
        <v>2025</v>
      </c>
      <c r="W4698" t="str">
        <f t="shared" si="442"/>
        <v>May</v>
      </c>
      <c r="X4698">
        <f t="shared" si="443"/>
        <v>5</v>
      </c>
      <c r="Y4698" t="str">
        <f t="shared" si="444"/>
        <v>Q2</v>
      </c>
      <c r="Z4698">
        <f t="shared" si="445"/>
        <v>3</v>
      </c>
      <c r="AA4698" s="2">
        <f t="shared" si="446"/>
        <v>-0.3833333333333333</v>
      </c>
    </row>
    <row r="4699" spans="1:27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  <c r="V4699">
        <f t="shared" si="441"/>
        <v>2025</v>
      </c>
      <c r="W4699" t="str">
        <f t="shared" si="442"/>
        <v>May</v>
      </c>
      <c r="X4699">
        <f t="shared" si="443"/>
        <v>5</v>
      </c>
      <c r="Y4699" t="str">
        <f t="shared" si="444"/>
        <v>Q2</v>
      </c>
      <c r="Z4699">
        <f t="shared" si="445"/>
        <v>3</v>
      </c>
      <c r="AA4699" s="2">
        <f t="shared" si="446"/>
        <v>0.39</v>
      </c>
    </row>
    <row r="4700" spans="1:27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  <c r="V4700">
        <f t="shared" si="441"/>
        <v>2025</v>
      </c>
      <c r="W4700" t="str">
        <f t="shared" si="442"/>
        <v>May</v>
      </c>
      <c r="X4700">
        <f t="shared" si="443"/>
        <v>5</v>
      </c>
      <c r="Y4700" t="str">
        <f t="shared" si="444"/>
        <v>Q2</v>
      </c>
      <c r="Z4700">
        <f t="shared" si="445"/>
        <v>3</v>
      </c>
      <c r="AA4700" s="2">
        <f t="shared" si="446"/>
        <v>-0.73333333333333339</v>
      </c>
    </row>
    <row r="4701" spans="1:27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  <c r="V4701">
        <f t="shared" si="441"/>
        <v>2025</v>
      </c>
      <c r="W4701" t="str">
        <f t="shared" si="442"/>
        <v>May</v>
      </c>
      <c r="X4701">
        <f t="shared" si="443"/>
        <v>5</v>
      </c>
      <c r="Y4701" t="str">
        <f t="shared" si="444"/>
        <v>Q2</v>
      </c>
      <c r="Z4701">
        <f t="shared" si="445"/>
        <v>3</v>
      </c>
      <c r="AA4701" s="2">
        <f t="shared" si="446"/>
        <v>0.32500000000000001</v>
      </c>
    </row>
    <row r="4702" spans="1:27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  <c r="V4702">
        <f t="shared" si="441"/>
        <v>2025</v>
      </c>
      <c r="W4702" t="str">
        <f t="shared" si="442"/>
        <v>May</v>
      </c>
      <c r="X4702">
        <f t="shared" si="443"/>
        <v>5</v>
      </c>
      <c r="Y4702" t="str">
        <f t="shared" si="444"/>
        <v>Q2</v>
      </c>
      <c r="Z4702">
        <f t="shared" si="445"/>
        <v>3</v>
      </c>
      <c r="AA4702" s="2">
        <f t="shared" si="446"/>
        <v>0.49</v>
      </c>
    </row>
    <row r="4703" spans="1:27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  <c r="V4703">
        <f t="shared" si="441"/>
        <v>2025</v>
      </c>
      <c r="W4703" t="str">
        <f t="shared" si="442"/>
        <v>May</v>
      </c>
      <c r="X4703">
        <f t="shared" si="443"/>
        <v>5</v>
      </c>
      <c r="Y4703" t="str">
        <f t="shared" si="444"/>
        <v>Q2</v>
      </c>
      <c r="Z4703">
        <f t="shared" si="445"/>
        <v>3</v>
      </c>
      <c r="AA4703" s="2">
        <f t="shared" si="446"/>
        <v>0.48000000000000004</v>
      </c>
    </row>
    <row r="4704" spans="1:27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  <c r="V4704">
        <f t="shared" si="441"/>
        <v>2025</v>
      </c>
      <c r="W4704" t="str">
        <f t="shared" si="442"/>
        <v>May</v>
      </c>
      <c r="X4704">
        <f t="shared" si="443"/>
        <v>5</v>
      </c>
      <c r="Y4704" t="str">
        <f t="shared" si="444"/>
        <v>Q2</v>
      </c>
      <c r="Z4704">
        <f t="shared" si="445"/>
        <v>6</v>
      </c>
      <c r="AA4704" s="2">
        <f t="shared" si="446"/>
        <v>6.25E-2</v>
      </c>
    </row>
    <row r="4705" spans="1:27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  <c r="V4705">
        <f t="shared" si="441"/>
        <v>2025</v>
      </c>
      <c r="W4705" t="str">
        <f t="shared" si="442"/>
        <v>May</v>
      </c>
      <c r="X4705">
        <f t="shared" si="443"/>
        <v>5</v>
      </c>
      <c r="Y4705" t="str">
        <f t="shared" si="444"/>
        <v>Q2</v>
      </c>
      <c r="Z4705">
        <f t="shared" si="445"/>
        <v>4</v>
      </c>
      <c r="AA4705" s="2">
        <f t="shared" si="446"/>
        <v>-0.3</v>
      </c>
    </row>
    <row r="4706" spans="1:27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  <c r="V4706">
        <f t="shared" si="441"/>
        <v>2025</v>
      </c>
      <c r="W4706" t="str">
        <f t="shared" si="442"/>
        <v>May</v>
      </c>
      <c r="X4706">
        <f t="shared" si="443"/>
        <v>5</v>
      </c>
      <c r="Y4706" t="str">
        <f t="shared" si="444"/>
        <v>Q2</v>
      </c>
      <c r="Z4706">
        <f t="shared" si="445"/>
        <v>4</v>
      </c>
      <c r="AA4706" s="2">
        <f t="shared" si="446"/>
        <v>0.31999999999999995</v>
      </c>
    </row>
    <row r="4707" spans="1:27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  <c r="V4707">
        <f t="shared" si="441"/>
        <v>2025</v>
      </c>
      <c r="W4707" t="str">
        <f t="shared" si="442"/>
        <v>May</v>
      </c>
      <c r="X4707">
        <f t="shared" si="443"/>
        <v>5</v>
      </c>
      <c r="Y4707" t="str">
        <f t="shared" si="444"/>
        <v>Q2</v>
      </c>
      <c r="Z4707">
        <f t="shared" si="445"/>
        <v>4</v>
      </c>
      <c r="AA4707" s="2">
        <f t="shared" si="446"/>
        <v>0.39</v>
      </c>
    </row>
    <row r="4708" spans="1:27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  <c r="V4708">
        <f t="shared" si="441"/>
        <v>2025</v>
      </c>
      <c r="W4708" t="str">
        <f t="shared" si="442"/>
        <v>May</v>
      </c>
      <c r="X4708">
        <f t="shared" si="443"/>
        <v>5</v>
      </c>
      <c r="Y4708" t="str">
        <f t="shared" si="444"/>
        <v>Q2</v>
      </c>
      <c r="Z4708">
        <f t="shared" si="445"/>
        <v>5</v>
      </c>
      <c r="AA4708" s="2">
        <f t="shared" si="446"/>
        <v>6.2499999999999875E-2</v>
      </c>
    </row>
    <row r="4709" spans="1:27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  <c r="V4709">
        <f t="shared" si="441"/>
        <v>2025</v>
      </c>
      <c r="W4709" t="str">
        <f t="shared" si="442"/>
        <v>May</v>
      </c>
      <c r="X4709">
        <f t="shared" si="443"/>
        <v>5</v>
      </c>
      <c r="Y4709" t="str">
        <f t="shared" si="444"/>
        <v>Q2</v>
      </c>
      <c r="Z4709">
        <f t="shared" si="445"/>
        <v>0</v>
      </c>
      <c r="AA4709" s="2">
        <f t="shared" si="446"/>
        <v>0.35</v>
      </c>
    </row>
    <row r="4710" spans="1:27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  <c r="V4710">
        <f t="shared" si="441"/>
        <v>2025</v>
      </c>
      <c r="W4710" t="str">
        <f t="shared" si="442"/>
        <v>May</v>
      </c>
      <c r="X4710">
        <f t="shared" si="443"/>
        <v>5</v>
      </c>
      <c r="Y4710" t="str">
        <f t="shared" si="444"/>
        <v>Q2</v>
      </c>
      <c r="Z4710">
        <f t="shared" si="445"/>
        <v>4</v>
      </c>
      <c r="AA4710" s="2">
        <f t="shared" si="446"/>
        <v>0.375</v>
      </c>
    </row>
    <row r="4711" spans="1:27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  <c r="V4711">
        <f t="shared" si="441"/>
        <v>2025</v>
      </c>
      <c r="W4711" t="str">
        <f t="shared" si="442"/>
        <v>May</v>
      </c>
      <c r="X4711">
        <f t="shared" si="443"/>
        <v>5</v>
      </c>
      <c r="Y4711" t="str">
        <f t="shared" si="444"/>
        <v>Q2</v>
      </c>
      <c r="Z4711">
        <f t="shared" si="445"/>
        <v>4</v>
      </c>
      <c r="AA4711" s="2">
        <f t="shared" si="446"/>
        <v>0.35</v>
      </c>
    </row>
    <row r="4712" spans="1:27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  <c r="V4712">
        <f t="shared" si="441"/>
        <v>2025</v>
      </c>
      <c r="W4712" t="str">
        <f t="shared" si="442"/>
        <v>May</v>
      </c>
      <c r="X4712">
        <f t="shared" si="443"/>
        <v>5</v>
      </c>
      <c r="Y4712" t="str">
        <f t="shared" si="444"/>
        <v>Q2</v>
      </c>
      <c r="Z4712">
        <f t="shared" si="445"/>
        <v>4</v>
      </c>
      <c r="AA4712" s="2">
        <f t="shared" si="446"/>
        <v>0.45999999999999996</v>
      </c>
    </row>
    <row r="4713" spans="1:27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  <c r="V4713">
        <f t="shared" si="441"/>
        <v>2025</v>
      </c>
      <c r="W4713" t="str">
        <f t="shared" si="442"/>
        <v>May</v>
      </c>
      <c r="X4713">
        <f t="shared" si="443"/>
        <v>5</v>
      </c>
      <c r="Y4713" t="str">
        <f t="shared" si="444"/>
        <v>Q2</v>
      </c>
      <c r="Z4713">
        <f t="shared" si="445"/>
        <v>4</v>
      </c>
      <c r="AA4713" s="2">
        <f t="shared" si="446"/>
        <v>-0.19999999999999998</v>
      </c>
    </row>
    <row r="4714" spans="1:27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  <c r="V4714">
        <f t="shared" si="441"/>
        <v>2025</v>
      </c>
      <c r="W4714" t="str">
        <f t="shared" si="442"/>
        <v>May</v>
      </c>
      <c r="X4714">
        <f t="shared" si="443"/>
        <v>5</v>
      </c>
      <c r="Y4714" t="str">
        <f t="shared" si="444"/>
        <v>Q2</v>
      </c>
      <c r="Z4714">
        <f t="shared" si="445"/>
        <v>0</v>
      </c>
      <c r="AA4714" s="2">
        <f t="shared" si="446"/>
        <v>0.28000000000000003</v>
      </c>
    </row>
    <row r="4715" spans="1:27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  <c r="V4715">
        <f t="shared" si="441"/>
        <v>2025</v>
      </c>
      <c r="W4715" t="str">
        <f t="shared" si="442"/>
        <v>May</v>
      </c>
      <c r="X4715">
        <f t="shared" si="443"/>
        <v>5</v>
      </c>
      <c r="Y4715" t="str">
        <f t="shared" si="444"/>
        <v>Q2</v>
      </c>
      <c r="Z4715">
        <f t="shared" si="445"/>
        <v>4</v>
      </c>
      <c r="AA4715" s="2">
        <f t="shared" si="446"/>
        <v>-0.25</v>
      </c>
    </row>
    <row r="4716" spans="1:27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  <c r="V4716">
        <f t="shared" si="441"/>
        <v>2025</v>
      </c>
      <c r="W4716" t="str">
        <f t="shared" si="442"/>
        <v>May</v>
      </c>
      <c r="X4716">
        <f t="shared" si="443"/>
        <v>5</v>
      </c>
      <c r="Y4716" t="str">
        <f t="shared" si="444"/>
        <v>Q2</v>
      </c>
      <c r="Z4716">
        <f t="shared" si="445"/>
        <v>2</v>
      </c>
      <c r="AA4716" s="2">
        <f t="shared" si="446"/>
        <v>0.19999999999999998</v>
      </c>
    </row>
    <row r="4717" spans="1:27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  <c r="V4717">
        <f t="shared" si="441"/>
        <v>2025</v>
      </c>
      <c r="W4717" t="str">
        <f t="shared" si="442"/>
        <v>May</v>
      </c>
      <c r="X4717">
        <f t="shared" si="443"/>
        <v>5</v>
      </c>
      <c r="Y4717" t="str">
        <f t="shared" si="444"/>
        <v>Q2</v>
      </c>
      <c r="Z4717">
        <f t="shared" si="445"/>
        <v>5</v>
      </c>
      <c r="AA4717" s="2">
        <f t="shared" si="446"/>
        <v>-2.7</v>
      </c>
    </row>
    <row r="4718" spans="1:27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  <c r="V4718">
        <f t="shared" si="441"/>
        <v>2025</v>
      </c>
      <c r="W4718" t="str">
        <f t="shared" si="442"/>
        <v>May</v>
      </c>
      <c r="X4718">
        <f t="shared" si="443"/>
        <v>5</v>
      </c>
      <c r="Y4718" t="str">
        <f t="shared" si="444"/>
        <v>Q2</v>
      </c>
      <c r="Z4718">
        <f t="shared" si="445"/>
        <v>5</v>
      </c>
      <c r="AA4718" s="2">
        <f t="shared" si="446"/>
        <v>9.9999999999999992E-2</v>
      </c>
    </row>
    <row r="4719" spans="1:27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  <c r="V4719">
        <f t="shared" si="441"/>
        <v>2025</v>
      </c>
      <c r="W4719" t="str">
        <f t="shared" si="442"/>
        <v>May</v>
      </c>
      <c r="X4719">
        <f t="shared" si="443"/>
        <v>5</v>
      </c>
      <c r="Y4719" t="str">
        <f t="shared" si="444"/>
        <v>Q2</v>
      </c>
      <c r="Z4719">
        <f t="shared" si="445"/>
        <v>5</v>
      </c>
      <c r="AA4719" s="2">
        <f t="shared" si="446"/>
        <v>-1.65</v>
      </c>
    </row>
    <row r="4720" spans="1:27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  <c r="V4720">
        <f t="shared" si="441"/>
        <v>2025</v>
      </c>
      <c r="W4720" t="str">
        <f t="shared" si="442"/>
        <v>May</v>
      </c>
      <c r="X4720">
        <f t="shared" si="443"/>
        <v>5</v>
      </c>
      <c r="Y4720" t="str">
        <f t="shared" si="444"/>
        <v>Q2</v>
      </c>
      <c r="Z4720">
        <f t="shared" si="445"/>
        <v>2</v>
      </c>
      <c r="AA4720" s="2">
        <f t="shared" si="446"/>
        <v>0.35000000000000003</v>
      </c>
    </row>
    <row r="4721" spans="1:27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  <c r="V4721">
        <f t="shared" ref="V4721:V4784" si="447">YEAR(C4721)</f>
        <v>2025</v>
      </c>
      <c r="W4721" t="str">
        <f t="shared" si="442"/>
        <v>May</v>
      </c>
      <c r="X4721">
        <f t="shared" si="443"/>
        <v>5</v>
      </c>
      <c r="Y4721" t="str">
        <f t="shared" si="444"/>
        <v>Q2</v>
      </c>
      <c r="Z4721">
        <f t="shared" si="445"/>
        <v>2</v>
      </c>
      <c r="AA4721" s="2">
        <f t="shared" si="446"/>
        <v>-0.22500000000000001</v>
      </c>
    </row>
    <row r="4722" spans="1:27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  <c r="V4722">
        <f t="shared" si="447"/>
        <v>2025</v>
      </c>
      <c r="W4722" t="str">
        <f t="shared" si="442"/>
        <v>May</v>
      </c>
      <c r="X4722">
        <f t="shared" si="443"/>
        <v>5</v>
      </c>
      <c r="Y4722" t="str">
        <f t="shared" si="444"/>
        <v>Q2</v>
      </c>
      <c r="Z4722">
        <f t="shared" si="445"/>
        <v>2</v>
      </c>
      <c r="AA4722" s="2">
        <f t="shared" si="446"/>
        <v>-0.17499999999999999</v>
      </c>
    </row>
    <row r="4723" spans="1:27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  <c r="V4723">
        <f t="shared" si="447"/>
        <v>2025</v>
      </c>
      <c r="W4723" t="str">
        <f t="shared" si="442"/>
        <v>May</v>
      </c>
      <c r="X4723">
        <f t="shared" si="443"/>
        <v>5</v>
      </c>
      <c r="Y4723" t="str">
        <f t="shared" si="444"/>
        <v>Q2</v>
      </c>
      <c r="Z4723">
        <f t="shared" si="445"/>
        <v>2</v>
      </c>
      <c r="AA4723" s="2">
        <f t="shared" si="446"/>
        <v>0.26249999999999996</v>
      </c>
    </row>
    <row r="4724" spans="1:27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  <c r="V4724">
        <f t="shared" si="447"/>
        <v>2025</v>
      </c>
      <c r="W4724" t="str">
        <f t="shared" si="442"/>
        <v>May</v>
      </c>
      <c r="X4724">
        <f t="shared" si="443"/>
        <v>5</v>
      </c>
      <c r="Y4724" t="str">
        <f t="shared" si="444"/>
        <v>Q2</v>
      </c>
      <c r="Z4724">
        <f t="shared" si="445"/>
        <v>2</v>
      </c>
      <c r="AA4724" s="2">
        <f t="shared" si="446"/>
        <v>-0.73333333333333328</v>
      </c>
    </row>
    <row r="4725" spans="1:27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  <c r="V4725">
        <f t="shared" si="447"/>
        <v>2025</v>
      </c>
      <c r="W4725" t="str">
        <f t="shared" si="442"/>
        <v>May</v>
      </c>
      <c r="X4725">
        <f t="shared" si="443"/>
        <v>5</v>
      </c>
      <c r="Y4725" t="str">
        <f t="shared" si="444"/>
        <v>Q2</v>
      </c>
      <c r="Z4725">
        <f t="shared" si="445"/>
        <v>4</v>
      </c>
      <c r="AA4725" s="2">
        <f t="shared" si="446"/>
        <v>0.2</v>
      </c>
    </row>
    <row r="4726" spans="1:27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  <c r="V4726">
        <f t="shared" si="447"/>
        <v>2025</v>
      </c>
      <c r="W4726" t="str">
        <f t="shared" si="442"/>
        <v>May</v>
      </c>
      <c r="X4726">
        <f t="shared" si="443"/>
        <v>5</v>
      </c>
      <c r="Y4726" t="str">
        <f t="shared" si="444"/>
        <v>Q2</v>
      </c>
      <c r="Z4726">
        <f t="shared" si="445"/>
        <v>2</v>
      </c>
      <c r="AA4726" s="2">
        <f t="shared" si="446"/>
        <v>-2.5000000000000001E-2</v>
      </c>
    </row>
    <row r="4727" spans="1:27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  <c r="V4727">
        <f t="shared" si="447"/>
        <v>2025</v>
      </c>
      <c r="W4727" t="str">
        <f t="shared" si="442"/>
        <v>May</v>
      </c>
      <c r="X4727">
        <f t="shared" si="443"/>
        <v>5</v>
      </c>
      <c r="Y4727" t="str">
        <f t="shared" si="444"/>
        <v>Q2</v>
      </c>
      <c r="Z4727">
        <f t="shared" si="445"/>
        <v>1</v>
      </c>
      <c r="AA4727" s="2">
        <f t="shared" si="446"/>
        <v>0.19</v>
      </c>
    </row>
    <row r="4728" spans="1:27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  <c r="V4728">
        <f t="shared" si="447"/>
        <v>2025</v>
      </c>
      <c r="W4728" t="str">
        <f t="shared" si="442"/>
        <v>May</v>
      </c>
      <c r="X4728">
        <f t="shared" si="443"/>
        <v>5</v>
      </c>
      <c r="Y4728" t="str">
        <f t="shared" si="444"/>
        <v>Q2</v>
      </c>
      <c r="Z4728">
        <f t="shared" si="445"/>
        <v>3</v>
      </c>
      <c r="AA4728" s="2">
        <f t="shared" si="446"/>
        <v>2.4999999999999963E-2</v>
      </c>
    </row>
    <row r="4729" spans="1:27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  <c r="V4729">
        <f t="shared" si="447"/>
        <v>2025</v>
      </c>
      <c r="W4729" t="str">
        <f t="shared" si="442"/>
        <v>May</v>
      </c>
      <c r="X4729">
        <f t="shared" si="443"/>
        <v>5</v>
      </c>
      <c r="Y4729" t="str">
        <f t="shared" si="444"/>
        <v>Q2</v>
      </c>
      <c r="Z4729">
        <f t="shared" si="445"/>
        <v>1</v>
      </c>
      <c r="AA4729" s="2">
        <f t="shared" si="446"/>
        <v>0.35</v>
      </c>
    </row>
    <row r="4730" spans="1:27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  <c r="V4730">
        <f t="shared" si="447"/>
        <v>2025</v>
      </c>
      <c r="W4730" t="str">
        <f t="shared" si="442"/>
        <v>May</v>
      </c>
      <c r="X4730">
        <f t="shared" si="443"/>
        <v>5</v>
      </c>
      <c r="Y4730" t="str">
        <f t="shared" si="444"/>
        <v>Q2</v>
      </c>
      <c r="Z4730">
        <f t="shared" si="445"/>
        <v>3</v>
      </c>
      <c r="AA4730" s="2">
        <f t="shared" si="446"/>
        <v>0.35</v>
      </c>
    </row>
    <row r="4731" spans="1:27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  <c r="V4731">
        <f t="shared" si="447"/>
        <v>2025</v>
      </c>
      <c r="W4731" t="str">
        <f t="shared" si="442"/>
        <v>May</v>
      </c>
      <c r="X4731">
        <f t="shared" si="443"/>
        <v>5</v>
      </c>
      <c r="Y4731" t="str">
        <f t="shared" si="444"/>
        <v>Q2</v>
      </c>
      <c r="Z4731">
        <f t="shared" si="445"/>
        <v>4</v>
      </c>
      <c r="AA4731" s="2">
        <f t="shared" si="446"/>
        <v>0.33749999999999997</v>
      </c>
    </row>
    <row r="4732" spans="1:27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  <c r="V4732">
        <f t="shared" si="447"/>
        <v>2025</v>
      </c>
      <c r="W4732" t="str">
        <f t="shared" si="442"/>
        <v>May</v>
      </c>
      <c r="X4732">
        <f t="shared" si="443"/>
        <v>5</v>
      </c>
      <c r="Y4732" t="str">
        <f t="shared" si="444"/>
        <v>Q2</v>
      </c>
      <c r="Z4732">
        <f t="shared" si="445"/>
        <v>2</v>
      </c>
      <c r="AA4732" s="2">
        <f t="shared" si="446"/>
        <v>0.46</v>
      </c>
    </row>
    <row r="4733" spans="1:27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  <c r="V4733">
        <f t="shared" si="447"/>
        <v>2025</v>
      </c>
      <c r="W4733" t="str">
        <f t="shared" si="442"/>
        <v>May</v>
      </c>
      <c r="X4733">
        <f t="shared" si="443"/>
        <v>5</v>
      </c>
      <c r="Y4733" t="str">
        <f t="shared" si="444"/>
        <v>Q2</v>
      </c>
      <c r="Z4733">
        <f t="shared" si="445"/>
        <v>3</v>
      </c>
      <c r="AA4733" s="2">
        <f t="shared" si="446"/>
        <v>0.36249999999999999</v>
      </c>
    </row>
    <row r="4734" spans="1:27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  <c r="V4734">
        <f t="shared" si="447"/>
        <v>2025</v>
      </c>
      <c r="W4734" t="str">
        <f t="shared" si="442"/>
        <v>May</v>
      </c>
      <c r="X4734">
        <f t="shared" si="443"/>
        <v>5</v>
      </c>
      <c r="Y4734" t="str">
        <f t="shared" si="444"/>
        <v>Q2</v>
      </c>
      <c r="Z4734">
        <f t="shared" si="445"/>
        <v>4</v>
      </c>
      <c r="AA4734" s="2">
        <f t="shared" si="446"/>
        <v>0.16999999999999998</v>
      </c>
    </row>
    <row r="4735" spans="1:27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  <c r="V4735">
        <f t="shared" si="447"/>
        <v>2025</v>
      </c>
      <c r="W4735" t="str">
        <f t="shared" si="442"/>
        <v>May</v>
      </c>
      <c r="X4735">
        <f t="shared" si="443"/>
        <v>5</v>
      </c>
      <c r="Y4735" t="str">
        <f t="shared" si="444"/>
        <v>Q2</v>
      </c>
      <c r="Z4735">
        <f t="shared" si="445"/>
        <v>4</v>
      </c>
      <c r="AA4735" s="2">
        <f t="shared" si="446"/>
        <v>0.1125</v>
      </c>
    </row>
    <row r="4736" spans="1:27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  <c r="V4736">
        <f t="shared" si="447"/>
        <v>2025</v>
      </c>
      <c r="W4736" t="str">
        <f t="shared" si="442"/>
        <v>May</v>
      </c>
      <c r="X4736">
        <f t="shared" si="443"/>
        <v>5</v>
      </c>
      <c r="Y4736" t="str">
        <f t="shared" si="444"/>
        <v>Q2</v>
      </c>
      <c r="Z4736">
        <f t="shared" si="445"/>
        <v>4</v>
      </c>
      <c r="AA4736" s="2">
        <f t="shared" si="446"/>
        <v>8.7499999999999994E-2</v>
      </c>
    </row>
    <row r="4737" spans="1:27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  <c r="V4737">
        <f t="shared" si="447"/>
        <v>2025</v>
      </c>
      <c r="W4737" t="str">
        <f t="shared" si="442"/>
        <v>May</v>
      </c>
      <c r="X4737">
        <f t="shared" si="443"/>
        <v>5</v>
      </c>
      <c r="Y4737" t="str">
        <f t="shared" si="444"/>
        <v>Q2</v>
      </c>
      <c r="Z4737">
        <f t="shared" si="445"/>
        <v>4</v>
      </c>
      <c r="AA4737" s="2">
        <f t="shared" si="446"/>
        <v>0.33999999999999997</v>
      </c>
    </row>
    <row r="4738" spans="1:27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  <c r="V4738">
        <f t="shared" si="447"/>
        <v>2025</v>
      </c>
      <c r="W4738" t="str">
        <f t="shared" si="442"/>
        <v>May</v>
      </c>
      <c r="X4738">
        <f t="shared" si="443"/>
        <v>5</v>
      </c>
      <c r="Y4738" t="str">
        <f t="shared" si="444"/>
        <v>Q2</v>
      </c>
      <c r="Z4738">
        <f t="shared" si="445"/>
        <v>4</v>
      </c>
      <c r="AA4738" s="2">
        <f t="shared" si="446"/>
        <v>0.21249999999999999</v>
      </c>
    </row>
    <row r="4739" spans="1:27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  <c r="V4739">
        <f t="shared" si="447"/>
        <v>2025</v>
      </c>
      <c r="W4739" t="str">
        <f t="shared" ref="W4739:W4802" si="448">TEXT(C4739,"mmmm")</f>
        <v>May</v>
      </c>
      <c r="X4739">
        <f t="shared" ref="X4739:X4802" si="449">MONTH(C4739)</f>
        <v>5</v>
      </c>
      <c r="Y4739" t="str">
        <f t="shared" ref="Y4739:Y4802" si="450">"Q"&amp;ROUNDUP(MONTH(C4739)/3,0)</f>
        <v>Q2</v>
      </c>
      <c r="Z4739">
        <f t="shared" ref="Z4739:Z4802" si="451">D4739-C4739</f>
        <v>2</v>
      </c>
      <c r="AA4739" s="2">
        <f t="shared" ref="AA4739:AA4802" si="452">IF(R4739=0,0,U4739/R4739)</f>
        <v>0.28000000000000003</v>
      </c>
    </row>
    <row r="4740" spans="1:27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  <c r="V4740">
        <f t="shared" si="447"/>
        <v>2025</v>
      </c>
      <c r="W4740" t="str">
        <f t="shared" si="448"/>
        <v>May</v>
      </c>
      <c r="X4740">
        <f t="shared" si="449"/>
        <v>5</v>
      </c>
      <c r="Y4740" t="str">
        <f t="shared" si="450"/>
        <v>Q2</v>
      </c>
      <c r="Z4740">
        <f t="shared" si="451"/>
        <v>4</v>
      </c>
      <c r="AA4740" s="2">
        <f t="shared" si="452"/>
        <v>-1.65</v>
      </c>
    </row>
    <row r="4741" spans="1:27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  <c r="V4741">
        <f t="shared" si="447"/>
        <v>2025</v>
      </c>
      <c r="W4741" t="str">
        <f t="shared" si="448"/>
        <v>May</v>
      </c>
      <c r="X4741">
        <f t="shared" si="449"/>
        <v>5</v>
      </c>
      <c r="Y4741" t="str">
        <f t="shared" si="450"/>
        <v>Q2</v>
      </c>
      <c r="Z4741">
        <f t="shared" si="451"/>
        <v>4</v>
      </c>
      <c r="AA4741" s="2">
        <f t="shared" si="452"/>
        <v>0.23749999999999999</v>
      </c>
    </row>
    <row r="4742" spans="1:27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  <c r="V4742">
        <f t="shared" si="447"/>
        <v>2025</v>
      </c>
      <c r="W4742" t="str">
        <f t="shared" si="448"/>
        <v>May</v>
      </c>
      <c r="X4742">
        <f t="shared" si="449"/>
        <v>5</v>
      </c>
      <c r="Y4742" t="str">
        <f t="shared" si="450"/>
        <v>Q2</v>
      </c>
      <c r="Z4742">
        <f t="shared" si="451"/>
        <v>4</v>
      </c>
      <c r="AA4742" s="2">
        <f t="shared" si="452"/>
        <v>0.3125</v>
      </c>
    </row>
    <row r="4743" spans="1:27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  <c r="V4743">
        <f t="shared" si="447"/>
        <v>2025</v>
      </c>
      <c r="W4743" t="str">
        <f t="shared" si="448"/>
        <v>May</v>
      </c>
      <c r="X4743">
        <f t="shared" si="449"/>
        <v>5</v>
      </c>
      <c r="Y4743" t="str">
        <f t="shared" si="450"/>
        <v>Q2</v>
      </c>
      <c r="Z4743">
        <f t="shared" si="451"/>
        <v>4</v>
      </c>
      <c r="AA4743" s="2">
        <f t="shared" si="452"/>
        <v>-0.125</v>
      </c>
    </row>
    <row r="4744" spans="1:27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  <c r="V4744">
        <f t="shared" si="447"/>
        <v>2025</v>
      </c>
      <c r="W4744" t="str">
        <f t="shared" si="448"/>
        <v>May</v>
      </c>
      <c r="X4744">
        <f t="shared" si="449"/>
        <v>5</v>
      </c>
      <c r="Y4744" t="str">
        <f t="shared" si="450"/>
        <v>Q2</v>
      </c>
      <c r="Z4744">
        <f t="shared" si="451"/>
        <v>4</v>
      </c>
      <c r="AA4744" s="2">
        <f t="shared" si="452"/>
        <v>0.13333333333333333</v>
      </c>
    </row>
    <row r="4745" spans="1:27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  <c r="V4745">
        <f t="shared" si="447"/>
        <v>2025</v>
      </c>
      <c r="W4745" t="str">
        <f t="shared" si="448"/>
        <v>May</v>
      </c>
      <c r="X4745">
        <f t="shared" si="449"/>
        <v>5</v>
      </c>
      <c r="Y4745" t="str">
        <f t="shared" si="450"/>
        <v>Q2</v>
      </c>
      <c r="Z4745">
        <f t="shared" si="451"/>
        <v>4</v>
      </c>
      <c r="AA4745" s="2">
        <f t="shared" si="452"/>
        <v>0.44</v>
      </c>
    </row>
    <row r="4746" spans="1:27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  <c r="V4746">
        <f t="shared" si="447"/>
        <v>2025</v>
      </c>
      <c r="W4746" t="str">
        <f t="shared" si="448"/>
        <v>May</v>
      </c>
      <c r="X4746">
        <f t="shared" si="449"/>
        <v>5</v>
      </c>
      <c r="Y4746" t="str">
        <f t="shared" si="450"/>
        <v>Q2</v>
      </c>
      <c r="Z4746">
        <f t="shared" si="451"/>
        <v>4</v>
      </c>
      <c r="AA4746" s="2">
        <f t="shared" si="452"/>
        <v>0.36249999999999999</v>
      </c>
    </row>
    <row r="4747" spans="1:27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  <c r="V4747">
        <f t="shared" si="447"/>
        <v>2025</v>
      </c>
      <c r="W4747" t="str">
        <f t="shared" si="448"/>
        <v>May</v>
      </c>
      <c r="X4747">
        <f t="shared" si="449"/>
        <v>5</v>
      </c>
      <c r="Y4747" t="str">
        <f t="shared" si="450"/>
        <v>Q2</v>
      </c>
      <c r="Z4747">
        <f t="shared" si="451"/>
        <v>4</v>
      </c>
      <c r="AA4747" s="2">
        <f t="shared" si="452"/>
        <v>0.5</v>
      </c>
    </row>
    <row r="4748" spans="1:27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  <c r="V4748">
        <f t="shared" si="447"/>
        <v>2025</v>
      </c>
      <c r="W4748" t="str">
        <f t="shared" si="448"/>
        <v>May</v>
      </c>
      <c r="X4748">
        <f t="shared" si="449"/>
        <v>5</v>
      </c>
      <c r="Y4748" t="str">
        <f t="shared" si="450"/>
        <v>Q2</v>
      </c>
      <c r="Z4748">
        <f t="shared" si="451"/>
        <v>4</v>
      </c>
      <c r="AA4748" s="2">
        <f t="shared" si="452"/>
        <v>0.11</v>
      </c>
    </row>
    <row r="4749" spans="1:27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  <c r="V4749">
        <f t="shared" si="447"/>
        <v>2025</v>
      </c>
      <c r="W4749" t="str">
        <f t="shared" si="448"/>
        <v>May</v>
      </c>
      <c r="X4749">
        <f t="shared" si="449"/>
        <v>5</v>
      </c>
      <c r="Y4749" t="str">
        <f t="shared" si="450"/>
        <v>Q2</v>
      </c>
      <c r="Z4749">
        <f t="shared" si="451"/>
        <v>4</v>
      </c>
      <c r="AA4749" s="2">
        <f t="shared" si="452"/>
        <v>0.29000000000000004</v>
      </c>
    </row>
    <row r="4750" spans="1:27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  <c r="V4750">
        <f t="shared" si="447"/>
        <v>2025</v>
      </c>
      <c r="W4750" t="str">
        <f t="shared" si="448"/>
        <v>May</v>
      </c>
      <c r="X4750">
        <f t="shared" si="449"/>
        <v>5</v>
      </c>
      <c r="Y4750" t="str">
        <f t="shared" si="450"/>
        <v>Q2</v>
      </c>
      <c r="Z4750">
        <f t="shared" si="451"/>
        <v>5</v>
      </c>
      <c r="AA4750" s="2">
        <f t="shared" si="452"/>
        <v>0.45010615711252655</v>
      </c>
    </row>
    <row r="4751" spans="1:27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  <c r="V4751">
        <f t="shared" si="447"/>
        <v>2025</v>
      </c>
      <c r="W4751" t="str">
        <f t="shared" si="448"/>
        <v>May</v>
      </c>
      <c r="X4751">
        <f t="shared" si="449"/>
        <v>5</v>
      </c>
      <c r="Y4751" t="str">
        <f t="shared" si="450"/>
        <v>Q2</v>
      </c>
      <c r="Z4751">
        <f t="shared" si="451"/>
        <v>5</v>
      </c>
      <c r="AA4751" s="2">
        <f t="shared" si="452"/>
        <v>0.27149321266968324</v>
      </c>
    </row>
    <row r="4752" spans="1:27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  <c r="V4752">
        <f t="shared" si="447"/>
        <v>2025</v>
      </c>
      <c r="W4752" t="str">
        <f t="shared" si="448"/>
        <v>May</v>
      </c>
      <c r="X4752">
        <f t="shared" si="449"/>
        <v>5</v>
      </c>
      <c r="Y4752" t="str">
        <f t="shared" si="450"/>
        <v>Q2</v>
      </c>
      <c r="Z4752">
        <f t="shared" si="451"/>
        <v>5</v>
      </c>
      <c r="AA4752" s="2">
        <f t="shared" si="452"/>
        <v>0.47993827160493824</v>
      </c>
    </row>
    <row r="4753" spans="1:27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  <c r="V4753">
        <f t="shared" si="447"/>
        <v>2025</v>
      </c>
      <c r="W4753" t="str">
        <f t="shared" si="448"/>
        <v>May</v>
      </c>
      <c r="X4753">
        <f t="shared" si="449"/>
        <v>5</v>
      </c>
      <c r="Y4753" t="str">
        <f t="shared" si="450"/>
        <v>Q2</v>
      </c>
      <c r="Z4753">
        <f t="shared" si="451"/>
        <v>5</v>
      </c>
      <c r="AA4753" s="2">
        <f t="shared" si="452"/>
        <v>-0.70022883295194505</v>
      </c>
    </row>
    <row r="4754" spans="1:27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  <c r="V4754">
        <f t="shared" si="447"/>
        <v>2025</v>
      </c>
      <c r="W4754" t="str">
        <f t="shared" si="448"/>
        <v>May</v>
      </c>
      <c r="X4754">
        <f t="shared" si="449"/>
        <v>5</v>
      </c>
      <c r="Y4754" t="str">
        <f t="shared" si="450"/>
        <v>Q2</v>
      </c>
      <c r="Z4754">
        <f t="shared" si="451"/>
        <v>5</v>
      </c>
      <c r="AA4754" s="2">
        <f t="shared" si="452"/>
        <v>0.2</v>
      </c>
    </row>
    <row r="4755" spans="1:27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  <c r="V4755">
        <f t="shared" si="447"/>
        <v>2025</v>
      </c>
      <c r="W4755" t="str">
        <f t="shared" si="448"/>
        <v>May</v>
      </c>
      <c r="X4755">
        <f t="shared" si="449"/>
        <v>5</v>
      </c>
      <c r="Y4755" t="str">
        <f t="shared" si="450"/>
        <v>Q2</v>
      </c>
      <c r="Z4755">
        <f t="shared" si="451"/>
        <v>2</v>
      </c>
      <c r="AA4755" s="2">
        <f t="shared" si="452"/>
        <v>0.45</v>
      </c>
    </row>
    <row r="4756" spans="1:27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  <c r="V4756">
        <f t="shared" si="447"/>
        <v>2025</v>
      </c>
      <c r="W4756" t="str">
        <f t="shared" si="448"/>
        <v>May</v>
      </c>
      <c r="X4756">
        <f t="shared" si="449"/>
        <v>5</v>
      </c>
      <c r="Y4756" t="str">
        <f t="shared" si="450"/>
        <v>Q2</v>
      </c>
      <c r="Z4756">
        <f t="shared" si="451"/>
        <v>0</v>
      </c>
      <c r="AA4756" s="2">
        <f t="shared" si="452"/>
        <v>0.35</v>
      </c>
    </row>
    <row r="4757" spans="1:27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  <c r="V4757">
        <f t="shared" si="447"/>
        <v>2025</v>
      </c>
      <c r="W4757" t="str">
        <f t="shared" si="448"/>
        <v>May</v>
      </c>
      <c r="X4757">
        <f t="shared" si="449"/>
        <v>5</v>
      </c>
      <c r="Y4757" t="str">
        <f t="shared" si="450"/>
        <v>Q2</v>
      </c>
      <c r="Z4757">
        <f t="shared" si="451"/>
        <v>0</v>
      </c>
      <c r="AA4757" s="2">
        <f t="shared" si="452"/>
        <v>0.35</v>
      </c>
    </row>
    <row r="4758" spans="1:27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  <c r="V4758">
        <f t="shared" si="447"/>
        <v>2025</v>
      </c>
      <c r="W4758" t="str">
        <f t="shared" si="448"/>
        <v>May</v>
      </c>
      <c r="X4758">
        <f t="shared" si="449"/>
        <v>5</v>
      </c>
      <c r="Y4758" t="str">
        <f t="shared" si="450"/>
        <v>Q2</v>
      </c>
      <c r="Z4758">
        <f t="shared" si="451"/>
        <v>0</v>
      </c>
      <c r="AA4758" s="2">
        <f t="shared" si="452"/>
        <v>6.25E-2</v>
      </c>
    </row>
    <row r="4759" spans="1:27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  <c r="V4759">
        <f t="shared" si="447"/>
        <v>2025</v>
      </c>
      <c r="W4759" t="str">
        <f t="shared" si="448"/>
        <v>May</v>
      </c>
      <c r="X4759">
        <f t="shared" si="449"/>
        <v>5</v>
      </c>
      <c r="Y4759" t="str">
        <f t="shared" si="450"/>
        <v>Q2</v>
      </c>
      <c r="Z4759">
        <f t="shared" si="451"/>
        <v>0</v>
      </c>
      <c r="AA4759" s="2">
        <f t="shared" si="452"/>
        <v>8.7500000000000092E-2</v>
      </c>
    </row>
    <row r="4760" spans="1:27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  <c r="V4760">
        <f t="shared" si="447"/>
        <v>2025</v>
      </c>
      <c r="W4760" t="str">
        <f t="shared" si="448"/>
        <v>May</v>
      </c>
      <c r="X4760">
        <f t="shared" si="449"/>
        <v>5</v>
      </c>
      <c r="Y4760" t="str">
        <f t="shared" si="450"/>
        <v>Q2</v>
      </c>
      <c r="Z4760">
        <f t="shared" si="451"/>
        <v>0</v>
      </c>
      <c r="AA4760" s="2">
        <f t="shared" si="452"/>
        <v>0.12499999999999982</v>
      </c>
    </row>
    <row r="4761" spans="1:27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  <c r="V4761">
        <f t="shared" si="447"/>
        <v>2025</v>
      </c>
      <c r="W4761" t="str">
        <f t="shared" si="448"/>
        <v>May</v>
      </c>
      <c r="X4761">
        <f t="shared" si="449"/>
        <v>5</v>
      </c>
      <c r="Y4761" t="str">
        <f t="shared" si="450"/>
        <v>Q2</v>
      </c>
      <c r="Z4761">
        <f t="shared" si="451"/>
        <v>4</v>
      </c>
      <c r="AA4761" s="2">
        <f t="shared" si="452"/>
        <v>-2.7</v>
      </c>
    </row>
    <row r="4762" spans="1:27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  <c r="V4762">
        <f t="shared" si="447"/>
        <v>2025</v>
      </c>
      <c r="W4762" t="str">
        <f t="shared" si="448"/>
        <v>May</v>
      </c>
      <c r="X4762">
        <f t="shared" si="449"/>
        <v>5</v>
      </c>
      <c r="Y4762" t="str">
        <f t="shared" si="450"/>
        <v>Q2</v>
      </c>
      <c r="Z4762">
        <f t="shared" si="451"/>
        <v>4</v>
      </c>
      <c r="AA4762" s="2">
        <f t="shared" si="452"/>
        <v>0.43</v>
      </c>
    </row>
    <row r="4763" spans="1:27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  <c r="V4763">
        <f t="shared" si="447"/>
        <v>2025</v>
      </c>
      <c r="W4763" t="str">
        <f t="shared" si="448"/>
        <v>May</v>
      </c>
      <c r="X4763">
        <f t="shared" si="449"/>
        <v>5</v>
      </c>
      <c r="Y4763" t="str">
        <f t="shared" si="450"/>
        <v>Q2</v>
      </c>
      <c r="Z4763">
        <f t="shared" si="451"/>
        <v>6</v>
      </c>
      <c r="AA4763" s="2">
        <f t="shared" si="452"/>
        <v>0.12499999999999986</v>
      </c>
    </row>
    <row r="4764" spans="1:27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  <c r="V4764">
        <f t="shared" si="447"/>
        <v>2025</v>
      </c>
      <c r="W4764" t="str">
        <f t="shared" si="448"/>
        <v>May</v>
      </c>
      <c r="X4764">
        <f t="shared" si="449"/>
        <v>5</v>
      </c>
      <c r="Y4764" t="str">
        <f t="shared" si="450"/>
        <v>Q2</v>
      </c>
      <c r="Z4764">
        <f t="shared" si="451"/>
        <v>3</v>
      </c>
      <c r="AA4764" s="2">
        <f t="shared" si="452"/>
        <v>0.33</v>
      </c>
    </row>
    <row r="4765" spans="1:27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  <c r="V4765">
        <f t="shared" si="447"/>
        <v>2025</v>
      </c>
      <c r="W4765" t="str">
        <f t="shared" si="448"/>
        <v>May</v>
      </c>
      <c r="X4765">
        <f t="shared" si="449"/>
        <v>5</v>
      </c>
      <c r="Y4765" t="str">
        <f t="shared" si="450"/>
        <v>Q2</v>
      </c>
      <c r="Z4765">
        <f t="shared" si="451"/>
        <v>4</v>
      </c>
      <c r="AA4765" s="2">
        <f t="shared" si="452"/>
        <v>-1.5000000000000002</v>
      </c>
    </row>
    <row r="4766" spans="1:27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  <c r="V4766">
        <f t="shared" si="447"/>
        <v>2025</v>
      </c>
      <c r="W4766" t="str">
        <f t="shared" si="448"/>
        <v>May</v>
      </c>
      <c r="X4766">
        <f t="shared" si="449"/>
        <v>5</v>
      </c>
      <c r="Y4766" t="str">
        <f t="shared" si="450"/>
        <v>Q2</v>
      </c>
      <c r="Z4766">
        <f t="shared" si="451"/>
        <v>4</v>
      </c>
      <c r="AA4766" s="2">
        <f t="shared" si="452"/>
        <v>-1.55</v>
      </c>
    </row>
    <row r="4767" spans="1:27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  <c r="V4767">
        <f t="shared" si="447"/>
        <v>2025</v>
      </c>
      <c r="W4767" t="str">
        <f t="shared" si="448"/>
        <v>May</v>
      </c>
      <c r="X4767">
        <f t="shared" si="449"/>
        <v>5</v>
      </c>
      <c r="Y4767" t="str">
        <f t="shared" si="450"/>
        <v>Q2</v>
      </c>
      <c r="Z4767">
        <f t="shared" si="451"/>
        <v>6</v>
      </c>
      <c r="AA4767" s="2">
        <f t="shared" si="452"/>
        <v>0.375</v>
      </c>
    </row>
    <row r="4768" spans="1:27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  <c r="V4768">
        <f t="shared" si="447"/>
        <v>2025</v>
      </c>
      <c r="W4768" t="str">
        <f t="shared" si="448"/>
        <v>May</v>
      </c>
      <c r="X4768">
        <f t="shared" si="449"/>
        <v>5</v>
      </c>
      <c r="Y4768" t="str">
        <f t="shared" si="450"/>
        <v>Q2</v>
      </c>
      <c r="Z4768">
        <f t="shared" si="451"/>
        <v>5</v>
      </c>
      <c r="AA4768" s="2">
        <f t="shared" si="452"/>
        <v>0.45</v>
      </c>
    </row>
    <row r="4769" spans="1:27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  <c r="V4769">
        <f t="shared" si="447"/>
        <v>2025</v>
      </c>
      <c r="W4769" t="str">
        <f t="shared" si="448"/>
        <v>May</v>
      </c>
      <c r="X4769">
        <f t="shared" si="449"/>
        <v>5</v>
      </c>
      <c r="Y4769" t="str">
        <f t="shared" si="450"/>
        <v>Q2</v>
      </c>
      <c r="Z4769">
        <f t="shared" si="451"/>
        <v>4</v>
      </c>
      <c r="AA4769" s="2">
        <f t="shared" si="452"/>
        <v>0.35000000000000003</v>
      </c>
    </row>
    <row r="4770" spans="1:27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  <c r="V4770">
        <f t="shared" si="447"/>
        <v>2025</v>
      </c>
      <c r="W4770" t="str">
        <f t="shared" si="448"/>
        <v>May</v>
      </c>
      <c r="X4770">
        <f t="shared" si="449"/>
        <v>5</v>
      </c>
      <c r="Y4770" t="str">
        <f t="shared" si="450"/>
        <v>Q2</v>
      </c>
      <c r="Z4770">
        <f t="shared" si="451"/>
        <v>4</v>
      </c>
      <c r="AA4770" s="2">
        <f t="shared" si="452"/>
        <v>0.125</v>
      </c>
    </row>
    <row r="4771" spans="1:27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  <c r="V4771">
        <f t="shared" si="447"/>
        <v>2025</v>
      </c>
      <c r="W4771" t="str">
        <f t="shared" si="448"/>
        <v>May</v>
      </c>
      <c r="X4771">
        <f t="shared" si="449"/>
        <v>5</v>
      </c>
      <c r="Y4771" t="str">
        <f t="shared" si="450"/>
        <v>Q2</v>
      </c>
      <c r="Z4771">
        <f t="shared" si="451"/>
        <v>5</v>
      </c>
      <c r="AA4771" s="2">
        <f t="shared" si="452"/>
        <v>0.13999999999999999</v>
      </c>
    </row>
    <row r="4772" spans="1:27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  <c r="V4772">
        <f t="shared" si="447"/>
        <v>2025</v>
      </c>
      <c r="W4772" t="str">
        <f t="shared" si="448"/>
        <v>May</v>
      </c>
      <c r="X4772">
        <f t="shared" si="449"/>
        <v>5</v>
      </c>
      <c r="Y4772" t="str">
        <f t="shared" si="450"/>
        <v>Q2</v>
      </c>
      <c r="Z4772">
        <f t="shared" si="451"/>
        <v>4</v>
      </c>
      <c r="AA4772" s="2">
        <f t="shared" si="452"/>
        <v>0.1</v>
      </c>
    </row>
    <row r="4773" spans="1:27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  <c r="V4773">
        <f t="shared" si="447"/>
        <v>2025</v>
      </c>
      <c r="W4773" t="str">
        <f t="shared" si="448"/>
        <v>May</v>
      </c>
      <c r="X4773">
        <f t="shared" si="449"/>
        <v>5</v>
      </c>
      <c r="Y4773" t="str">
        <f t="shared" si="450"/>
        <v>Q2</v>
      </c>
      <c r="Z4773">
        <f t="shared" si="451"/>
        <v>5</v>
      </c>
      <c r="AA4773" s="2">
        <f t="shared" si="452"/>
        <v>0.33750000000000002</v>
      </c>
    </row>
    <row r="4774" spans="1:27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  <c r="V4774">
        <f t="shared" si="447"/>
        <v>2025</v>
      </c>
      <c r="W4774" t="str">
        <f t="shared" si="448"/>
        <v>May</v>
      </c>
      <c r="X4774">
        <f t="shared" si="449"/>
        <v>5</v>
      </c>
      <c r="Y4774" t="str">
        <f t="shared" si="450"/>
        <v>Q2</v>
      </c>
      <c r="Z4774">
        <f t="shared" si="451"/>
        <v>6</v>
      </c>
      <c r="AA4774" s="2">
        <f t="shared" si="452"/>
        <v>0.49</v>
      </c>
    </row>
    <row r="4775" spans="1:27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  <c r="V4775">
        <f t="shared" si="447"/>
        <v>2025</v>
      </c>
      <c r="W4775" t="str">
        <f t="shared" si="448"/>
        <v>May</v>
      </c>
      <c r="X4775">
        <f t="shared" si="449"/>
        <v>5</v>
      </c>
      <c r="Y4775" t="str">
        <f t="shared" si="450"/>
        <v>Q2</v>
      </c>
      <c r="Z4775">
        <f t="shared" si="451"/>
        <v>3</v>
      </c>
      <c r="AA4775" s="2">
        <f t="shared" si="452"/>
        <v>-0.16666666666666666</v>
      </c>
    </row>
    <row r="4776" spans="1:27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  <c r="V4776">
        <f t="shared" si="447"/>
        <v>2025</v>
      </c>
      <c r="W4776" t="str">
        <f t="shared" si="448"/>
        <v>May</v>
      </c>
      <c r="X4776">
        <f t="shared" si="449"/>
        <v>5</v>
      </c>
      <c r="Y4776" t="str">
        <f t="shared" si="450"/>
        <v>Q2</v>
      </c>
      <c r="Z4776">
        <f t="shared" si="451"/>
        <v>1</v>
      </c>
      <c r="AA4776" s="2">
        <f t="shared" si="452"/>
        <v>0.44999999999999996</v>
      </c>
    </row>
    <row r="4777" spans="1:27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  <c r="V4777">
        <f t="shared" si="447"/>
        <v>2025</v>
      </c>
      <c r="W4777" t="str">
        <f t="shared" si="448"/>
        <v>May</v>
      </c>
      <c r="X4777">
        <f t="shared" si="449"/>
        <v>5</v>
      </c>
      <c r="Y4777" t="str">
        <f t="shared" si="450"/>
        <v>Q2</v>
      </c>
      <c r="Z4777">
        <f t="shared" si="451"/>
        <v>5</v>
      </c>
      <c r="AA4777" s="2">
        <f t="shared" si="452"/>
        <v>0.44000000000000006</v>
      </c>
    </row>
    <row r="4778" spans="1:27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  <c r="V4778">
        <f t="shared" si="447"/>
        <v>2025</v>
      </c>
      <c r="W4778" t="str">
        <f t="shared" si="448"/>
        <v>May</v>
      </c>
      <c r="X4778">
        <f t="shared" si="449"/>
        <v>5</v>
      </c>
      <c r="Y4778" t="str">
        <f t="shared" si="450"/>
        <v>Q2</v>
      </c>
      <c r="Z4778">
        <f t="shared" si="451"/>
        <v>4</v>
      </c>
      <c r="AA4778" s="2">
        <f t="shared" si="452"/>
        <v>0.27</v>
      </c>
    </row>
    <row r="4779" spans="1:27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  <c r="V4779">
        <f t="shared" si="447"/>
        <v>2025</v>
      </c>
      <c r="W4779" t="str">
        <f t="shared" si="448"/>
        <v>May</v>
      </c>
      <c r="X4779">
        <f t="shared" si="449"/>
        <v>5</v>
      </c>
      <c r="Y4779" t="str">
        <f t="shared" si="450"/>
        <v>Q2</v>
      </c>
      <c r="Z4779">
        <f t="shared" si="451"/>
        <v>4</v>
      </c>
      <c r="AA4779" s="2">
        <f t="shared" si="452"/>
        <v>0.26999999999999996</v>
      </c>
    </row>
    <row r="4780" spans="1:27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  <c r="V4780">
        <f t="shared" si="447"/>
        <v>2025</v>
      </c>
      <c r="W4780" t="str">
        <f t="shared" si="448"/>
        <v>May</v>
      </c>
      <c r="X4780">
        <f t="shared" si="449"/>
        <v>5</v>
      </c>
      <c r="Y4780" t="str">
        <f t="shared" si="450"/>
        <v>Q2</v>
      </c>
      <c r="Z4780">
        <f t="shared" si="451"/>
        <v>5</v>
      </c>
      <c r="AA4780" s="2">
        <f t="shared" si="452"/>
        <v>0.49</v>
      </c>
    </row>
    <row r="4781" spans="1:27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  <c r="V4781">
        <f t="shared" si="447"/>
        <v>2025</v>
      </c>
      <c r="W4781" t="str">
        <f t="shared" si="448"/>
        <v>May</v>
      </c>
      <c r="X4781">
        <f t="shared" si="449"/>
        <v>5</v>
      </c>
      <c r="Y4781" t="str">
        <f t="shared" si="450"/>
        <v>Q2</v>
      </c>
      <c r="Z4781">
        <f t="shared" si="451"/>
        <v>5</v>
      </c>
      <c r="AA4781" s="2">
        <f t="shared" si="452"/>
        <v>-0.23750000000000002</v>
      </c>
    </row>
    <row r="4782" spans="1:27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  <c r="V4782">
        <f t="shared" si="447"/>
        <v>2025</v>
      </c>
      <c r="W4782" t="str">
        <f t="shared" si="448"/>
        <v>May</v>
      </c>
      <c r="X4782">
        <f t="shared" si="449"/>
        <v>5</v>
      </c>
      <c r="Y4782" t="str">
        <f t="shared" si="450"/>
        <v>Q2</v>
      </c>
      <c r="Z4782">
        <f t="shared" si="451"/>
        <v>4</v>
      </c>
      <c r="AA4782" s="2">
        <f t="shared" si="452"/>
        <v>0.38999999999999996</v>
      </c>
    </row>
    <row r="4783" spans="1:27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  <c r="V4783">
        <f t="shared" si="447"/>
        <v>2025</v>
      </c>
      <c r="W4783" t="str">
        <f t="shared" si="448"/>
        <v>May</v>
      </c>
      <c r="X4783">
        <f t="shared" si="449"/>
        <v>5</v>
      </c>
      <c r="Y4783" t="str">
        <f t="shared" si="450"/>
        <v>Q2</v>
      </c>
      <c r="Z4783">
        <f t="shared" si="451"/>
        <v>5</v>
      </c>
      <c r="AA4783" s="2">
        <f t="shared" si="452"/>
        <v>0.48</v>
      </c>
    </row>
    <row r="4784" spans="1:27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  <c r="V4784">
        <f t="shared" si="447"/>
        <v>2025</v>
      </c>
      <c r="W4784" t="str">
        <f t="shared" si="448"/>
        <v>May</v>
      </c>
      <c r="X4784">
        <f t="shared" si="449"/>
        <v>5</v>
      </c>
      <c r="Y4784" t="str">
        <f t="shared" si="450"/>
        <v>Q2</v>
      </c>
      <c r="Z4784">
        <f t="shared" si="451"/>
        <v>5</v>
      </c>
      <c r="AA4784" s="2">
        <f t="shared" si="452"/>
        <v>0.27499999999999997</v>
      </c>
    </row>
    <row r="4785" spans="1:27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  <c r="V4785">
        <f t="shared" ref="V4785:V4848" si="453">YEAR(C4785)</f>
        <v>2025</v>
      </c>
      <c r="W4785" t="str">
        <f t="shared" si="448"/>
        <v>May</v>
      </c>
      <c r="X4785">
        <f t="shared" si="449"/>
        <v>5</v>
      </c>
      <c r="Y4785" t="str">
        <f t="shared" si="450"/>
        <v>Q2</v>
      </c>
      <c r="Z4785">
        <f t="shared" si="451"/>
        <v>0</v>
      </c>
      <c r="AA4785" s="2">
        <f t="shared" si="452"/>
        <v>0.375</v>
      </c>
    </row>
    <row r="4786" spans="1:27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  <c r="V4786">
        <f t="shared" si="453"/>
        <v>2025</v>
      </c>
      <c r="W4786" t="str">
        <f t="shared" si="448"/>
        <v>May</v>
      </c>
      <c r="X4786">
        <f t="shared" si="449"/>
        <v>5</v>
      </c>
      <c r="Y4786" t="str">
        <f t="shared" si="450"/>
        <v>Q2</v>
      </c>
      <c r="Z4786">
        <f t="shared" si="451"/>
        <v>5</v>
      </c>
      <c r="AA4786" s="2">
        <f t="shared" si="452"/>
        <v>8.7500000000000008E-2</v>
      </c>
    </row>
    <row r="4787" spans="1:27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  <c r="V4787">
        <f t="shared" si="453"/>
        <v>2025</v>
      </c>
      <c r="W4787" t="str">
        <f t="shared" si="448"/>
        <v>May</v>
      </c>
      <c r="X4787">
        <f t="shared" si="449"/>
        <v>5</v>
      </c>
      <c r="Y4787" t="str">
        <f t="shared" si="450"/>
        <v>Q2</v>
      </c>
      <c r="Z4787">
        <f t="shared" si="451"/>
        <v>5</v>
      </c>
      <c r="AA4787" s="2">
        <f t="shared" si="452"/>
        <v>-0.76666666666666661</v>
      </c>
    </row>
    <row r="4788" spans="1:27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  <c r="V4788">
        <f t="shared" si="453"/>
        <v>2025</v>
      </c>
      <c r="W4788" t="str">
        <f t="shared" si="448"/>
        <v>May</v>
      </c>
      <c r="X4788">
        <f t="shared" si="449"/>
        <v>5</v>
      </c>
      <c r="Y4788" t="str">
        <f t="shared" si="450"/>
        <v>Q2</v>
      </c>
      <c r="Z4788">
        <f t="shared" si="451"/>
        <v>5</v>
      </c>
      <c r="AA4788" s="2">
        <f t="shared" si="452"/>
        <v>-0.73333333333333339</v>
      </c>
    </row>
    <row r="4789" spans="1:27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  <c r="V4789">
        <f t="shared" si="453"/>
        <v>2025</v>
      </c>
      <c r="W4789" t="str">
        <f t="shared" si="448"/>
        <v>May</v>
      </c>
      <c r="X4789">
        <f t="shared" si="449"/>
        <v>5</v>
      </c>
      <c r="Y4789" t="str">
        <f t="shared" si="450"/>
        <v>Q2</v>
      </c>
      <c r="Z4789">
        <f t="shared" si="451"/>
        <v>5</v>
      </c>
      <c r="AA4789" s="2">
        <f t="shared" si="452"/>
        <v>-0.73333333333333328</v>
      </c>
    </row>
    <row r="4790" spans="1:27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  <c r="V4790">
        <f t="shared" si="453"/>
        <v>2025</v>
      </c>
      <c r="W4790" t="str">
        <f t="shared" si="448"/>
        <v>May</v>
      </c>
      <c r="X4790">
        <f t="shared" si="449"/>
        <v>5</v>
      </c>
      <c r="Y4790" t="str">
        <f t="shared" si="450"/>
        <v>Q2</v>
      </c>
      <c r="Z4790">
        <f t="shared" si="451"/>
        <v>5</v>
      </c>
      <c r="AA4790" s="2">
        <f t="shared" si="452"/>
        <v>0.35000000000000003</v>
      </c>
    </row>
    <row r="4791" spans="1:27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  <c r="V4791">
        <f t="shared" si="453"/>
        <v>2025</v>
      </c>
      <c r="W4791" t="str">
        <f t="shared" si="448"/>
        <v>May</v>
      </c>
      <c r="X4791">
        <f t="shared" si="449"/>
        <v>5</v>
      </c>
      <c r="Y4791" t="str">
        <f t="shared" si="450"/>
        <v>Q2</v>
      </c>
      <c r="Z4791">
        <f t="shared" si="451"/>
        <v>0</v>
      </c>
      <c r="AA4791" s="2">
        <f t="shared" si="452"/>
        <v>0.26250000000000001</v>
      </c>
    </row>
    <row r="4792" spans="1:27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  <c r="V4792">
        <f t="shared" si="453"/>
        <v>2025</v>
      </c>
      <c r="W4792" t="str">
        <f t="shared" si="448"/>
        <v>May</v>
      </c>
      <c r="X4792">
        <f t="shared" si="449"/>
        <v>5</v>
      </c>
      <c r="Y4792" t="str">
        <f t="shared" si="450"/>
        <v>Q2</v>
      </c>
      <c r="Z4792">
        <f t="shared" si="451"/>
        <v>5</v>
      </c>
      <c r="AA4792" s="2">
        <f t="shared" si="452"/>
        <v>0.1</v>
      </c>
    </row>
    <row r="4793" spans="1:27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  <c r="V4793">
        <f t="shared" si="453"/>
        <v>2025</v>
      </c>
      <c r="W4793" t="str">
        <f t="shared" si="448"/>
        <v>May</v>
      </c>
      <c r="X4793">
        <f t="shared" si="449"/>
        <v>5</v>
      </c>
      <c r="Y4793" t="str">
        <f t="shared" si="450"/>
        <v>Q2</v>
      </c>
      <c r="Z4793">
        <f t="shared" si="451"/>
        <v>5</v>
      </c>
      <c r="AA4793" s="2">
        <f t="shared" si="452"/>
        <v>0.26</v>
      </c>
    </row>
    <row r="4794" spans="1:27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  <c r="V4794">
        <f t="shared" si="453"/>
        <v>2025</v>
      </c>
      <c r="W4794" t="str">
        <f t="shared" si="448"/>
        <v>May</v>
      </c>
      <c r="X4794">
        <f t="shared" si="449"/>
        <v>5</v>
      </c>
      <c r="Y4794" t="str">
        <f t="shared" si="450"/>
        <v>Q2</v>
      </c>
      <c r="Z4794">
        <f t="shared" si="451"/>
        <v>5</v>
      </c>
      <c r="AA4794" s="2">
        <f t="shared" si="452"/>
        <v>0.28000000000000003</v>
      </c>
    </row>
    <row r="4795" spans="1:27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  <c r="V4795">
        <f t="shared" si="453"/>
        <v>2025</v>
      </c>
      <c r="W4795" t="str">
        <f t="shared" si="448"/>
        <v>May</v>
      </c>
      <c r="X4795">
        <f t="shared" si="449"/>
        <v>5</v>
      </c>
      <c r="Y4795" t="str">
        <f t="shared" si="450"/>
        <v>Q2</v>
      </c>
      <c r="Z4795">
        <f t="shared" si="451"/>
        <v>4</v>
      </c>
      <c r="AA4795" s="2">
        <f t="shared" si="452"/>
        <v>-0.66666666666666663</v>
      </c>
    </row>
    <row r="4796" spans="1:27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  <c r="V4796">
        <f t="shared" si="453"/>
        <v>2025</v>
      </c>
      <c r="W4796" t="str">
        <f t="shared" si="448"/>
        <v>May</v>
      </c>
      <c r="X4796">
        <f t="shared" si="449"/>
        <v>5</v>
      </c>
      <c r="Y4796" t="str">
        <f t="shared" si="450"/>
        <v>Q2</v>
      </c>
      <c r="Z4796">
        <f t="shared" si="451"/>
        <v>5</v>
      </c>
      <c r="AA4796" s="2">
        <f t="shared" si="452"/>
        <v>0.47000000000000003</v>
      </c>
    </row>
    <row r="4797" spans="1:27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  <c r="V4797">
        <f t="shared" si="453"/>
        <v>2025</v>
      </c>
      <c r="W4797" t="str">
        <f t="shared" si="448"/>
        <v>May</v>
      </c>
      <c r="X4797">
        <f t="shared" si="449"/>
        <v>5</v>
      </c>
      <c r="Y4797" t="str">
        <f t="shared" si="450"/>
        <v>Q2</v>
      </c>
      <c r="Z4797">
        <f t="shared" si="451"/>
        <v>6</v>
      </c>
      <c r="AA4797" s="2">
        <f t="shared" si="452"/>
        <v>0.32500000000000001</v>
      </c>
    </row>
    <row r="4798" spans="1:27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  <c r="V4798">
        <f t="shared" si="453"/>
        <v>2025</v>
      </c>
      <c r="W4798" t="str">
        <f t="shared" si="448"/>
        <v>May</v>
      </c>
      <c r="X4798">
        <f t="shared" si="449"/>
        <v>5</v>
      </c>
      <c r="Y4798" t="str">
        <f t="shared" si="450"/>
        <v>Q2</v>
      </c>
      <c r="Z4798">
        <f t="shared" si="451"/>
        <v>4</v>
      </c>
      <c r="AA4798" s="2">
        <f t="shared" si="452"/>
        <v>0.36250000000000004</v>
      </c>
    </row>
    <row r="4799" spans="1:27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  <c r="V4799">
        <f t="shared" si="453"/>
        <v>2025</v>
      </c>
      <c r="W4799" t="str">
        <f t="shared" si="448"/>
        <v>May</v>
      </c>
      <c r="X4799">
        <f t="shared" si="449"/>
        <v>5</v>
      </c>
      <c r="Y4799" t="str">
        <f t="shared" si="450"/>
        <v>Q2</v>
      </c>
      <c r="Z4799">
        <f t="shared" si="451"/>
        <v>3</v>
      </c>
      <c r="AA4799" s="2">
        <f t="shared" si="452"/>
        <v>7.0000000000000007E-2</v>
      </c>
    </row>
    <row r="4800" spans="1:27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  <c r="V4800">
        <f t="shared" si="453"/>
        <v>2025</v>
      </c>
      <c r="W4800" t="str">
        <f t="shared" si="448"/>
        <v>May</v>
      </c>
      <c r="X4800">
        <f t="shared" si="449"/>
        <v>5</v>
      </c>
      <c r="Y4800" t="str">
        <f t="shared" si="450"/>
        <v>Q2</v>
      </c>
      <c r="Z4800">
        <f t="shared" si="451"/>
        <v>3</v>
      </c>
      <c r="AA4800" s="2">
        <f t="shared" si="452"/>
        <v>0.48000000000000004</v>
      </c>
    </row>
    <row r="4801" spans="1:27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  <c r="V4801">
        <f t="shared" si="453"/>
        <v>2025</v>
      </c>
      <c r="W4801" t="str">
        <f t="shared" si="448"/>
        <v>May</v>
      </c>
      <c r="X4801">
        <f t="shared" si="449"/>
        <v>5</v>
      </c>
      <c r="Y4801" t="str">
        <f t="shared" si="450"/>
        <v>Q2</v>
      </c>
      <c r="Z4801">
        <f t="shared" si="451"/>
        <v>5</v>
      </c>
      <c r="AA4801" s="2">
        <f t="shared" si="452"/>
        <v>0.49000000000000005</v>
      </c>
    </row>
    <row r="4802" spans="1:27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  <c r="V4802">
        <f t="shared" si="453"/>
        <v>2025</v>
      </c>
      <c r="W4802" t="str">
        <f t="shared" si="448"/>
        <v>May</v>
      </c>
      <c r="X4802">
        <f t="shared" si="449"/>
        <v>5</v>
      </c>
      <c r="Y4802" t="str">
        <f t="shared" si="450"/>
        <v>Q2</v>
      </c>
      <c r="Z4802">
        <f t="shared" si="451"/>
        <v>7</v>
      </c>
      <c r="AA4802" s="2">
        <f t="shared" si="452"/>
        <v>0</v>
      </c>
    </row>
    <row r="4803" spans="1:27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  <c r="V4803">
        <f t="shared" si="453"/>
        <v>2025</v>
      </c>
      <c r="W4803" t="str">
        <f t="shared" ref="W4803:W4866" si="454">TEXT(C4803,"mmmm")</f>
        <v>May</v>
      </c>
      <c r="X4803">
        <f t="shared" ref="X4803:X4866" si="455">MONTH(C4803)</f>
        <v>5</v>
      </c>
      <c r="Y4803" t="str">
        <f t="shared" ref="Y4803:Y4866" si="456">"Q"&amp;ROUNDUP(MONTH(C4803)/3,0)</f>
        <v>Q2</v>
      </c>
      <c r="Z4803">
        <f t="shared" ref="Z4803:Z4866" si="457">D4803-C4803</f>
        <v>1</v>
      </c>
      <c r="AA4803" s="2">
        <f t="shared" ref="AA4803:AA4866" si="458">IF(R4803=0,0,U4803/R4803)</f>
        <v>0.1</v>
      </c>
    </row>
    <row r="4804" spans="1:27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  <c r="V4804">
        <f t="shared" si="453"/>
        <v>2025</v>
      </c>
      <c r="W4804" t="str">
        <f t="shared" si="454"/>
        <v>May</v>
      </c>
      <c r="X4804">
        <f t="shared" si="455"/>
        <v>5</v>
      </c>
      <c r="Y4804" t="str">
        <f t="shared" si="456"/>
        <v>Q2</v>
      </c>
      <c r="Z4804">
        <f t="shared" si="457"/>
        <v>3</v>
      </c>
      <c r="AA4804" s="2">
        <f t="shared" si="458"/>
        <v>-0.45</v>
      </c>
    </row>
    <row r="4805" spans="1:27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  <c r="V4805">
        <f t="shared" si="453"/>
        <v>2025</v>
      </c>
      <c r="W4805" t="str">
        <f t="shared" si="454"/>
        <v>May</v>
      </c>
      <c r="X4805">
        <f t="shared" si="455"/>
        <v>5</v>
      </c>
      <c r="Y4805" t="str">
        <f t="shared" si="456"/>
        <v>Q2</v>
      </c>
      <c r="Z4805">
        <f t="shared" si="457"/>
        <v>4</v>
      </c>
      <c r="AA4805" s="2">
        <f t="shared" si="458"/>
        <v>-0.79999999999999993</v>
      </c>
    </row>
    <row r="4806" spans="1:27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  <c r="V4806">
        <f t="shared" si="453"/>
        <v>2025</v>
      </c>
      <c r="W4806" t="str">
        <f t="shared" si="454"/>
        <v>May</v>
      </c>
      <c r="X4806">
        <f t="shared" si="455"/>
        <v>5</v>
      </c>
      <c r="Y4806" t="str">
        <f t="shared" si="456"/>
        <v>Q2</v>
      </c>
      <c r="Z4806">
        <f t="shared" si="457"/>
        <v>3</v>
      </c>
      <c r="AA4806" s="2">
        <f t="shared" si="458"/>
        <v>-1.6500000000000001</v>
      </c>
    </row>
    <row r="4807" spans="1:27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  <c r="V4807">
        <f t="shared" si="453"/>
        <v>2025</v>
      </c>
      <c r="W4807" t="str">
        <f t="shared" si="454"/>
        <v>May</v>
      </c>
      <c r="X4807">
        <f t="shared" si="455"/>
        <v>5</v>
      </c>
      <c r="Y4807" t="str">
        <f t="shared" si="456"/>
        <v>Q2</v>
      </c>
      <c r="Z4807">
        <f t="shared" si="457"/>
        <v>4</v>
      </c>
      <c r="AA4807" s="2">
        <f t="shared" si="458"/>
        <v>-0.73333333333333339</v>
      </c>
    </row>
    <row r="4808" spans="1:27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  <c r="V4808">
        <f t="shared" si="453"/>
        <v>2025</v>
      </c>
      <c r="W4808" t="str">
        <f t="shared" si="454"/>
        <v>May</v>
      </c>
      <c r="X4808">
        <f t="shared" si="455"/>
        <v>5</v>
      </c>
      <c r="Y4808" t="str">
        <f t="shared" si="456"/>
        <v>Q2</v>
      </c>
      <c r="Z4808">
        <f t="shared" si="457"/>
        <v>3</v>
      </c>
      <c r="AA4808" s="2">
        <f t="shared" si="458"/>
        <v>0.3125</v>
      </c>
    </row>
    <row r="4809" spans="1:27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  <c r="V4809">
        <f t="shared" si="453"/>
        <v>2025</v>
      </c>
      <c r="W4809" t="str">
        <f t="shared" si="454"/>
        <v>May</v>
      </c>
      <c r="X4809">
        <f t="shared" si="455"/>
        <v>5</v>
      </c>
      <c r="Y4809" t="str">
        <f t="shared" si="456"/>
        <v>Q2</v>
      </c>
      <c r="Z4809">
        <f t="shared" si="457"/>
        <v>1</v>
      </c>
      <c r="AA4809" s="2">
        <f t="shared" si="458"/>
        <v>0.47000000000000003</v>
      </c>
    </row>
    <row r="4810" spans="1:27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  <c r="V4810">
        <f t="shared" si="453"/>
        <v>2025</v>
      </c>
      <c r="W4810" t="str">
        <f t="shared" si="454"/>
        <v>May</v>
      </c>
      <c r="X4810">
        <f t="shared" si="455"/>
        <v>5</v>
      </c>
      <c r="Y4810" t="str">
        <f t="shared" si="456"/>
        <v>Q2</v>
      </c>
      <c r="Z4810">
        <f t="shared" si="457"/>
        <v>3</v>
      </c>
      <c r="AA4810" s="2">
        <f t="shared" si="458"/>
        <v>0.3125</v>
      </c>
    </row>
    <row r="4811" spans="1:27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  <c r="V4811">
        <f t="shared" si="453"/>
        <v>2025</v>
      </c>
      <c r="W4811" t="str">
        <f t="shared" si="454"/>
        <v>May</v>
      </c>
      <c r="X4811">
        <f t="shared" si="455"/>
        <v>5</v>
      </c>
      <c r="Y4811" t="str">
        <f t="shared" si="456"/>
        <v>Q2</v>
      </c>
      <c r="Z4811">
        <f t="shared" si="457"/>
        <v>1</v>
      </c>
      <c r="AA4811" s="2">
        <f t="shared" si="458"/>
        <v>0.28999999999999998</v>
      </c>
    </row>
    <row r="4812" spans="1:27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  <c r="V4812">
        <f t="shared" si="453"/>
        <v>2025</v>
      </c>
      <c r="W4812" t="str">
        <f t="shared" si="454"/>
        <v>May</v>
      </c>
      <c r="X4812">
        <f t="shared" si="455"/>
        <v>5</v>
      </c>
      <c r="Y4812" t="str">
        <f t="shared" si="456"/>
        <v>Q2</v>
      </c>
      <c r="Z4812">
        <f t="shared" si="457"/>
        <v>6</v>
      </c>
      <c r="AA4812" s="2">
        <f t="shared" si="458"/>
        <v>0.48999999999999994</v>
      </c>
    </row>
    <row r="4813" spans="1:27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  <c r="V4813">
        <f t="shared" si="453"/>
        <v>2025</v>
      </c>
      <c r="W4813" t="str">
        <f t="shared" si="454"/>
        <v>May</v>
      </c>
      <c r="X4813">
        <f t="shared" si="455"/>
        <v>5</v>
      </c>
      <c r="Y4813" t="str">
        <f t="shared" si="456"/>
        <v>Q2</v>
      </c>
      <c r="Z4813">
        <f t="shared" si="457"/>
        <v>6</v>
      </c>
      <c r="AA4813" s="2">
        <f t="shared" si="458"/>
        <v>0.25</v>
      </c>
    </row>
    <row r="4814" spans="1:27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  <c r="V4814">
        <f t="shared" si="453"/>
        <v>2025</v>
      </c>
      <c r="W4814" t="str">
        <f t="shared" si="454"/>
        <v>May</v>
      </c>
      <c r="X4814">
        <f t="shared" si="455"/>
        <v>5</v>
      </c>
      <c r="Y4814" t="str">
        <f t="shared" si="456"/>
        <v>Q2</v>
      </c>
      <c r="Z4814">
        <f t="shared" si="457"/>
        <v>5</v>
      </c>
      <c r="AA4814" s="2">
        <f t="shared" si="458"/>
        <v>0.27999999999999997</v>
      </c>
    </row>
    <row r="4815" spans="1:27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  <c r="V4815">
        <f t="shared" si="453"/>
        <v>2025</v>
      </c>
      <c r="W4815" t="str">
        <f t="shared" si="454"/>
        <v>May</v>
      </c>
      <c r="X4815">
        <f t="shared" si="455"/>
        <v>5</v>
      </c>
      <c r="Y4815" t="str">
        <f t="shared" si="456"/>
        <v>Q2</v>
      </c>
      <c r="Z4815">
        <f t="shared" si="457"/>
        <v>5</v>
      </c>
      <c r="AA4815" s="2">
        <f t="shared" si="458"/>
        <v>0.31</v>
      </c>
    </row>
    <row r="4816" spans="1:27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  <c r="V4816">
        <f t="shared" si="453"/>
        <v>2025</v>
      </c>
      <c r="W4816" t="str">
        <f t="shared" si="454"/>
        <v>May</v>
      </c>
      <c r="X4816">
        <f t="shared" si="455"/>
        <v>5</v>
      </c>
      <c r="Y4816" t="str">
        <f t="shared" si="456"/>
        <v>Q2</v>
      </c>
      <c r="Z4816">
        <f t="shared" si="457"/>
        <v>5</v>
      </c>
      <c r="AA4816" s="2">
        <f t="shared" si="458"/>
        <v>0.42</v>
      </c>
    </row>
    <row r="4817" spans="1:27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  <c r="V4817">
        <f t="shared" si="453"/>
        <v>2025</v>
      </c>
      <c r="W4817" t="str">
        <f t="shared" si="454"/>
        <v>May</v>
      </c>
      <c r="X4817">
        <f t="shared" si="455"/>
        <v>5</v>
      </c>
      <c r="Y4817" t="str">
        <f t="shared" si="456"/>
        <v>Q2</v>
      </c>
      <c r="Z4817">
        <f t="shared" si="457"/>
        <v>4</v>
      </c>
      <c r="AA4817" s="2">
        <f t="shared" si="458"/>
        <v>0.26999999999999996</v>
      </c>
    </row>
    <row r="4818" spans="1:27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  <c r="V4818">
        <f t="shared" si="453"/>
        <v>2025</v>
      </c>
      <c r="W4818" t="str">
        <f t="shared" si="454"/>
        <v>May</v>
      </c>
      <c r="X4818">
        <f t="shared" si="455"/>
        <v>5</v>
      </c>
      <c r="Y4818" t="str">
        <f t="shared" si="456"/>
        <v>Q2</v>
      </c>
      <c r="Z4818">
        <f t="shared" si="457"/>
        <v>5</v>
      </c>
      <c r="AA4818" s="2">
        <f t="shared" si="458"/>
        <v>0.28999999999999998</v>
      </c>
    </row>
    <row r="4819" spans="1:27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  <c r="V4819">
        <f t="shared" si="453"/>
        <v>2025</v>
      </c>
      <c r="W4819" t="str">
        <f t="shared" si="454"/>
        <v>May</v>
      </c>
      <c r="X4819">
        <f t="shared" si="455"/>
        <v>5</v>
      </c>
      <c r="Y4819" t="str">
        <f t="shared" si="456"/>
        <v>Q2</v>
      </c>
      <c r="Z4819">
        <f t="shared" si="457"/>
        <v>4</v>
      </c>
      <c r="AA4819" s="2">
        <f t="shared" si="458"/>
        <v>0.29000000000000004</v>
      </c>
    </row>
    <row r="4820" spans="1:27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  <c r="V4820">
        <f t="shared" si="453"/>
        <v>2025</v>
      </c>
      <c r="W4820" t="str">
        <f t="shared" si="454"/>
        <v>May</v>
      </c>
      <c r="X4820">
        <f t="shared" si="455"/>
        <v>5</v>
      </c>
      <c r="Y4820" t="str">
        <f t="shared" si="456"/>
        <v>Q2</v>
      </c>
      <c r="Z4820">
        <f t="shared" si="457"/>
        <v>5</v>
      </c>
      <c r="AA4820" s="2">
        <f t="shared" si="458"/>
        <v>0.3125</v>
      </c>
    </row>
    <row r="4821" spans="1:27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  <c r="V4821">
        <f t="shared" si="453"/>
        <v>2025</v>
      </c>
      <c r="W4821" t="str">
        <f t="shared" si="454"/>
        <v>May</v>
      </c>
      <c r="X4821">
        <f t="shared" si="455"/>
        <v>5</v>
      </c>
      <c r="Y4821" t="str">
        <f t="shared" si="456"/>
        <v>Q2</v>
      </c>
      <c r="Z4821">
        <f t="shared" si="457"/>
        <v>5</v>
      </c>
      <c r="AA4821" s="2">
        <f t="shared" si="458"/>
        <v>0.35000000000000003</v>
      </c>
    </row>
    <row r="4822" spans="1:27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  <c r="V4822">
        <f t="shared" si="453"/>
        <v>2025</v>
      </c>
      <c r="W4822" t="str">
        <f t="shared" si="454"/>
        <v>May</v>
      </c>
      <c r="X4822">
        <f t="shared" si="455"/>
        <v>5</v>
      </c>
      <c r="Y4822" t="str">
        <f t="shared" si="456"/>
        <v>Q2</v>
      </c>
      <c r="Z4822">
        <f t="shared" si="457"/>
        <v>5</v>
      </c>
      <c r="AA4822" s="2">
        <f t="shared" si="458"/>
        <v>0</v>
      </c>
    </row>
    <row r="4823" spans="1:27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  <c r="V4823">
        <f t="shared" si="453"/>
        <v>2025</v>
      </c>
      <c r="W4823" t="str">
        <f t="shared" si="454"/>
        <v>May</v>
      </c>
      <c r="X4823">
        <f t="shared" si="455"/>
        <v>5</v>
      </c>
      <c r="Y4823" t="str">
        <f t="shared" si="456"/>
        <v>Q2</v>
      </c>
      <c r="Z4823">
        <f t="shared" si="457"/>
        <v>5</v>
      </c>
      <c r="AA4823" s="2">
        <f t="shared" si="458"/>
        <v>0.25999999999999995</v>
      </c>
    </row>
    <row r="4824" spans="1:27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  <c r="V4824">
        <f t="shared" si="453"/>
        <v>2025</v>
      </c>
      <c r="W4824" t="str">
        <f t="shared" si="454"/>
        <v>May</v>
      </c>
      <c r="X4824">
        <f t="shared" si="455"/>
        <v>5</v>
      </c>
      <c r="Y4824" t="str">
        <f t="shared" si="456"/>
        <v>Q2</v>
      </c>
      <c r="Z4824">
        <f t="shared" si="457"/>
        <v>3</v>
      </c>
      <c r="AA4824" s="2">
        <f t="shared" si="458"/>
        <v>-0.80000000000000016</v>
      </c>
    </row>
    <row r="4825" spans="1:27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  <c r="V4825">
        <f t="shared" si="453"/>
        <v>2025</v>
      </c>
      <c r="W4825" t="str">
        <f t="shared" si="454"/>
        <v>May</v>
      </c>
      <c r="X4825">
        <f t="shared" si="455"/>
        <v>5</v>
      </c>
      <c r="Y4825" t="str">
        <f t="shared" si="456"/>
        <v>Q2</v>
      </c>
      <c r="Z4825">
        <f t="shared" si="457"/>
        <v>4</v>
      </c>
      <c r="AA4825" s="2">
        <f t="shared" si="458"/>
        <v>-0.83333333333333337</v>
      </c>
    </row>
    <row r="4826" spans="1:27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  <c r="V4826">
        <f t="shared" si="453"/>
        <v>2025</v>
      </c>
      <c r="W4826" t="str">
        <f t="shared" si="454"/>
        <v>May</v>
      </c>
      <c r="X4826">
        <f t="shared" si="455"/>
        <v>5</v>
      </c>
      <c r="Y4826" t="str">
        <f t="shared" si="456"/>
        <v>Q2</v>
      </c>
      <c r="Z4826">
        <f t="shared" si="457"/>
        <v>5</v>
      </c>
      <c r="AA4826" s="2">
        <f t="shared" si="458"/>
        <v>0.32500000000000001</v>
      </c>
    </row>
    <row r="4827" spans="1:27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  <c r="V4827">
        <f t="shared" si="453"/>
        <v>2025</v>
      </c>
      <c r="W4827" t="str">
        <f t="shared" si="454"/>
        <v>May</v>
      </c>
      <c r="X4827">
        <f t="shared" si="455"/>
        <v>5</v>
      </c>
      <c r="Y4827" t="str">
        <f t="shared" si="456"/>
        <v>Q2</v>
      </c>
      <c r="Z4827">
        <f t="shared" si="457"/>
        <v>0</v>
      </c>
      <c r="AA4827" s="2">
        <f t="shared" si="458"/>
        <v>6.25E-2</v>
      </c>
    </row>
    <row r="4828" spans="1:27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  <c r="V4828">
        <f t="shared" si="453"/>
        <v>2025</v>
      </c>
      <c r="W4828" t="str">
        <f t="shared" si="454"/>
        <v>May</v>
      </c>
      <c r="X4828">
        <f t="shared" si="455"/>
        <v>5</v>
      </c>
      <c r="Y4828" t="str">
        <f t="shared" si="456"/>
        <v>Q2</v>
      </c>
      <c r="Z4828">
        <f t="shared" si="457"/>
        <v>5</v>
      </c>
      <c r="AA4828" s="2">
        <f t="shared" si="458"/>
        <v>-1.6500000000000001</v>
      </c>
    </row>
    <row r="4829" spans="1:27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  <c r="V4829">
        <f t="shared" si="453"/>
        <v>2025</v>
      </c>
      <c r="W4829" t="str">
        <f t="shared" si="454"/>
        <v>May</v>
      </c>
      <c r="X4829">
        <f t="shared" si="455"/>
        <v>5</v>
      </c>
      <c r="Y4829" t="str">
        <f t="shared" si="456"/>
        <v>Q2</v>
      </c>
      <c r="Z4829">
        <f t="shared" si="457"/>
        <v>7</v>
      </c>
      <c r="AA4829" s="2">
        <f t="shared" si="458"/>
        <v>-1.5499999999999998</v>
      </c>
    </row>
    <row r="4830" spans="1:27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  <c r="V4830">
        <f t="shared" si="453"/>
        <v>2025</v>
      </c>
      <c r="W4830" t="str">
        <f t="shared" si="454"/>
        <v>May</v>
      </c>
      <c r="X4830">
        <f t="shared" si="455"/>
        <v>5</v>
      </c>
      <c r="Y4830" t="str">
        <f t="shared" si="456"/>
        <v>Q2</v>
      </c>
      <c r="Z4830">
        <f t="shared" si="457"/>
        <v>2</v>
      </c>
      <c r="AA4830" s="2">
        <f t="shared" si="458"/>
        <v>0.49</v>
      </c>
    </row>
    <row r="4831" spans="1:27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  <c r="V4831">
        <f t="shared" si="453"/>
        <v>2025</v>
      </c>
      <c r="W4831" t="str">
        <f t="shared" si="454"/>
        <v>May</v>
      </c>
      <c r="X4831">
        <f t="shared" si="455"/>
        <v>5</v>
      </c>
      <c r="Y4831" t="str">
        <f t="shared" si="456"/>
        <v>Q2</v>
      </c>
      <c r="Z4831">
        <f t="shared" si="457"/>
        <v>5</v>
      </c>
      <c r="AA4831" s="2">
        <f t="shared" si="458"/>
        <v>0.37499999999999994</v>
      </c>
    </row>
    <row r="4832" spans="1:27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  <c r="V4832">
        <f t="shared" si="453"/>
        <v>2025</v>
      </c>
      <c r="W4832" t="str">
        <f t="shared" si="454"/>
        <v>May</v>
      </c>
      <c r="X4832">
        <f t="shared" si="455"/>
        <v>5</v>
      </c>
      <c r="Y4832" t="str">
        <f t="shared" si="456"/>
        <v>Q2</v>
      </c>
      <c r="Z4832">
        <f t="shared" si="457"/>
        <v>2</v>
      </c>
      <c r="AA4832" s="2">
        <f t="shared" si="458"/>
        <v>0.41</v>
      </c>
    </row>
    <row r="4833" spans="1:27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  <c r="V4833">
        <f t="shared" si="453"/>
        <v>2025</v>
      </c>
      <c r="W4833" t="str">
        <f t="shared" si="454"/>
        <v>May</v>
      </c>
      <c r="X4833">
        <f t="shared" si="455"/>
        <v>5</v>
      </c>
      <c r="Y4833" t="str">
        <f t="shared" si="456"/>
        <v>Q2</v>
      </c>
      <c r="Z4833">
        <f t="shared" si="457"/>
        <v>7</v>
      </c>
      <c r="AA4833" s="2">
        <f t="shared" si="458"/>
        <v>7.4999999999999997E-2</v>
      </c>
    </row>
    <row r="4834" spans="1:27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  <c r="V4834">
        <f t="shared" si="453"/>
        <v>2025</v>
      </c>
      <c r="W4834" t="str">
        <f t="shared" si="454"/>
        <v>May</v>
      </c>
      <c r="X4834">
        <f t="shared" si="455"/>
        <v>5</v>
      </c>
      <c r="Y4834" t="str">
        <f t="shared" si="456"/>
        <v>Q2</v>
      </c>
      <c r="Z4834">
        <f t="shared" si="457"/>
        <v>2</v>
      </c>
      <c r="AA4834" s="2">
        <f t="shared" si="458"/>
        <v>-0.22500000000000001</v>
      </c>
    </row>
    <row r="4835" spans="1:27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  <c r="V4835">
        <f t="shared" si="453"/>
        <v>2025</v>
      </c>
      <c r="W4835" t="str">
        <f t="shared" si="454"/>
        <v>May</v>
      </c>
      <c r="X4835">
        <f t="shared" si="455"/>
        <v>5</v>
      </c>
      <c r="Y4835" t="str">
        <f t="shared" si="456"/>
        <v>Q2</v>
      </c>
      <c r="Z4835">
        <f t="shared" si="457"/>
        <v>5</v>
      </c>
      <c r="AA4835" s="2">
        <f t="shared" si="458"/>
        <v>-0.11428571428571428</v>
      </c>
    </row>
    <row r="4836" spans="1:27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  <c r="V4836">
        <f t="shared" si="453"/>
        <v>2025</v>
      </c>
      <c r="W4836" t="str">
        <f t="shared" si="454"/>
        <v>May</v>
      </c>
      <c r="X4836">
        <f t="shared" si="455"/>
        <v>5</v>
      </c>
      <c r="Y4836" t="str">
        <f t="shared" si="456"/>
        <v>Q2</v>
      </c>
      <c r="Z4836">
        <f t="shared" si="457"/>
        <v>5</v>
      </c>
      <c r="AA4836" s="2">
        <f t="shared" si="458"/>
        <v>0.26</v>
      </c>
    </row>
    <row r="4837" spans="1:27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  <c r="V4837">
        <f t="shared" si="453"/>
        <v>2025</v>
      </c>
      <c r="W4837" t="str">
        <f t="shared" si="454"/>
        <v>May</v>
      </c>
      <c r="X4837">
        <f t="shared" si="455"/>
        <v>5</v>
      </c>
      <c r="Y4837" t="str">
        <f t="shared" si="456"/>
        <v>Q2</v>
      </c>
      <c r="Z4837">
        <f t="shared" si="457"/>
        <v>5</v>
      </c>
      <c r="AA4837" s="2">
        <f t="shared" si="458"/>
        <v>0.48000000000000004</v>
      </c>
    </row>
    <row r="4838" spans="1:27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  <c r="V4838">
        <f t="shared" si="453"/>
        <v>2025</v>
      </c>
      <c r="W4838" t="str">
        <f t="shared" si="454"/>
        <v>May</v>
      </c>
      <c r="X4838">
        <f t="shared" si="455"/>
        <v>5</v>
      </c>
      <c r="Y4838" t="str">
        <f t="shared" si="456"/>
        <v>Q2</v>
      </c>
      <c r="Z4838">
        <f t="shared" si="457"/>
        <v>0</v>
      </c>
      <c r="AA4838" s="2">
        <f t="shared" si="458"/>
        <v>0.49</v>
      </c>
    </row>
    <row r="4839" spans="1:27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  <c r="V4839">
        <f t="shared" si="453"/>
        <v>2025</v>
      </c>
      <c r="W4839" t="str">
        <f t="shared" si="454"/>
        <v>May</v>
      </c>
      <c r="X4839">
        <f t="shared" si="455"/>
        <v>5</v>
      </c>
      <c r="Y4839" t="str">
        <f t="shared" si="456"/>
        <v>Q2</v>
      </c>
      <c r="Z4839">
        <f t="shared" si="457"/>
        <v>5</v>
      </c>
      <c r="AA4839" s="2">
        <f t="shared" si="458"/>
        <v>0.32</v>
      </c>
    </row>
    <row r="4840" spans="1:27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  <c r="V4840">
        <f t="shared" si="453"/>
        <v>2025</v>
      </c>
      <c r="W4840" t="str">
        <f t="shared" si="454"/>
        <v>May</v>
      </c>
      <c r="X4840">
        <f t="shared" si="455"/>
        <v>5</v>
      </c>
      <c r="Y4840" t="str">
        <f t="shared" si="456"/>
        <v>Q2</v>
      </c>
      <c r="Z4840">
        <f t="shared" si="457"/>
        <v>5</v>
      </c>
      <c r="AA4840" s="2">
        <f t="shared" si="458"/>
        <v>0.28999999999999998</v>
      </c>
    </row>
    <row r="4841" spans="1:27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  <c r="V4841">
        <f t="shared" si="453"/>
        <v>2025</v>
      </c>
      <c r="W4841" t="str">
        <f t="shared" si="454"/>
        <v>May</v>
      </c>
      <c r="X4841">
        <f t="shared" si="455"/>
        <v>5</v>
      </c>
      <c r="Y4841" t="str">
        <f t="shared" si="456"/>
        <v>Q2</v>
      </c>
      <c r="Z4841">
        <f t="shared" si="457"/>
        <v>7</v>
      </c>
      <c r="AA4841" s="2">
        <f t="shared" si="458"/>
        <v>0.1</v>
      </c>
    </row>
    <row r="4842" spans="1:27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  <c r="V4842">
        <f t="shared" si="453"/>
        <v>2025</v>
      </c>
      <c r="W4842" t="str">
        <f t="shared" si="454"/>
        <v>May</v>
      </c>
      <c r="X4842">
        <f t="shared" si="455"/>
        <v>5</v>
      </c>
      <c r="Y4842" t="str">
        <f t="shared" si="456"/>
        <v>Q2</v>
      </c>
      <c r="Z4842">
        <f t="shared" si="457"/>
        <v>5</v>
      </c>
      <c r="AA4842" s="2">
        <f t="shared" si="458"/>
        <v>0.25</v>
      </c>
    </row>
    <row r="4843" spans="1:27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  <c r="V4843">
        <f t="shared" si="453"/>
        <v>2025</v>
      </c>
      <c r="W4843" t="str">
        <f t="shared" si="454"/>
        <v>May</v>
      </c>
      <c r="X4843">
        <f t="shared" si="455"/>
        <v>5</v>
      </c>
      <c r="Y4843" t="str">
        <f t="shared" si="456"/>
        <v>Q2</v>
      </c>
      <c r="Z4843">
        <f t="shared" si="457"/>
        <v>4</v>
      </c>
      <c r="AA4843" s="2">
        <f t="shared" si="458"/>
        <v>0.44</v>
      </c>
    </row>
    <row r="4844" spans="1:27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  <c r="V4844">
        <f t="shared" si="453"/>
        <v>2025</v>
      </c>
      <c r="W4844" t="str">
        <f t="shared" si="454"/>
        <v>May</v>
      </c>
      <c r="X4844">
        <f t="shared" si="455"/>
        <v>5</v>
      </c>
      <c r="Y4844" t="str">
        <f t="shared" si="456"/>
        <v>Q2</v>
      </c>
      <c r="Z4844">
        <f t="shared" si="457"/>
        <v>4</v>
      </c>
      <c r="AA4844" s="2">
        <f t="shared" si="458"/>
        <v>-0.66666666666666663</v>
      </c>
    </row>
    <row r="4845" spans="1:27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  <c r="V4845">
        <f t="shared" si="453"/>
        <v>2025</v>
      </c>
      <c r="W4845" t="str">
        <f t="shared" si="454"/>
        <v>May</v>
      </c>
      <c r="X4845">
        <f t="shared" si="455"/>
        <v>5</v>
      </c>
      <c r="Y4845" t="str">
        <f t="shared" si="456"/>
        <v>Q2</v>
      </c>
      <c r="Z4845">
        <f t="shared" si="457"/>
        <v>4</v>
      </c>
      <c r="AA4845" s="2">
        <f t="shared" si="458"/>
        <v>0.35</v>
      </c>
    </row>
    <row r="4846" spans="1:27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  <c r="V4846">
        <f t="shared" si="453"/>
        <v>2025</v>
      </c>
      <c r="W4846" t="str">
        <f t="shared" si="454"/>
        <v>May</v>
      </c>
      <c r="X4846">
        <f t="shared" si="455"/>
        <v>5</v>
      </c>
      <c r="Y4846" t="str">
        <f t="shared" si="456"/>
        <v>Q2</v>
      </c>
      <c r="Z4846">
        <f t="shared" si="457"/>
        <v>4</v>
      </c>
      <c r="AA4846" s="2">
        <f t="shared" si="458"/>
        <v>0.48999999999999994</v>
      </c>
    </row>
    <row r="4847" spans="1:27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  <c r="V4847">
        <f t="shared" si="453"/>
        <v>2025</v>
      </c>
      <c r="W4847" t="str">
        <f t="shared" si="454"/>
        <v>May</v>
      </c>
      <c r="X4847">
        <f t="shared" si="455"/>
        <v>5</v>
      </c>
      <c r="Y4847" t="str">
        <f t="shared" si="456"/>
        <v>Q2</v>
      </c>
      <c r="Z4847">
        <f t="shared" si="457"/>
        <v>4</v>
      </c>
      <c r="AA4847" s="2">
        <f t="shared" si="458"/>
        <v>0.1333333333333333</v>
      </c>
    </row>
    <row r="4848" spans="1:27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  <c r="V4848">
        <f t="shared" si="453"/>
        <v>2025</v>
      </c>
      <c r="W4848" t="str">
        <f t="shared" si="454"/>
        <v>May</v>
      </c>
      <c r="X4848">
        <f t="shared" si="455"/>
        <v>5</v>
      </c>
      <c r="Y4848" t="str">
        <f t="shared" si="456"/>
        <v>Q2</v>
      </c>
      <c r="Z4848">
        <f t="shared" si="457"/>
        <v>4</v>
      </c>
      <c r="AA4848" s="2">
        <f t="shared" si="458"/>
        <v>-0.2</v>
      </c>
    </row>
    <row r="4849" spans="1:27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  <c r="V4849">
        <f t="shared" ref="V4849:V4912" si="459">YEAR(C4849)</f>
        <v>2025</v>
      </c>
      <c r="W4849" t="str">
        <f t="shared" si="454"/>
        <v>May</v>
      </c>
      <c r="X4849">
        <f t="shared" si="455"/>
        <v>5</v>
      </c>
      <c r="Y4849" t="str">
        <f t="shared" si="456"/>
        <v>Q2</v>
      </c>
      <c r="Z4849">
        <f t="shared" si="457"/>
        <v>5</v>
      </c>
      <c r="AA4849" s="2">
        <f t="shared" si="458"/>
        <v>7.4999999999999997E-2</v>
      </c>
    </row>
    <row r="4850" spans="1:27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  <c r="V4850">
        <f t="shared" si="459"/>
        <v>2025</v>
      </c>
      <c r="W4850" t="str">
        <f t="shared" si="454"/>
        <v>May</v>
      </c>
      <c r="X4850">
        <f t="shared" si="455"/>
        <v>5</v>
      </c>
      <c r="Y4850" t="str">
        <f t="shared" si="456"/>
        <v>Q2</v>
      </c>
      <c r="Z4850">
        <f t="shared" si="457"/>
        <v>4</v>
      </c>
      <c r="AA4850" s="2">
        <f t="shared" si="458"/>
        <v>0.2</v>
      </c>
    </row>
    <row r="4851" spans="1:27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  <c r="V4851">
        <f t="shared" si="459"/>
        <v>2025</v>
      </c>
      <c r="W4851" t="str">
        <f t="shared" si="454"/>
        <v>May</v>
      </c>
      <c r="X4851">
        <f t="shared" si="455"/>
        <v>5</v>
      </c>
      <c r="Y4851" t="str">
        <f t="shared" si="456"/>
        <v>Q2</v>
      </c>
      <c r="Z4851">
        <f t="shared" si="457"/>
        <v>0</v>
      </c>
      <c r="AA4851" s="2">
        <f t="shared" si="458"/>
        <v>0.48000000000000004</v>
      </c>
    </row>
    <row r="4852" spans="1:27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  <c r="V4852">
        <f t="shared" si="459"/>
        <v>2025</v>
      </c>
      <c r="W4852" t="str">
        <f t="shared" si="454"/>
        <v>May</v>
      </c>
      <c r="X4852">
        <f t="shared" si="455"/>
        <v>5</v>
      </c>
      <c r="Y4852" t="str">
        <f t="shared" si="456"/>
        <v>Q2</v>
      </c>
      <c r="Z4852">
        <f t="shared" si="457"/>
        <v>0</v>
      </c>
      <c r="AA4852" s="2">
        <f t="shared" si="458"/>
        <v>0.29000000000000004</v>
      </c>
    </row>
    <row r="4853" spans="1:27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  <c r="V4853">
        <f t="shared" si="459"/>
        <v>2025</v>
      </c>
      <c r="W4853" t="str">
        <f t="shared" si="454"/>
        <v>May</v>
      </c>
      <c r="X4853">
        <f t="shared" si="455"/>
        <v>5</v>
      </c>
      <c r="Y4853" t="str">
        <f t="shared" si="456"/>
        <v>Q2</v>
      </c>
      <c r="Z4853">
        <f t="shared" si="457"/>
        <v>5</v>
      </c>
      <c r="AA4853" s="2">
        <f t="shared" si="458"/>
        <v>0.25</v>
      </c>
    </row>
    <row r="4854" spans="1:27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  <c r="V4854">
        <f t="shared" si="459"/>
        <v>2025</v>
      </c>
      <c r="W4854" t="str">
        <f t="shared" si="454"/>
        <v>May</v>
      </c>
      <c r="X4854">
        <f t="shared" si="455"/>
        <v>5</v>
      </c>
      <c r="Y4854" t="str">
        <f t="shared" si="456"/>
        <v>Q2</v>
      </c>
      <c r="Z4854">
        <f t="shared" si="457"/>
        <v>5</v>
      </c>
      <c r="AA4854" s="2">
        <f t="shared" si="458"/>
        <v>0.48</v>
      </c>
    </row>
    <row r="4855" spans="1:27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  <c r="V4855">
        <f t="shared" si="459"/>
        <v>2025</v>
      </c>
      <c r="W4855" t="str">
        <f t="shared" si="454"/>
        <v>May</v>
      </c>
      <c r="X4855">
        <f t="shared" si="455"/>
        <v>5</v>
      </c>
      <c r="Y4855" t="str">
        <f t="shared" si="456"/>
        <v>Q2</v>
      </c>
      <c r="Z4855">
        <f t="shared" si="457"/>
        <v>5</v>
      </c>
      <c r="AA4855" s="2">
        <f t="shared" si="458"/>
        <v>0.11999999999999998</v>
      </c>
    </row>
    <row r="4856" spans="1:27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  <c r="V4856">
        <f t="shared" si="459"/>
        <v>2025</v>
      </c>
      <c r="W4856" t="str">
        <f t="shared" si="454"/>
        <v>May</v>
      </c>
      <c r="X4856">
        <f t="shared" si="455"/>
        <v>5</v>
      </c>
      <c r="Y4856" t="str">
        <f t="shared" si="456"/>
        <v>Q2</v>
      </c>
      <c r="Z4856">
        <f t="shared" si="457"/>
        <v>0</v>
      </c>
      <c r="AA4856" s="2">
        <f t="shared" si="458"/>
        <v>-0.22857142857142859</v>
      </c>
    </row>
    <row r="4857" spans="1:27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  <c r="V4857">
        <f t="shared" si="459"/>
        <v>2025</v>
      </c>
      <c r="W4857" t="str">
        <f t="shared" si="454"/>
        <v>May</v>
      </c>
      <c r="X4857">
        <f t="shared" si="455"/>
        <v>5</v>
      </c>
      <c r="Y4857" t="str">
        <f t="shared" si="456"/>
        <v>Q2</v>
      </c>
      <c r="Z4857">
        <f t="shared" si="457"/>
        <v>5</v>
      </c>
      <c r="AA4857" s="2">
        <f t="shared" si="458"/>
        <v>-0.17500000000000021</v>
      </c>
    </row>
    <row r="4858" spans="1:27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  <c r="V4858">
        <f t="shared" si="459"/>
        <v>2025</v>
      </c>
      <c r="W4858" t="str">
        <f t="shared" si="454"/>
        <v>May</v>
      </c>
      <c r="X4858">
        <f t="shared" si="455"/>
        <v>5</v>
      </c>
      <c r="Y4858" t="str">
        <f t="shared" si="456"/>
        <v>Q2</v>
      </c>
      <c r="Z4858">
        <f t="shared" si="457"/>
        <v>6</v>
      </c>
      <c r="AA4858" s="2">
        <f t="shared" si="458"/>
        <v>0.42</v>
      </c>
    </row>
    <row r="4859" spans="1:27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  <c r="V4859">
        <f t="shared" si="459"/>
        <v>2025</v>
      </c>
      <c r="W4859" t="str">
        <f t="shared" si="454"/>
        <v>May</v>
      </c>
      <c r="X4859">
        <f t="shared" si="455"/>
        <v>5</v>
      </c>
      <c r="Y4859" t="str">
        <f t="shared" si="456"/>
        <v>Q2</v>
      </c>
      <c r="Z4859">
        <f t="shared" si="457"/>
        <v>4</v>
      </c>
      <c r="AA4859" s="2">
        <f t="shared" si="458"/>
        <v>0.42</v>
      </c>
    </row>
    <row r="4860" spans="1:27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  <c r="V4860">
        <f t="shared" si="459"/>
        <v>2025</v>
      </c>
      <c r="W4860" t="str">
        <f t="shared" si="454"/>
        <v>May</v>
      </c>
      <c r="X4860">
        <f t="shared" si="455"/>
        <v>5</v>
      </c>
      <c r="Y4860" t="str">
        <f t="shared" si="456"/>
        <v>Q2</v>
      </c>
      <c r="Z4860">
        <f t="shared" si="457"/>
        <v>6</v>
      </c>
      <c r="AA4860" s="2">
        <f t="shared" si="458"/>
        <v>0.1875</v>
      </c>
    </row>
    <row r="4861" spans="1:27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  <c r="V4861">
        <f t="shared" si="459"/>
        <v>2025</v>
      </c>
      <c r="W4861" t="str">
        <f t="shared" si="454"/>
        <v>May</v>
      </c>
      <c r="X4861">
        <f t="shared" si="455"/>
        <v>5</v>
      </c>
      <c r="Y4861" t="str">
        <f t="shared" si="456"/>
        <v>Q2</v>
      </c>
      <c r="Z4861">
        <f t="shared" si="457"/>
        <v>6</v>
      </c>
      <c r="AA4861" s="2">
        <f t="shared" si="458"/>
        <v>0.11249999999999999</v>
      </c>
    </row>
    <row r="4862" spans="1:27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  <c r="V4862">
        <f t="shared" si="459"/>
        <v>2025</v>
      </c>
      <c r="W4862" t="str">
        <f t="shared" si="454"/>
        <v>May</v>
      </c>
      <c r="X4862">
        <f t="shared" si="455"/>
        <v>5</v>
      </c>
      <c r="Y4862" t="str">
        <f t="shared" si="456"/>
        <v>Q2</v>
      </c>
      <c r="Z4862">
        <f t="shared" si="457"/>
        <v>6</v>
      </c>
      <c r="AA4862" s="2">
        <f t="shared" si="458"/>
        <v>0.45999999999999996</v>
      </c>
    </row>
    <row r="4863" spans="1:27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  <c r="V4863">
        <f t="shared" si="459"/>
        <v>2025</v>
      </c>
      <c r="W4863" t="str">
        <f t="shared" si="454"/>
        <v>May</v>
      </c>
      <c r="X4863">
        <f t="shared" si="455"/>
        <v>5</v>
      </c>
      <c r="Y4863" t="str">
        <f t="shared" si="456"/>
        <v>Q2</v>
      </c>
      <c r="Z4863">
        <f t="shared" si="457"/>
        <v>5</v>
      </c>
      <c r="AA4863" s="2">
        <f t="shared" si="458"/>
        <v>0</v>
      </c>
    </row>
    <row r="4864" spans="1:27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  <c r="V4864">
        <f t="shared" si="459"/>
        <v>2025</v>
      </c>
      <c r="W4864" t="str">
        <f t="shared" si="454"/>
        <v>May</v>
      </c>
      <c r="X4864">
        <f t="shared" si="455"/>
        <v>5</v>
      </c>
      <c r="Y4864" t="str">
        <f t="shared" si="456"/>
        <v>Q2</v>
      </c>
      <c r="Z4864">
        <f t="shared" si="457"/>
        <v>5</v>
      </c>
      <c r="AA4864" s="2">
        <f t="shared" si="458"/>
        <v>0.48</v>
      </c>
    </row>
    <row r="4865" spans="1:27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  <c r="V4865">
        <f t="shared" si="459"/>
        <v>2025</v>
      </c>
      <c r="W4865" t="str">
        <f t="shared" si="454"/>
        <v>May</v>
      </c>
      <c r="X4865">
        <f t="shared" si="455"/>
        <v>5</v>
      </c>
      <c r="Y4865" t="str">
        <f t="shared" si="456"/>
        <v>Q2</v>
      </c>
      <c r="Z4865">
        <f t="shared" si="457"/>
        <v>6</v>
      </c>
      <c r="AA4865" s="2">
        <f t="shared" si="458"/>
        <v>0.48000000000000004</v>
      </c>
    </row>
    <row r="4866" spans="1:27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  <c r="V4866">
        <f t="shared" si="459"/>
        <v>2025</v>
      </c>
      <c r="W4866" t="str">
        <f t="shared" si="454"/>
        <v>May</v>
      </c>
      <c r="X4866">
        <f t="shared" si="455"/>
        <v>5</v>
      </c>
      <c r="Y4866" t="str">
        <f t="shared" si="456"/>
        <v>Q2</v>
      </c>
      <c r="Z4866">
        <f t="shared" si="457"/>
        <v>0</v>
      </c>
      <c r="AA4866" s="2">
        <f t="shared" si="458"/>
        <v>0.36249999999999999</v>
      </c>
    </row>
    <row r="4867" spans="1:27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  <c r="V4867">
        <f t="shared" si="459"/>
        <v>2025</v>
      </c>
      <c r="W4867" t="str">
        <f t="shared" ref="W4867:W4930" si="460">TEXT(C4867,"mmmm")</f>
        <v>May</v>
      </c>
      <c r="X4867">
        <f t="shared" ref="X4867:X4930" si="461">MONTH(C4867)</f>
        <v>5</v>
      </c>
      <c r="Y4867" t="str">
        <f t="shared" ref="Y4867:Y4930" si="462">"Q"&amp;ROUNDUP(MONTH(C4867)/3,0)</f>
        <v>Q2</v>
      </c>
      <c r="Z4867">
        <f t="shared" ref="Z4867:Z4930" si="463">D4867-C4867</f>
        <v>0</v>
      </c>
      <c r="AA4867" s="2">
        <f t="shared" ref="AA4867:AA4930" si="464">IF(R4867=0,0,U4867/R4867)</f>
        <v>0.35</v>
      </c>
    </row>
    <row r="4868" spans="1:27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  <c r="V4868">
        <f t="shared" si="459"/>
        <v>2025</v>
      </c>
      <c r="W4868" t="str">
        <f t="shared" si="460"/>
        <v>May</v>
      </c>
      <c r="X4868">
        <f t="shared" si="461"/>
        <v>5</v>
      </c>
      <c r="Y4868" t="str">
        <f t="shared" si="462"/>
        <v>Q2</v>
      </c>
      <c r="Z4868">
        <f t="shared" si="463"/>
        <v>6</v>
      </c>
      <c r="AA4868" s="2">
        <f t="shared" si="464"/>
        <v>0.46</v>
      </c>
    </row>
    <row r="4869" spans="1:27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  <c r="V4869">
        <f t="shared" si="459"/>
        <v>2025</v>
      </c>
      <c r="W4869" t="str">
        <f t="shared" si="460"/>
        <v>May</v>
      </c>
      <c r="X4869">
        <f t="shared" si="461"/>
        <v>5</v>
      </c>
      <c r="Y4869" t="str">
        <f t="shared" si="462"/>
        <v>Q2</v>
      </c>
      <c r="Z4869">
        <f t="shared" si="463"/>
        <v>3</v>
      </c>
      <c r="AA4869" s="2">
        <f t="shared" si="464"/>
        <v>7.4999999999999997E-2</v>
      </c>
    </row>
    <row r="4870" spans="1:27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  <c r="V4870">
        <f t="shared" si="459"/>
        <v>2025</v>
      </c>
      <c r="W4870" t="str">
        <f t="shared" si="460"/>
        <v>May</v>
      </c>
      <c r="X4870">
        <f t="shared" si="461"/>
        <v>5</v>
      </c>
      <c r="Y4870" t="str">
        <f t="shared" si="462"/>
        <v>Q2</v>
      </c>
      <c r="Z4870">
        <f t="shared" si="463"/>
        <v>0</v>
      </c>
      <c r="AA4870" s="2">
        <f t="shared" si="464"/>
        <v>-0.1125</v>
      </c>
    </row>
    <row r="4871" spans="1:27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  <c r="V4871">
        <f t="shared" si="459"/>
        <v>2025</v>
      </c>
      <c r="W4871" t="str">
        <f t="shared" si="460"/>
        <v>May</v>
      </c>
      <c r="X4871">
        <f t="shared" si="461"/>
        <v>5</v>
      </c>
      <c r="Y4871" t="str">
        <f t="shared" si="462"/>
        <v>Q2</v>
      </c>
      <c r="Z4871">
        <f t="shared" si="463"/>
        <v>3</v>
      </c>
      <c r="AA4871" s="2">
        <f t="shared" si="464"/>
        <v>0.25</v>
      </c>
    </row>
    <row r="4872" spans="1:27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  <c r="V4872">
        <f t="shared" si="459"/>
        <v>2025</v>
      </c>
      <c r="W4872" t="str">
        <f t="shared" si="460"/>
        <v>May</v>
      </c>
      <c r="X4872">
        <f t="shared" si="461"/>
        <v>5</v>
      </c>
      <c r="Y4872" t="str">
        <f t="shared" si="462"/>
        <v>Q2</v>
      </c>
      <c r="Z4872">
        <f t="shared" si="463"/>
        <v>5</v>
      </c>
      <c r="AA4872" s="2">
        <f t="shared" si="464"/>
        <v>0.3125</v>
      </c>
    </row>
    <row r="4873" spans="1:27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  <c r="V4873">
        <f t="shared" si="459"/>
        <v>2025</v>
      </c>
      <c r="W4873" t="str">
        <f t="shared" si="460"/>
        <v>May</v>
      </c>
      <c r="X4873">
        <f t="shared" si="461"/>
        <v>5</v>
      </c>
      <c r="Y4873" t="str">
        <f t="shared" si="462"/>
        <v>Q2</v>
      </c>
      <c r="Z4873">
        <f t="shared" si="463"/>
        <v>5</v>
      </c>
      <c r="AA4873" s="2">
        <f t="shared" si="464"/>
        <v>0.11249999999999999</v>
      </c>
    </row>
    <row r="4874" spans="1:27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  <c r="V4874">
        <f t="shared" si="459"/>
        <v>2025</v>
      </c>
      <c r="W4874" t="str">
        <f t="shared" si="460"/>
        <v>May</v>
      </c>
      <c r="X4874">
        <f t="shared" si="461"/>
        <v>5</v>
      </c>
      <c r="Y4874" t="str">
        <f t="shared" si="462"/>
        <v>Q2</v>
      </c>
      <c r="Z4874">
        <f t="shared" si="463"/>
        <v>2</v>
      </c>
      <c r="AA4874" s="2">
        <f t="shared" si="464"/>
        <v>0.2</v>
      </c>
    </row>
    <row r="4875" spans="1:27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  <c r="V4875">
        <f t="shared" si="459"/>
        <v>2025</v>
      </c>
      <c r="W4875" t="str">
        <f t="shared" si="460"/>
        <v>May</v>
      </c>
      <c r="X4875">
        <f t="shared" si="461"/>
        <v>5</v>
      </c>
      <c r="Y4875" t="str">
        <f t="shared" si="462"/>
        <v>Q2</v>
      </c>
      <c r="Z4875">
        <f t="shared" si="463"/>
        <v>4</v>
      </c>
      <c r="AA4875" s="2">
        <f t="shared" si="464"/>
        <v>-0.30000000000000004</v>
      </c>
    </row>
    <row r="4876" spans="1:27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  <c r="V4876">
        <f t="shared" si="459"/>
        <v>2025</v>
      </c>
      <c r="W4876" t="str">
        <f t="shared" si="460"/>
        <v>May</v>
      </c>
      <c r="X4876">
        <f t="shared" si="461"/>
        <v>5</v>
      </c>
      <c r="Y4876" t="str">
        <f t="shared" si="462"/>
        <v>Q2</v>
      </c>
      <c r="Z4876">
        <f t="shared" si="463"/>
        <v>4</v>
      </c>
      <c r="AA4876" s="2">
        <f t="shared" si="464"/>
        <v>-1.325</v>
      </c>
    </row>
    <row r="4877" spans="1:27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  <c r="V4877">
        <f t="shared" si="459"/>
        <v>2025</v>
      </c>
      <c r="W4877" t="str">
        <f t="shared" si="460"/>
        <v>May</v>
      </c>
      <c r="X4877">
        <f t="shared" si="461"/>
        <v>5</v>
      </c>
      <c r="Y4877" t="str">
        <f t="shared" si="462"/>
        <v>Q2</v>
      </c>
      <c r="Z4877">
        <f t="shared" si="463"/>
        <v>6</v>
      </c>
      <c r="AA4877" s="2">
        <f t="shared" si="464"/>
        <v>0.45999999999999996</v>
      </c>
    </row>
    <row r="4878" spans="1:27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  <c r="V4878">
        <f t="shared" si="459"/>
        <v>2025</v>
      </c>
      <c r="W4878" t="str">
        <f t="shared" si="460"/>
        <v>May</v>
      </c>
      <c r="X4878">
        <f t="shared" si="461"/>
        <v>5</v>
      </c>
      <c r="Y4878" t="str">
        <f t="shared" si="462"/>
        <v>Q2</v>
      </c>
      <c r="Z4878">
        <f t="shared" si="463"/>
        <v>2</v>
      </c>
      <c r="AA4878" s="2">
        <f t="shared" si="464"/>
        <v>0.48000000000000004</v>
      </c>
    </row>
    <row r="4879" spans="1:27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  <c r="V4879">
        <f t="shared" si="459"/>
        <v>2025</v>
      </c>
      <c r="W4879" t="str">
        <f t="shared" si="460"/>
        <v>May</v>
      </c>
      <c r="X4879">
        <f t="shared" si="461"/>
        <v>5</v>
      </c>
      <c r="Y4879" t="str">
        <f t="shared" si="462"/>
        <v>Q2</v>
      </c>
      <c r="Z4879">
        <f t="shared" si="463"/>
        <v>2</v>
      </c>
      <c r="AA4879" s="2">
        <f t="shared" si="464"/>
        <v>0.48</v>
      </c>
    </row>
    <row r="4880" spans="1:27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  <c r="V4880">
        <f t="shared" si="459"/>
        <v>2025</v>
      </c>
      <c r="W4880" t="str">
        <f t="shared" si="460"/>
        <v>May</v>
      </c>
      <c r="X4880">
        <f t="shared" si="461"/>
        <v>5</v>
      </c>
      <c r="Y4880" t="str">
        <f t="shared" si="462"/>
        <v>Q2</v>
      </c>
      <c r="Z4880">
        <f t="shared" si="463"/>
        <v>4</v>
      </c>
      <c r="AA4880" s="2">
        <f t="shared" si="464"/>
        <v>7.4999999999999997E-2</v>
      </c>
    </row>
    <row r="4881" spans="1:27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  <c r="V4881">
        <f t="shared" si="459"/>
        <v>2025</v>
      </c>
      <c r="W4881" t="str">
        <f t="shared" si="460"/>
        <v>May</v>
      </c>
      <c r="X4881">
        <f t="shared" si="461"/>
        <v>5</v>
      </c>
      <c r="Y4881" t="str">
        <f t="shared" si="462"/>
        <v>Q2</v>
      </c>
      <c r="Z4881">
        <f t="shared" si="463"/>
        <v>6</v>
      </c>
      <c r="AA4881" s="2">
        <f t="shared" si="464"/>
        <v>-6.25E-2</v>
      </c>
    </row>
    <row r="4882" spans="1:27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  <c r="V4882">
        <f t="shared" si="459"/>
        <v>2025</v>
      </c>
      <c r="W4882" t="str">
        <f t="shared" si="460"/>
        <v>May</v>
      </c>
      <c r="X4882">
        <f t="shared" si="461"/>
        <v>5</v>
      </c>
      <c r="Y4882" t="str">
        <f t="shared" si="462"/>
        <v>Q2</v>
      </c>
      <c r="Z4882">
        <f t="shared" si="463"/>
        <v>6</v>
      </c>
      <c r="AA4882" s="2">
        <f t="shared" si="464"/>
        <v>0.3</v>
      </c>
    </row>
    <row r="4883" spans="1:27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  <c r="V4883">
        <f t="shared" si="459"/>
        <v>2025</v>
      </c>
      <c r="W4883" t="str">
        <f t="shared" si="460"/>
        <v>May</v>
      </c>
      <c r="X4883">
        <f t="shared" si="461"/>
        <v>5</v>
      </c>
      <c r="Y4883" t="str">
        <f t="shared" si="462"/>
        <v>Q2</v>
      </c>
      <c r="Z4883">
        <f t="shared" si="463"/>
        <v>7</v>
      </c>
      <c r="AA4883" s="2">
        <f t="shared" si="464"/>
        <v>0.27</v>
      </c>
    </row>
    <row r="4884" spans="1:27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  <c r="V4884">
        <f t="shared" si="459"/>
        <v>2025</v>
      </c>
      <c r="W4884" t="str">
        <f t="shared" si="460"/>
        <v>May</v>
      </c>
      <c r="X4884">
        <f t="shared" si="461"/>
        <v>5</v>
      </c>
      <c r="Y4884" t="str">
        <f t="shared" si="462"/>
        <v>Q2</v>
      </c>
      <c r="Z4884">
        <f t="shared" si="463"/>
        <v>6</v>
      </c>
      <c r="AA4884" s="2">
        <f t="shared" si="464"/>
        <v>0.32500000000000001</v>
      </c>
    </row>
    <row r="4885" spans="1:27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  <c r="V4885">
        <f t="shared" si="459"/>
        <v>2025</v>
      </c>
      <c r="W4885" t="str">
        <f t="shared" si="460"/>
        <v>May</v>
      </c>
      <c r="X4885">
        <f t="shared" si="461"/>
        <v>5</v>
      </c>
      <c r="Y4885" t="str">
        <f t="shared" si="462"/>
        <v>Q2</v>
      </c>
      <c r="Z4885">
        <f t="shared" si="463"/>
        <v>6</v>
      </c>
      <c r="AA4885" s="2">
        <f t="shared" si="464"/>
        <v>0.3125</v>
      </c>
    </row>
    <row r="4886" spans="1:27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  <c r="V4886">
        <f t="shared" si="459"/>
        <v>2025</v>
      </c>
      <c r="W4886" t="str">
        <f t="shared" si="460"/>
        <v>May</v>
      </c>
      <c r="X4886">
        <f t="shared" si="461"/>
        <v>5</v>
      </c>
      <c r="Y4886" t="str">
        <f t="shared" si="462"/>
        <v>Q2</v>
      </c>
      <c r="Z4886">
        <f t="shared" si="463"/>
        <v>6</v>
      </c>
      <c r="AA4886" s="2">
        <f t="shared" si="464"/>
        <v>0.45999999999999996</v>
      </c>
    </row>
    <row r="4887" spans="1:27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  <c r="V4887">
        <f t="shared" si="459"/>
        <v>2025</v>
      </c>
      <c r="W4887" t="str">
        <f t="shared" si="460"/>
        <v>May</v>
      </c>
      <c r="X4887">
        <f t="shared" si="461"/>
        <v>5</v>
      </c>
      <c r="Y4887" t="str">
        <f t="shared" si="462"/>
        <v>Q2</v>
      </c>
      <c r="Z4887">
        <f t="shared" si="463"/>
        <v>0</v>
      </c>
      <c r="AA4887" s="2">
        <f t="shared" si="464"/>
        <v>0.28000000000000003</v>
      </c>
    </row>
    <row r="4888" spans="1:27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  <c r="V4888">
        <f t="shared" si="459"/>
        <v>2025</v>
      </c>
      <c r="W4888" t="str">
        <f t="shared" si="460"/>
        <v>May</v>
      </c>
      <c r="X4888">
        <f t="shared" si="461"/>
        <v>5</v>
      </c>
      <c r="Y4888" t="str">
        <f t="shared" si="462"/>
        <v>Q2</v>
      </c>
      <c r="Z4888">
        <f t="shared" si="463"/>
        <v>6</v>
      </c>
      <c r="AA4888" s="2">
        <f t="shared" si="464"/>
        <v>6.0000000000000005E-2</v>
      </c>
    </row>
    <row r="4889" spans="1:27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  <c r="V4889">
        <f t="shared" si="459"/>
        <v>2025</v>
      </c>
      <c r="W4889" t="str">
        <f t="shared" si="460"/>
        <v>May</v>
      </c>
      <c r="X4889">
        <f t="shared" si="461"/>
        <v>5</v>
      </c>
      <c r="Y4889" t="str">
        <f t="shared" si="462"/>
        <v>Q2</v>
      </c>
      <c r="Z4889">
        <f t="shared" si="463"/>
        <v>6</v>
      </c>
      <c r="AA4889" s="2">
        <f t="shared" si="464"/>
        <v>7.5000000000000011E-2</v>
      </c>
    </row>
    <row r="4890" spans="1:27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  <c r="V4890">
        <f t="shared" si="459"/>
        <v>2025</v>
      </c>
      <c r="W4890" t="str">
        <f t="shared" si="460"/>
        <v>May</v>
      </c>
      <c r="X4890">
        <f t="shared" si="461"/>
        <v>5</v>
      </c>
      <c r="Y4890" t="str">
        <f t="shared" si="462"/>
        <v>Q2</v>
      </c>
      <c r="Z4890">
        <f t="shared" si="463"/>
        <v>5</v>
      </c>
      <c r="AA4890" s="2">
        <f t="shared" si="464"/>
        <v>8.7500000000000008E-2</v>
      </c>
    </row>
    <row r="4891" spans="1:27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  <c r="V4891">
        <f t="shared" si="459"/>
        <v>2025</v>
      </c>
      <c r="W4891" t="str">
        <f t="shared" si="460"/>
        <v>May</v>
      </c>
      <c r="X4891">
        <f t="shared" si="461"/>
        <v>5</v>
      </c>
      <c r="Y4891" t="str">
        <f t="shared" si="462"/>
        <v>Q2</v>
      </c>
      <c r="Z4891">
        <f t="shared" si="463"/>
        <v>4</v>
      </c>
      <c r="AA4891" s="2">
        <f t="shared" si="464"/>
        <v>0.32500000000000001</v>
      </c>
    </row>
    <row r="4892" spans="1:27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  <c r="V4892">
        <f t="shared" si="459"/>
        <v>2025</v>
      </c>
      <c r="W4892" t="str">
        <f t="shared" si="460"/>
        <v>May</v>
      </c>
      <c r="X4892">
        <f t="shared" si="461"/>
        <v>5</v>
      </c>
      <c r="Y4892" t="str">
        <f t="shared" si="462"/>
        <v>Q2</v>
      </c>
      <c r="Z4892">
        <f t="shared" si="463"/>
        <v>4</v>
      </c>
      <c r="AA4892" s="2">
        <f t="shared" si="464"/>
        <v>7.4999999999999997E-2</v>
      </c>
    </row>
    <row r="4893" spans="1:27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  <c r="V4893">
        <f t="shared" si="459"/>
        <v>2025</v>
      </c>
      <c r="W4893" t="str">
        <f t="shared" si="460"/>
        <v>May</v>
      </c>
      <c r="X4893">
        <f t="shared" si="461"/>
        <v>5</v>
      </c>
      <c r="Y4893" t="str">
        <f t="shared" si="462"/>
        <v>Q2</v>
      </c>
      <c r="Z4893">
        <f t="shared" si="463"/>
        <v>4</v>
      </c>
      <c r="AA4893" s="2">
        <f t="shared" si="464"/>
        <v>-0.76666666666666672</v>
      </c>
    </row>
    <row r="4894" spans="1:27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  <c r="V4894">
        <f t="shared" si="459"/>
        <v>2025</v>
      </c>
      <c r="W4894" t="str">
        <f t="shared" si="460"/>
        <v>May</v>
      </c>
      <c r="X4894">
        <f t="shared" si="461"/>
        <v>5</v>
      </c>
      <c r="Y4894" t="str">
        <f t="shared" si="462"/>
        <v>Q2</v>
      </c>
      <c r="Z4894">
        <f t="shared" si="463"/>
        <v>3</v>
      </c>
      <c r="AA4894" s="2">
        <f t="shared" si="464"/>
        <v>0.5</v>
      </c>
    </row>
    <row r="4895" spans="1:27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  <c r="V4895">
        <f t="shared" si="459"/>
        <v>2025</v>
      </c>
      <c r="W4895" t="str">
        <f t="shared" si="460"/>
        <v>May</v>
      </c>
      <c r="X4895">
        <f t="shared" si="461"/>
        <v>5</v>
      </c>
      <c r="Y4895" t="str">
        <f t="shared" si="462"/>
        <v>Q2</v>
      </c>
      <c r="Z4895">
        <f t="shared" si="463"/>
        <v>3</v>
      </c>
      <c r="AA4895" s="2">
        <f t="shared" si="464"/>
        <v>0.28000000000000003</v>
      </c>
    </row>
    <row r="4896" spans="1:27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  <c r="V4896">
        <f t="shared" si="459"/>
        <v>2025</v>
      </c>
      <c r="W4896" t="str">
        <f t="shared" si="460"/>
        <v>May</v>
      </c>
      <c r="X4896">
        <f t="shared" si="461"/>
        <v>5</v>
      </c>
      <c r="Y4896" t="str">
        <f t="shared" si="462"/>
        <v>Q2</v>
      </c>
      <c r="Z4896">
        <f t="shared" si="463"/>
        <v>5</v>
      </c>
      <c r="AA4896" s="2">
        <f t="shared" si="464"/>
        <v>6.25E-2</v>
      </c>
    </row>
    <row r="4897" spans="1:27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  <c r="V4897">
        <f t="shared" si="459"/>
        <v>2025</v>
      </c>
      <c r="W4897" t="str">
        <f t="shared" si="460"/>
        <v>May</v>
      </c>
      <c r="X4897">
        <f t="shared" si="461"/>
        <v>5</v>
      </c>
      <c r="Y4897" t="str">
        <f t="shared" si="462"/>
        <v>Q2</v>
      </c>
      <c r="Z4897">
        <f t="shared" si="463"/>
        <v>5</v>
      </c>
      <c r="AA4897" s="2">
        <f t="shared" si="464"/>
        <v>0.44999999999999996</v>
      </c>
    </row>
    <row r="4898" spans="1:27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  <c r="V4898">
        <f t="shared" si="459"/>
        <v>2025</v>
      </c>
      <c r="W4898" t="str">
        <f t="shared" si="460"/>
        <v>May</v>
      </c>
      <c r="X4898">
        <f t="shared" si="461"/>
        <v>5</v>
      </c>
      <c r="Y4898" t="str">
        <f t="shared" si="462"/>
        <v>Q2</v>
      </c>
      <c r="Z4898">
        <f t="shared" si="463"/>
        <v>7</v>
      </c>
      <c r="AA4898" s="2">
        <f t="shared" si="464"/>
        <v>6.9999999999999993E-2</v>
      </c>
    </row>
    <row r="4899" spans="1:27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  <c r="V4899">
        <f t="shared" si="459"/>
        <v>2025</v>
      </c>
      <c r="W4899" t="str">
        <f t="shared" si="460"/>
        <v>May</v>
      </c>
      <c r="X4899">
        <f t="shared" si="461"/>
        <v>5</v>
      </c>
      <c r="Y4899" t="str">
        <f t="shared" si="462"/>
        <v>Q2</v>
      </c>
      <c r="Z4899">
        <f t="shared" si="463"/>
        <v>4</v>
      </c>
      <c r="AA4899" s="2">
        <f t="shared" si="464"/>
        <v>0.16999999999999998</v>
      </c>
    </row>
    <row r="4900" spans="1:27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  <c r="V4900">
        <f t="shared" si="459"/>
        <v>2025</v>
      </c>
      <c r="W4900" t="str">
        <f t="shared" si="460"/>
        <v>May</v>
      </c>
      <c r="X4900">
        <f t="shared" si="461"/>
        <v>5</v>
      </c>
      <c r="Y4900" t="str">
        <f t="shared" si="462"/>
        <v>Q2</v>
      </c>
      <c r="Z4900">
        <f t="shared" si="463"/>
        <v>5</v>
      </c>
      <c r="AA4900" s="2">
        <f t="shared" si="464"/>
        <v>0.3</v>
      </c>
    </row>
    <row r="4901" spans="1:27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  <c r="V4901">
        <f t="shared" si="459"/>
        <v>2025</v>
      </c>
      <c r="W4901" t="str">
        <f t="shared" si="460"/>
        <v>May</v>
      </c>
      <c r="X4901">
        <f t="shared" si="461"/>
        <v>5</v>
      </c>
      <c r="Y4901" t="str">
        <f t="shared" si="462"/>
        <v>Q2</v>
      </c>
      <c r="Z4901">
        <f t="shared" si="463"/>
        <v>5</v>
      </c>
      <c r="AA4901" s="2">
        <f t="shared" si="464"/>
        <v>7.4999999999999997E-2</v>
      </c>
    </row>
    <row r="4902" spans="1:27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  <c r="V4902">
        <f t="shared" si="459"/>
        <v>2025</v>
      </c>
      <c r="W4902" t="str">
        <f t="shared" si="460"/>
        <v>May</v>
      </c>
      <c r="X4902">
        <f t="shared" si="461"/>
        <v>5</v>
      </c>
      <c r="Y4902" t="str">
        <f t="shared" si="462"/>
        <v>Q2</v>
      </c>
      <c r="Z4902">
        <f t="shared" si="463"/>
        <v>5</v>
      </c>
      <c r="AA4902" s="2">
        <f t="shared" si="464"/>
        <v>0.27</v>
      </c>
    </row>
    <row r="4903" spans="1:27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  <c r="V4903">
        <f t="shared" si="459"/>
        <v>2025</v>
      </c>
      <c r="W4903" t="str">
        <f t="shared" si="460"/>
        <v>May</v>
      </c>
      <c r="X4903">
        <f t="shared" si="461"/>
        <v>5</v>
      </c>
      <c r="Y4903" t="str">
        <f t="shared" si="462"/>
        <v>Q2</v>
      </c>
      <c r="Z4903">
        <f t="shared" si="463"/>
        <v>5</v>
      </c>
      <c r="AA4903" s="2">
        <f t="shared" si="464"/>
        <v>0.26</v>
      </c>
    </row>
    <row r="4904" spans="1:27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  <c r="V4904">
        <f t="shared" si="459"/>
        <v>2025</v>
      </c>
      <c r="W4904" t="str">
        <f t="shared" si="460"/>
        <v>May</v>
      </c>
      <c r="X4904">
        <f t="shared" si="461"/>
        <v>5</v>
      </c>
      <c r="Y4904" t="str">
        <f t="shared" si="462"/>
        <v>Q2</v>
      </c>
      <c r="Z4904">
        <f t="shared" si="463"/>
        <v>5</v>
      </c>
      <c r="AA4904" s="2">
        <f t="shared" si="464"/>
        <v>-0.8</v>
      </c>
    </row>
    <row r="4905" spans="1:27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  <c r="V4905">
        <f t="shared" si="459"/>
        <v>2025</v>
      </c>
      <c r="W4905" t="str">
        <f t="shared" si="460"/>
        <v>May</v>
      </c>
      <c r="X4905">
        <f t="shared" si="461"/>
        <v>5</v>
      </c>
      <c r="Y4905" t="str">
        <f t="shared" si="462"/>
        <v>Q2</v>
      </c>
      <c r="Z4905">
        <f t="shared" si="463"/>
        <v>1</v>
      </c>
      <c r="AA4905" s="2">
        <f t="shared" si="464"/>
        <v>-0.79999999999999993</v>
      </c>
    </row>
    <row r="4906" spans="1:27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  <c r="V4906">
        <f t="shared" si="459"/>
        <v>2025</v>
      </c>
      <c r="W4906" t="str">
        <f t="shared" si="460"/>
        <v>May</v>
      </c>
      <c r="X4906">
        <f t="shared" si="461"/>
        <v>5</v>
      </c>
      <c r="Y4906" t="str">
        <f t="shared" si="462"/>
        <v>Q2</v>
      </c>
      <c r="Z4906">
        <f t="shared" si="463"/>
        <v>5</v>
      </c>
      <c r="AA4906" s="2">
        <f t="shared" si="464"/>
        <v>-0.8</v>
      </c>
    </row>
    <row r="4907" spans="1:27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  <c r="V4907">
        <f t="shared" si="459"/>
        <v>2025</v>
      </c>
      <c r="W4907" t="str">
        <f t="shared" si="460"/>
        <v>May</v>
      </c>
      <c r="X4907">
        <f t="shared" si="461"/>
        <v>5</v>
      </c>
      <c r="Y4907" t="str">
        <f t="shared" si="462"/>
        <v>Q2</v>
      </c>
      <c r="Z4907">
        <f t="shared" si="463"/>
        <v>5</v>
      </c>
      <c r="AA4907" s="2">
        <f t="shared" si="464"/>
        <v>-0.66666666666666663</v>
      </c>
    </row>
    <row r="4908" spans="1:27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  <c r="V4908">
        <f t="shared" si="459"/>
        <v>2025</v>
      </c>
      <c r="W4908" t="str">
        <f t="shared" si="460"/>
        <v>May</v>
      </c>
      <c r="X4908">
        <f t="shared" si="461"/>
        <v>5</v>
      </c>
      <c r="Y4908" t="str">
        <f t="shared" si="462"/>
        <v>Q2</v>
      </c>
      <c r="Z4908">
        <f t="shared" si="463"/>
        <v>4</v>
      </c>
      <c r="AA4908" s="2">
        <f t="shared" si="464"/>
        <v>0.48</v>
      </c>
    </row>
    <row r="4909" spans="1:27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  <c r="V4909">
        <f t="shared" si="459"/>
        <v>2025</v>
      </c>
      <c r="W4909" t="str">
        <f t="shared" si="460"/>
        <v>May</v>
      </c>
      <c r="X4909">
        <f t="shared" si="461"/>
        <v>5</v>
      </c>
      <c r="Y4909" t="str">
        <f t="shared" si="462"/>
        <v>Q2</v>
      </c>
      <c r="Z4909">
        <f t="shared" si="463"/>
        <v>4</v>
      </c>
      <c r="AA4909" s="2">
        <f t="shared" si="464"/>
        <v>0.48</v>
      </c>
    </row>
    <row r="4910" spans="1:27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  <c r="V4910">
        <f t="shared" si="459"/>
        <v>2025</v>
      </c>
      <c r="W4910" t="str">
        <f t="shared" si="460"/>
        <v>May</v>
      </c>
      <c r="X4910">
        <f t="shared" si="461"/>
        <v>5</v>
      </c>
      <c r="Y4910" t="str">
        <f t="shared" si="462"/>
        <v>Q2</v>
      </c>
      <c r="Z4910">
        <f t="shared" si="463"/>
        <v>5</v>
      </c>
      <c r="AA4910" s="2">
        <f t="shared" si="464"/>
        <v>0.36249999999999999</v>
      </c>
    </row>
    <row r="4911" spans="1:27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  <c r="V4911">
        <f t="shared" si="459"/>
        <v>2025</v>
      </c>
      <c r="W4911" t="str">
        <f t="shared" si="460"/>
        <v>May</v>
      </c>
      <c r="X4911">
        <f t="shared" si="461"/>
        <v>5</v>
      </c>
      <c r="Y4911" t="str">
        <f t="shared" si="462"/>
        <v>Q2</v>
      </c>
      <c r="Z4911">
        <f t="shared" si="463"/>
        <v>5</v>
      </c>
      <c r="AA4911" s="2">
        <f t="shared" si="464"/>
        <v>0.48000000000000004</v>
      </c>
    </row>
    <row r="4912" spans="1:27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  <c r="V4912">
        <f t="shared" si="459"/>
        <v>2025</v>
      </c>
      <c r="W4912" t="str">
        <f t="shared" si="460"/>
        <v>May</v>
      </c>
      <c r="X4912">
        <f t="shared" si="461"/>
        <v>5</v>
      </c>
      <c r="Y4912" t="str">
        <f t="shared" si="462"/>
        <v>Q2</v>
      </c>
      <c r="Z4912">
        <f t="shared" si="463"/>
        <v>4</v>
      </c>
      <c r="AA4912" s="2">
        <f t="shared" si="464"/>
        <v>0.48000000000000004</v>
      </c>
    </row>
    <row r="4913" spans="1:27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  <c r="V4913">
        <f t="shared" ref="V4913:V4976" si="465">YEAR(C4913)</f>
        <v>2025</v>
      </c>
      <c r="W4913" t="str">
        <f t="shared" si="460"/>
        <v>May</v>
      </c>
      <c r="X4913">
        <f t="shared" si="461"/>
        <v>5</v>
      </c>
      <c r="Y4913" t="str">
        <f t="shared" si="462"/>
        <v>Q2</v>
      </c>
      <c r="Z4913">
        <f t="shared" si="463"/>
        <v>5</v>
      </c>
      <c r="AA4913" s="2">
        <f t="shared" si="464"/>
        <v>0.48</v>
      </c>
    </row>
    <row r="4914" spans="1:27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  <c r="V4914">
        <f t="shared" si="465"/>
        <v>2025</v>
      </c>
      <c r="W4914" t="str">
        <f t="shared" si="460"/>
        <v>May</v>
      </c>
      <c r="X4914">
        <f t="shared" si="461"/>
        <v>5</v>
      </c>
      <c r="Y4914" t="str">
        <f t="shared" si="462"/>
        <v>Q2</v>
      </c>
      <c r="Z4914">
        <f t="shared" si="463"/>
        <v>5</v>
      </c>
      <c r="AA4914" s="2">
        <f t="shared" si="464"/>
        <v>0.28000000000000003</v>
      </c>
    </row>
    <row r="4915" spans="1:27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  <c r="V4915">
        <f t="shared" si="465"/>
        <v>2025</v>
      </c>
      <c r="W4915" t="str">
        <f t="shared" si="460"/>
        <v>May</v>
      </c>
      <c r="X4915">
        <f t="shared" si="461"/>
        <v>5</v>
      </c>
      <c r="Y4915" t="str">
        <f t="shared" si="462"/>
        <v>Q2</v>
      </c>
      <c r="Z4915">
        <f t="shared" si="463"/>
        <v>4</v>
      </c>
      <c r="AA4915" s="2">
        <f t="shared" si="464"/>
        <v>0.24</v>
      </c>
    </row>
    <row r="4916" spans="1:27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  <c r="V4916">
        <f t="shared" si="465"/>
        <v>2025</v>
      </c>
      <c r="W4916" t="str">
        <f t="shared" si="460"/>
        <v>May</v>
      </c>
      <c r="X4916">
        <f t="shared" si="461"/>
        <v>5</v>
      </c>
      <c r="Y4916" t="str">
        <f t="shared" si="462"/>
        <v>Q2</v>
      </c>
      <c r="Z4916">
        <f t="shared" si="463"/>
        <v>1</v>
      </c>
      <c r="AA4916" s="2">
        <f t="shared" si="464"/>
        <v>0.05</v>
      </c>
    </row>
    <row r="4917" spans="1:27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  <c r="V4917">
        <f t="shared" si="465"/>
        <v>2025</v>
      </c>
      <c r="W4917" t="str">
        <f t="shared" si="460"/>
        <v>May</v>
      </c>
      <c r="X4917">
        <f t="shared" si="461"/>
        <v>5</v>
      </c>
      <c r="Y4917" t="str">
        <f t="shared" si="462"/>
        <v>Q2</v>
      </c>
      <c r="Z4917">
        <f t="shared" si="463"/>
        <v>4</v>
      </c>
      <c r="AA4917" s="2">
        <f t="shared" si="464"/>
        <v>0.33</v>
      </c>
    </row>
    <row r="4918" spans="1:27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  <c r="V4918">
        <f t="shared" si="465"/>
        <v>2025</v>
      </c>
      <c r="W4918" t="str">
        <f t="shared" si="460"/>
        <v>May</v>
      </c>
      <c r="X4918">
        <f t="shared" si="461"/>
        <v>5</v>
      </c>
      <c r="Y4918" t="str">
        <f t="shared" si="462"/>
        <v>Q2</v>
      </c>
      <c r="Z4918">
        <f t="shared" si="463"/>
        <v>2</v>
      </c>
      <c r="AA4918" s="2">
        <f t="shared" si="464"/>
        <v>8.3333333333333204E-2</v>
      </c>
    </row>
    <row r="4919" spans="1:27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  <c r="V4919">
        <f t="shared" si="465"/>
        <v>2025</v>
      </c>
      <c r="W4919" t="str">
        <f t="shared" si="460"/>
        <v>May</v>
      </c>
      <c r="X4919">
        <f t="shared" si="461"/>
        <v>5</v>
      </c>
      <c r="Y4919" t="str">
        <f t="shared" si="462"/>
        <v>Q2</v>
      </c>
      <c r="Z4919">
        <f t="shared" si="463"/>
        <v>5</v>
      </c>
      <c r="AA4919" s="2">
        <f t="shared" si="464"/>
        <v>0.28000000000000003</v>
      </c>
    </row>
    <row r="4920" spans="1:27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  <c r="V4920">
        <f t="shared" si="465"/>
        <v>2025</v>
      </c>
      <c r="W4920" t="str">
        <f t="shared" si="460"/>
        <v>May</v>
      </c>
      <c r="X4920">
        <f t="shared" si="461"/>
        <v>5</v>
      </c>
      <c r="Y4920" t="str">
        <f t="shared" si="462"/>
        <v>Q2</v>
      </c>
      <c r="Z4920">
        <f t="shared" si="463"/>
        <v>1</v>
      </c>
      <c r="AA4920" s="2">
        <f t="shared" si="464"/>
        <v>0.10000000000000013</v>
      </c>
    </row>
    <row r="4921" spans="1:27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  <c r="V4921">
        <f t="shared" si="465"/>
        <v>2025</v>
      </c>
      <c r="W4921" t="str">
        <f t="shared" si="460"/>
        <v>May</v>
      </c>
      <c r="X4921">
        <f t="shared" si="461"/>
        <v>5</v>
      </c>
      <c r="Y4921" t="str">
        <f t="shared" si="462"/>
        <v>Q2</v>
      </c>
      <c r="Z4921">
        <f t="shared" si="463"/>
        <v>4</v>
      </c>
      <c r="AA4921" s="2">
        <f t="shared" si="464"/>
        <v>-0.2</v>
      </c>
    </row>
    <row r="4922" spans="1:27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  <c r="V4922">
        <f t="shared" si="465"/>
        <v>2025</v>
      </c>
      <c r="W4922" t="str">
        <f t="shared" si="460"/>
        <v>May</v>
      </c>
      <c r="X4922">
        <f t="shared" si="461"/>
        <v>5</v>
      </c>
      <c r="Y4922" t="str">
        <f t="shared" si="462"/>
        <v>Q2</v>
      </c>
      <c r="Z4922">
        <f t="shared" si="463"/>
        <v>4</v>
      </c>
      <c r="AA4922" s="2">
        <f t="shared" si="464"/>
        <v>-0.39999999999999997</v>
      </c>
    </row>
    <row r="4923" spans="1:27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  <c r="V4923">
        <f t="shared" si="465"/>
        <v>2025</v>
      </c>
      <c r="W4923" t="str">
        <f t="shared" si="460"/>
        <v>May</v>
      </c>
      <c r="X4923">
        <f t="shared" si="461"/>
        <v>5</v>
      </c>
      <c r="Y4923" t="str">
        <f t="shared" si="462"/>
        <v>Q2</v>
      </c>
      <c r="Z4923">
        <f t="shared" si="463"/>
        <v>6</v>
      </c>
      <c r="AA4923" s="2">
        <f t="shared" si="464"/>
        <v>0.32499999999999996</v>
      </c>
    </row>
    <row r="4924" spans="1:27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  <c r="V4924">
        <f t="shared" si="465"/>
        <v>2025</v>
      </c>
      <c r="W4924" t="str">
        <f t="shared" si="460"/>
        <v>May</v>
      </c>
      <c r="X4924">
        <f t="shared" si="461"/>
        <v>5</v>
      </c>
      <c r="Y4924" t="str">
        <f t="shared" si="462"/>
        <v>Q2</v>
      </c>
      <c r="Z4924">
        <f t="shared" si="463"/>
        <v>4</v>
      </c>
      <c r="AA4924" s="2">
        <f t="shared" si="464"/>
        <v>0.36249999999999999</v>
      </c>
    </row>
    <row r="4925" spans="1:27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  <c r="V4925">
        <f t="shared" si="465"/>
        <v>2025</v>
      </c>
      <c r="W4925" t="str">
        <f t="shared" si="460"/>
        <v>May</v>
      </c>
      <c r="X4925">
        <f t="shared" si="461"/>
        <v>5</v>
      </c>
      <c r="Y4925" t="str">
        <f t="shared" si="462"/>
        <v>Q2</v>
      </c>
      <c r="Z4925">
        <f t="shared" si="463"/>
        <v>4</v>
      </c>
      <c r="AA4925" s="2">
        <f t="shared" si="464"/>
        <v>0.35</v>
      </c>
    </row>
    <row r="4926" spans="1:27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  <c r="V4926">
        <f t="shared" si="465"/>
        <v>2025</v>
      </c>
      <c r="W4926" t="str">
        <f t="shared" si="460"/>
        <v>May</v>
      </c>
      <c r="X4926">
        <f t="shared" si="461"/>
        <v>5</v>
      </c>
      <c r="Y4926" t="str">
        <f t="shared" si="462"/>
        <v>Q2</v>
      </c>
      <c r="Z4926">
        <f t="shared" si="463"/>
        <v>6</v>
      </c>
      <c r="AA4926" s="2">
        <f t="shared" si="464"/>
        <v>0.49</v>
      </c>
    </row>
    <row r="4927" spans="1:27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  <c r="V4927">
        <f t="shared" si="465"/>
        <v>2025</v>
      </c>
      <c r="W4927" t="str">
        <f t="shared" si="460"/>
        <v>June</v>
      </c>
      <c r="X4927">
        <f t="shared" si="461"/>
        <v>6</v>
      </c>
      <c r="Y4927" t="str">
        <f t="shared" si="462"/>
        <v>Q2</v>
      </c>
      <c r="Z4927">
        <f t="shared" si="463"/>
        <v>4</v>
      </c>
      <c r="AA4927" s="2">
        <f t="shared" si="464"/>
        <v>0.35000000000000003</v>
      </c>
    </row>
    <row r="4928" spans="1:27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  <c r="V4928">
        <f t="shared" si="465"/>
        <v>2025</v>
      </c>
      <c r="W4928" t="str">
        <f t="shared" si="460"/>
        <v>June</v>
      </c>
      <c r="X4928">
        <f t="shared" si="461"/>
        <v>6</v>
      </c>
      <c r="Y4928" t="str">
        <f t="shared" si="462"/>
        <v>Q2</v>
      </c>
      <c r="Z4928">
        <f t="shared" si="463"/>
        <v>4</v>
      </c>
      <c r="AA4928" s="2">
        <f t="shared" si="464"/>
        <v>0.36249999999999999</v>
      </c>
    </row>
    <row r="4929" spans="1:27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  <c r="V4929">
        <f t="shared" si="465"/>
        <v>2025</v>
      </c>
      <c r="W4929" t="str">
        <f t="shared" si="460"/>
        <v>June</v>
      </c>
      <c r="X4929">
        <f t="shared" si="461"/>
        <v>6</v>
      </c>
      <c r="Y4929" t="str">
        <f t="shared" si="462"/>
        <v>Q2</v>
      </c>
      <c r="Z4929">
        <f t="shared" si="463"/>
        <v>4</v>
      </c>
      <c r="AA4929" s="2">
        <f t="shared" si="464"/>
        <v>0.45999999999999996</v>
      </c>
    </row>
    <row r="4930" spans="1:27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  <c r="V4930">
        <f t="shared" si="465"/>
        <v>2025</v>
      </c>
      <c r="W4930" t="str">
        <f t="shared" si="460"/>
        <v>June</v>
      </c>
      <c r="X4930">
        <f t="shared" si="461"/>
        <v>6</v>
      </c>
      <c r="Y4930" t="str">
        <f t="shared" si="462"/>
        <v>Q2</v>
      </c>
      <c r="Z4930">
        <f t="shared" si="463"/>
        <v>3</v>
      </c>
      <c r="AA4930" s="2">
        <f t="shared" si="464"/>
        <v>-0.19999999999999998</v>
      </c>
    </row>
    <row r="4931" spans="1:27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  <c r="V4931">
        <f t="shared" si="465"/>
        <v>2025</v>
      </c>
      <c r="W4931" t="str">
        <f t="shared" ref="W4931:W4994" si="466">TEXT(C4931,"mmmm")</f>
        <v>June</v>
      </c>
      <c r="X4931">
        <f t="shared" ref="X4931:X4994" si="467">MONTH(C4931)</f>
        <v>6</v>
      </c>
      <c r="Y4931" t="str">
        <f t="shared" ref="Y4931:Y4994" si="468">"Q"&amp;ROUNDUP(MONTH(C4931)/3,0)</f>
        <v>Q2</v>
      </c>
      <c r="Z4931">
        <f t="shared" ref="Z4931:Z4994" si="469">D4931-C4931</f>
        <v>3</v>
      </c>
      <c r="AA4931" s="2">
        <f t="shared" ref="AA4931:AA4994" si="470">IF(R4931=0,0,U4931/R4931)</f>
        <v>-2.5000000000000001E-2</v>
      </c>
    </row>
    <row r="4932" spans="1:27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  <c r="V4932">
        <f t="shared" si="465"/>
        <v>2025</v>
      </c>
      <c r="W4932" t="str">
        <f t="shared" si="466"/>
        <v>June</v>
      </c>
      <c r="X4932">
        <f t="shared" si="467"/>
        <v>6</v>
      </c>
      <c r="Y4932" t="str">
        <f t="shared" si="468"/>
        <v>Q2</v>
      </c>
      <c r="Z4932">
        <f t="shared" si="469"/>
        <v>0</v>
      </c>
      <c r="AA4932" s="2">
        <f t="shared" si="470"/>
        <v>3.7500000000000006E-2</v>
      </c>
    </row>
    <row r="4933" spans="1:27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  <c r="V4933">
        <f t="shared" si="465"/>
        <v>2025</v>
      </c>
      <c r="W4933" t="str">
        <f t="shared" si="466"/>
        <v>June</v>
      </c>
      <c r="X4933">
        <f t="shared" si="467"/>
        <v>6</v>
      </c>
      <c r="Y4933" t="str">
        <f t="shared" si="468"/>
        <v>Q2</v>
      </c>
      <c r="Z4933">
        <f t="shared" si="469"/>
        <v>5</v>
      </c>
      <c r="AA4933" s="2">
        <f t="shared" si="470"/>
        <v>-0.85</v>
      </c>
    </row>
    <row r="4934" spans="1:27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  <c r="V4934">
        <f t="shared" si="465"/>
        <v>2025</v>
      </c>
      <c r="W4934" t="str">
        <f t="shared" si="466"/>
        <v>June</v>
      </c>
      <c r="X4934">
        <f t="shared" si="467"/>
        <v>6</v>
      </c>
      <c r="Y4934" t="str">
        <f t="shared" si="468"/>
        <v>Q2</v>
      </c>
      <c r="Z4934">
        <f t="shared" si="469"/>
        <v>5</v>
      </c>
      <c r="AA4934" s="2">
        <f t="shared" si="470"/>
        <v>-0.70000000000000007</v>
      </c>
    </row>
    <row r="4935" spans="1:27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  <c r="V4935">
        <f t="shared" si="465"/>
        <v>2025</v>
      </c>
      <c r="W4935" t="str">
        <f t="shared" si="466"/>
        <v>June</v>
      </c>
      <c r="X4935">
        <f t="shared" si="467"/>
        <v>6</v>
      </c>
      <c r="Y4935" t="str">
        <f t="shared" si="468"/>
        <v>Q2</v>
      </c>
      <c r="Z4935">
        <f t="shared" si="469"/>
        <v>0</v>
      </c>
      <c r="AA4935" s="2">
        <f t="shared" si="470"/>
        <v>0.34</v>
      </c>
    </row>
    <row r="4936" spans="1:27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  <c r="V4936">
        <f t="shared" si="465"/>
        <v>2025</v>
      </c>
      <c r="W4936" t="str">
        <f t="shared" si="466"/>
        <v>June</v>
      </c>
      <c r="X4936">
        <f t="shared" si="467"/>
        <v>6</v>
      </c>
      <c r="Y4936" t="str">
        <f t="shared" si="468"/>
        <v>Q2</v>
      </c>
      <c r="Z4936">
        <f t="shared" si="469"/>
        <v>5</v>
      </c>
      <c r="AA4936" s="2">
        <f t="shared" si="470"/>
        <v>-0.4</v>
      </c>
    </row>
    <row r="4937" spans="1:27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  <c r="V4937">
        <f t="shared" si="465"/>
        <v>2025</v>
      </c>
      <c r="W4937" t="str">
        <f t="shared" si="466"/>
        <v>June</v>
      </c>
      <c r="X4937">
        <f t="shared" si="467"/>
        <v>6</v>
      </c>
      <c r="Y4937" t="str">
        <f t="shared" si="468"/>
        <v>Q2</v>
      </c>
      <c r="Z4937">
        <f t="shared" si="469"/>
        <v>5</v>
      </c>
      <c r="AA4937" s="2">
        <f t="shared" si="470"/>
        <v>-0.68</v>
      </c>
    </row>
    <row r="4938" spans="1:27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  <c r="V4938">
        <f t="shared" si="465"/>
        <v>2025</v>
      </c>
      <c r="W4938" t="str">
        <f t="shared" si="466"/>
        <v>June</v>
      </c>
      <c r="X4938">
        <f t="shared" si="467"/>
        <v>6</v>
      </c>
      <c r="Y4938" t="str">
        <f t="shared" si="468"/>
        <v>Q2</v>
      </c>
      <c r="Z4938">
        <f t="shared" si="469"/>
        <v>5</v>
      </c>
      <c r="AA4938" s="2">
        <f t="shared" si="470"/>
        <v>0.16249999999999998</v>
      </c>
    </row>
    <row r="4939" spans="1:27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  <c r="V4939">
        <f t="shared" si="465"/>
        <v>2025</v>
      </c>
      <c r="W4939" t="str">
        <f t="shared" si="466"/>
        <v>June</v>
      </c>
      <c r="X4939">
        <f t="shared" si="467"/>
        <v>6</v>
      </c>
      <c r="Y4939" t="str">
        <f t="shared" si="468"/>
        <v>Q2</v>
      </c>
      <c r="Z4939">
        <f t="shared" si="469"/>
        <v>0</v>
      </c>
      <c r="AA4939" s="2">
        <f t="shared" si="470"/>
        <v>0.47000000000000003</v>
      </c>
    </row>
    <row r="4940" spans="1:27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  <c r="V4940">
        <f t="shared" si="465"/>
        <v>2025</v>
      </c>
      <c r="W4940" t="str">
        <f t="shared" si="466"/>
        <v>June</v>
      </c>
      <c r="X4940">
        <f t="shared" si="467"/>
        <v>6</v>
      </c>
      <c r="Y4940" t="str">
        <f t="shared" si="468"/>
        <v>Q2</v>
      </c>
      <c r="Z4940">
        <f t="shared" si="469"/>
        <v>2</v>
      </c>
      <c r="AA4940" s="2">
        <f t="shared" si="470"/>
        <v>0.47000000000000008</v>
      </c>
    </row>
    <row r="4941" spans="1:27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  <c r="V4941">
        <f t="shared" si="465"/>
        <v>2025</v>
      </c>
      <c r="W4941" t="str">
        <f t="shared" si="466"/>
        <v>June</v>
      </c>
      <c r="X4941">
        <f t="shared" si="467"/>
        <v>6</v>
      </c>
      <c r="Y4941" t="str">
        <f t="shared" si="468"/>
        <v>Q2</v>
      </c>
      <c r="Z4941">
        <f t="shared" si="469"/>
        <v>5</v>
      </c>
      <c r="AA4941" s="2">
        <f t="shared" si="470"/>
        <v>0.36249999999999999</v>
      </c>
    </row>
    <row r="4942" spans="1:27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  <c r="V4942">
        <f t="shared" si="465"/>
        <v>2025</v>
      </c>
      <c r="W4942" t="str">
        <f t="shared" si="466"/>
        <v>June</v>
      </c>
      <c r="X4942">
        <f t="shared" si="467"/>
        <v>6</v>
      </c>
      <c r="Y4942" t="str">
        <f t="shared" si="468"/>
        <v>Q2</v>
      </c>
      <c r="Z4942">
        <f t="shared" si="469"/>
        <v>0</v>
      </c>
      <c r="AA4942" s="2">
        <f t="shared" si="470"/>
        <v>0.27</v>
      </c>
    </row>
    <row r="4943" spans="1:27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  <c r="V4943">
        <f t="shared" si="465"/>
        <v>2025</v>
      </c>
      <c r="W4943" t="str">
        <f t="shared" si="466"/>
        <v>June</v>
      </c>
      <c r="X4943">
        <f t="shared" si="467"/>
        <v>6</v>
      </c>
      <c r="Y4943" t="str">
        <f t="shared" si="468"/>
        <v>Q2</v>
      </c>
      <c r="Z4943">
        <f t="shared" si="469"/>
        <v>5</v>
      </c>
      <c r="AA4943" s="2">
        <f t="shared" si="470"/>
        <v>0.35</v>
      </c>
    </row>
    <row r="4944" spans="1:27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  <c r="V4944">
        <f t="shared" si="465"/>
        <v>2025</v>
      </c>
      <c r="W4944" t="str">
        <f t="shared" si="466"/>
        <v>June</v>
      </c>
      <c r="X4944">
        <f t="shared" si="467"/>
        <v>6</v>
      </c>
      <c r="Y4944" t="str">
        <f t="shared" si="468"/>
        <v>Q2</v>
      </c>
      <c r="Z4944">
        <f t="shared" si="469"/>
        <v>2</v>
      </c>
      <c r="AA4944" s="2">
        <f t="shared" si="470"/>
        <v>0.27</v>
      </c>
    </row>
    <row r="4945" spans="1:27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  <c r="V4945">
        <f t="shared" si="465"/>
        <v>2025</v>
      </c>
      <c r="W4945" t="str">
        <f t="shared" si="466"/>
        <v>June</v>
      </c>
      <c r="X4945">
        <f t="shared" si="467"/>
        <v>6</v>
      </c>
      <c r="Y4945" t="str">
        <f t="shared" si="468"/>
        <v>Q2</v>
      </c>
      <c r="Z4945">
        <f t="shared" si="469"/>
        <v>6</v>
      </c>
      <c r="AA4945" s="2">
        <f t="shared" si="470"/>
        <v>0.25</v>
      </c>
    </row>
    <row r="4946" spans="1:27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  <c r="V4946">
        <f t="shared" si="465"/>
        <v>2025</v>
      </c>
      <c r="W4946" t="str">
        <f t="shared" si="466"/>
        <v>June</v>
      </c>
      <c r="X4946">
        <f t="shared" si="467"/>
        <v>6</v>
      </c>
      <c r="Y4946" t="str">
        <f t="shared" si="468"/>
        <v>Q2</v>
      </c>
      <c r="Z4946">
        <f t="shared" si="469"/>
        <v>2</v>
      </c>
      <c r="AA4946" s="2">
        <f t="shared" si="470"/>
        <v>0.32500000000000001</v>
      </c>
    </row>
    <row r="4947" spans="1:27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  <c r="V4947">
        <f t="shared" si="465"/>
        <v>2025</v>
      </c>
      <c r="W4947" t="str">
        <f t="shared" si="466"/>
        <v>June</v>
      </c>
      <c r="X4947">
        <f t="shared" si="467"/>
        <v>6</v>
      </c>
      <c r="Y4947" t="str">
        <f t="shared" si="468"/>
        <v>Q2</v>
      </c>
      <c r="Z4947">
        <f t="shared" si="469"/>
        <v>6</v>
      </c>
      <c r="AA4947" s="2">
        <f t="shared" si="470"/>
        <v>0.46</v>
      </c>
    </row>
    <row r="4948" spans="1:27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  <c r="V4948">
        <f t="shared" si="465"/>
        <v>2025</v>
      </c>
      <c r="W4948" t="str">
        <f t="shared" si="466"/>
        <v>June</v>
      </c>
      <c r="X4948">
        <f t="shared" si="467"/>
        <v>6</v>
      </c>
      <c r="Y4948" t="str">
        <f t="shared" si="468"/>
        <v>Q2</v>
      </c>
      <c r="Z4948">
        <f t="shared" si="469"/>
        <v>4</v>
      </c>
      <c r="AA4948" s="2">
        <f t="shared" si="470"/>
        <v>0.35000000000000003</v>
      </c>
    </row>
    <row r="4949" spans="1:27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  <c r="V4949">
        <f t="shared" si="465"/>
        <v>2025</v>
      </c>
      <c r="W4949" t="str">
        <f t="shared" si="466"/>
        <v>June</v>
      </c>
      <c r="X4949">
        <f t="shared" si="467"/>
        <v>6</v>
      </c>
      <c r="Y4949" t="str">
        <f t="shared" si="468"/>
        <v>Q2</v>
      </c>
      <c r="Z4949">
        <f t="shared" si="469"/>
        <v>6</v>
      </c>
      <c r="AA4949" s="2">
        <f t="shared" si="470"/>
        <v>0.26</v>
      </c>
    </row>
    <row r="4950" spans="1:27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  <c r="V4950">
        <f t="shared" si="465"/>
        <v>2025</v>
      </c>
      <c r="W4950" t="str">
        <f t="shared" si="466"/>
        <v>June</v>
      </c>
      <c r="X4950">
        <f t="shared" si="467"/>
        <v>6</v>
      </c>
      <c r="Y4950" t="str">
        <f t="shared" si="468"/>
        <v>Q2</v>
      </c>
      <c r="Z4950">
        <f t="shared" si="469"/>
        <v>4</v>
      </c>
      <c r="AA4950" s="2">
        <f t="shared" si="470"/>
        <v>-0.1875</v>
      </c>
    </row>
    <row r="4951" spans="1:27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  <c r="V4951">
        <f t="shared" si="465"/>
        <v>2025</v>
      </c>
      <c r="W4951" t="str">
        <f t="shared" si="466"/>
        <v>June</v>
      </c>
      <c r="X4951">
        <f t="shared" si="467"/>
        <v>6</v>
      </c>
      <c r="Y4951" t="str">
        <f t="shared" si="468"/>
        <v>Q2</v>
      </c>
      <c r="Z4951">
        <f t="shared" si="469"/>
        <v>4</v>
      </c>
      <c r="AA4951" s="2">
        <f t="shared" si="470"/>
        <v>0.26</v>
      </c>
    </row>
    <row r="4952" spans="1:27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  <c r="V4952">
        <f t="shared" si="465"/>
        <v>2025</v>
      </c>
      <c r="W4952" t="str">
        <f t="shared" si="466"/>
        <v>June</v>
      </c>
      <c r="X4952">
        <f t="shared" si="467"/>
        <v>6</v>
      </c>
      <c r="Y4952" t="str">
        <f t="shared" si="468"/>
        <v>Q2</v>
      </c>
      <c r="Z4952">
        <f t="shared" si="469"/>
        <v>4</v>
      </c>
      <c r="AA4952" s="2">
        <f t="shared" si="470"/>
        <v>7.4999999999999997E-2</v>
      </c>
    </row>
    <row r="4953" spans="1:27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  <c r="V4953">
        <f t="shared" si="465"/>
        <v>2025</v>
      </c>
      <c r="W4953" t="str">
        <f t="shared" si="466"/>
        <v>June</v>
      </c>
      <c r="X4953">
        <f t="shared" si="467"/>
        <v>6</v>
      </c>
      <c r="Y4953" t="str">
        <f t="shared" si="468"/>
        <v>Q2</v>
      </c>
      <c r="Z4953">
        <f t="shared" si="469"/>
        <v>4</v>
      </c>
      <c r="AA4953" s="2">
        <f t="shared" si="470"/>
        <v>0</v>
      </c>
    </row>
    <row r="4954" spans="1:27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  <c r="V4954">
        <f t="shared" si="465"/>
        <v>2025</v>
      </c>
      <c r="W4954" t="str">
        <f t="shared" si="466"/>
        <v>June</v>
      </c>
      <c r="X4954">
        <f t="shared" si="467"/>
        <v>6</v>
      </c>
      <c r="Y4954" t="str">
        <f t="shared" si="468"/>
        <v>Q2</v>
      </c>
      <c r="Z4954">
        <f t="shared" si="469"/>
        <v>1</v>
      </c>
      <c r="AA4954" s="2">
        <f t="shared" si="470"/>
        <v>0.48000000000000004</v>
      </c>
    </row>
    <row r="4955" spans="1:27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  <c r="V4955">
        <f t="shared" si="465"/>
        <v>2025</v>
      </c>
      <c r="W4955" t="str">
        <f t="shared" si="466"/>
        <v>June</v>
      </c>
      <c r="X4955">
        <f t="shared" si="467"/>
        <v>6</v>
      </c>
      <c r="Y4955" t="str">
        <f t="shared" si="468"/>
        <v>Q2</v>
      </c>
      <c r="Z4955">
        <f t="shared" si="469"/>
        <v>1</v>
      </c>
      <c r="AA4955" s="2">
        <f t="shared" si="470"/>
        <v>0.48</v>
      </c>
    </row>
    <row r="4956" spans="1:27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  <c r="V4956">
        <f t="shared" si="465"/>
        <v>2025</v>
      </c>
      <c r="W4956" t="str">
        <f t="shared" si="466"/>
        <v>June</v>
      </c>
      <c r="X4956">
        <f t="shared" si="467"/>
        <v>6</v>
      </c>
      <c r="Y4956" t="str">
        <f t="shared" si="468"/>
        <v>Q2</v>
      </c>
      <c r="Z4956">
        <f t="shared" si="469"/>
        <v>6</v>
      </c>
      <c r="AA4956" s="2">
        <f t="shared" si="470"/>
        <v>0.48</v>
      </c>
    </row>
    <row r="4957" spans="1:27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  <c r="V4957">
        <f t="shared" si="465"/>
        <v>2025</v>
      </c>
      <c r="W4957" t="str">
        <f t="shared" si="466"/>
        <v>June</v>
      </c>
      <c r="X4957">
        <f t="shared" si="467"/>
        <v>6</v>
      </c>
      <c r="Y4957" t="str">
        <f t="shared" si="468"/>
        <v>Q2</v>
      </c>
      <c r="Z4957">
        <f t="shared" si="469"/>
        <v>1</v>
      </c>
      <c r="AA4957" s="2">
        <f t="shared" si="470"/>
        <v>0.47000000000000003</v>
      </c>
    </row>
    <row r="4958" spans="1:27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  <c r="V4958">
        <f t="shared" si="465"/>
        <v>2025</v>
      </c>
      <c r="W4958" t="str">
        <f t="shared" si="466"/>
        <v>June</v>
      </c>
      <c r="X4958">
        <f t="shared" si="467"/>
        <v>6</v>
      </c>
      <c r="Y4958" t="str">
        <f t="shared" si="468"/>
        <v>Q2</v>
      </c>
      <c r="Z4958">
        <f t="shared" si="469"/>
        <v>6</v>
      </c>
      <c r="AA4958" s="2">
        <f t="shared" si="470"/>
        <v>0.47000000000000003</v>
      </c>
    </row>
    <row r="4959" spans="1:27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  <c r="V4959">
        <f t="shared" si="465"/>
        <v>2025</v>
      </c>
      <c r="W4959" t="str">
        <f t="shared" si="466"/>
        <v>June</v>
      </c>
      <c r="X4959">
        <f t="shared" si="467"/>
        <v>6</v>
      </c>
      <c r="Y4959" t="str">
        <f t="shared" si="468"/>
        <v>Q2</v>
      </c>
      <c r="Z4959">
        <f t="shared" si="469"/>
        <v>1</v>
      </c>
      <c r="AA4959" s="2">
        <f t="shared" si="470"/>
        <v>0.47999999999999993</v>
      </c>
    </row>
    <row r="4960" spans="1:27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  <c r="V4960">
        <f t="shared" si="465"/>
        <v>2025</v>
      </c>
      <c r="W4960" t="str">
        <f t="shared" si="466"/>
        <v>June</v>
      </c>
      <c r="X4960">
        <f t="shared" si="467"/>
        <v>6</v>
      </c>
      <c r="Y4960" t="str">
        <f t="shared" si="468"/>
        <v>Q2</v>
      </c>
      <c r="Z4960">
        <f t="shared" si="469"/>
        <v>3</v>
      </c>
      <c r="AA4960" s="2">
        <f t="shared" si="470"/>
        <v>0.46</v>
      </c>
    </row>
    <row r="4961" spans="1:27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  <c r="V4961">
        <f t="shared" si="465"/>
        <v>2025</v>
      </c>
      <c r="W4961" t="str">
        <f t="shared" si="466"/>
        <v>June</v>
      </c>
      <c r="X4961">
        <f t="shared" si="467"/>
        <v>6</v>
      </c>
      <c r="Y4961" t="str">
        <f t="shared" si="468"/>
        <v>Q2</v>
      </c>
      <c r="Z4961">
        <f t="shared" si="469"/>
        <v>1</v>
      </c>
      <c r="AA4961" s="2">
        <f t="shared" si="470"/>
        <v>0.28999999999999998</v>
      </c>
    </row>
    <row r="4962" spans="1:27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  <c r="V4962">
        <f t="shared" si="465"/>
        <v>2025</v>
      </c>
      <c r="W4962" t="str">
        <f t="shared" si="466"/>
        <v>June</v>
      </c>
      <c r="X4962">
        <f t="shared" si="467"/>
        <v>6</v>
      </c>
      <c r="Y4962" t="str">
        <f t="shared" si="468"/>
        <v>Q2</v>
      </c>
      <c r="Z4962">
        <f t="shared" si="469"/>
        <v>1</v>
      </c>
      <c r="AA4962" s="2">
        <f t="shared" si="470"/>
        <v>0.42</v>
      </c>
    </row>
    <row r="4963" spans="1:27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  <c r="V4963">
        <f t="shared" si="465"/>
        <v>2025</v>
      </c>
      <c r="W4963" t="str">
        <f t="shared" si="466"/>
        <v>June</v>
      </c>
      <c r="X4963">
        <f t="shared" si="467"/>
        <v>6</v>
      </c>
      <c r="Y4963" t="str">
        <f t="shared" si="468"/>
        <v>Q2</v>
      </c>
      <c r="Z4963">
        <f t="shared" si="469"/>
        <v>5</v>
      </c>
      <c r="AA4963" s="2">
        <f t="shared" si="470"/>
        <v>0.13999999999999999</v>
      </c>
    </row>
    <row r="4964" spans="1:27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  <c r="V4964">
        <f t="shared" si="465"/>
        <v>2025</v>
      </c>
      <c r="W4964" t="str">
        <f t="shared" si="466"/>
        <v>June</v>
      </c>
      <c r="X4964">
        <f t="shared" si="467"/>
        <v>6</v>
      </c>
      <c r="Y4964" t="str">
        <f t="shared" si="468"/>
        <v>Q2</v>
      </c>
      <c r="Z4964">
        <f t="shared" si="469"/>
        <v>1</v>
      </c>
      <c r="AA4964" s="2">
        <f t="shared" si="470"/>
        <v>0.18999999999999997</v>
      </c>
    </row>
    <row r="4965" spans="1:27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  <c r="V4965">
        <f t="shared" si="465"/>
        <v>2025</v>
      </c>
      <c r="W4965" t="str">
        <f t="shared" si="466"/>
        <v>June</v>
      </c>
      <c r="X4965">
        <f t="shared" si="467"/>
        <v>6</v>
      </c>
      <c r="Y4965" t="str">
        <f t="shared" si="468"/>
        <v>Q2</v>
      </c>
      <c r="Z4965">
        <f t="shared" si="469"/>
        <v>1</v>
      </c>
      <c r="AA4965" s="2">
        <f t="shared" si="470"/>
        <v>0.4</v>
      </c>
    </row>
    <row r="4966" spans="1:27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  <c r="V4966">
        <f t="shared" si="465"/>
        <v>2025</v>
      </c>
      <c r="W4966" t="str">
        <f t="shared" si="466"/>
        <v>June</v>
      </c>
      <c r="X4966">
        <f t="shared" si="467"/>
        <v>6</v>
      </c>
      <c r="Y4966" t="str">
        <f t="shared" si="468"/>
        <v>Q2</v>
      </c>
      <c r="Z4966">
        <f t="shared" si="469"/>
        <v>7</v>
      </c>
      <c r="AA4966" s="2">
        <f t="shared" si="470"/>
        <v>8.7500000000000008E-2</v>
      </c>
    </row>
    <row r="4967" spans="1:27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  <c r="V4967">
        <f t="shared" si="465"/>
        <v>2025</v>
      </c>
      <c r="W4967" t="str">
        <f t="shared" si="466"/>
        <v>June</v>
      </c>
      <c r="X4967">
        <f t="shared" si="467"/>
        <v>6</v>
      </c>
      <c r="Y4967" t="str">
        <f t="shared" si="468"/>
        <v>Q2</v>
      </c>
      <c r="Z4967">
        <f t="shared" si="469"/>
        <v>5</v>
      </c>
      <c r="AA4967" s="2">
        <f t="shared" si="470"/>
        <v>7.4999999999999997E-2</v>
      </c>
    </row>
    <row r="4968" spans="1:27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  <c r="V4968">
        <f t="shared" si="465"/>
        <v>2025</v>
      </c>
      <c r="W4968" t="str">
        <f t="shared" si="466"/>
        <v>June</v>
      </c>
      <c r="X4968">
        <f t="shared" si="467"/>
        <v>6</v>
      </c>
      <c r="Y4968" t="str">
        <f t="shared" si="468"/>
        <v>Q2</v>
      </c>
      <c r="Z4968">
        <f t="shared" si="469"/>
        <v>5</v>
      </c>
      <c r="AA4968" s="2">
        <f t="shared" si="470"/>
        <v>0.33749999999999997</v>
      </c>
    </row>
    <row r="4969" spans="1:27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  <c r="V4969">
        <f t="shared" si="465"/>
        <v>2025</v>
      </c>
      <c r="W4969" t="str">
        <f t="shared" si="466"/>
        <v>June</v>
      </c>
      <c r="X4969">
        <f t="shared" si="467"/>
        <v>6</v>
      </c>
      <c r="Y4969" t="str">
        <f t="shared" si="468"/>
        <v>Q2</v>
      </c>
      <c r="Z4969">
        <f t="shared" si="469"/>
        <v>4</v>
      </c>
      <c r="AA4969" s="2">
        <f t="shared" si="470"/>
        <v>0.32500000000000001</v>
      </c>
    </row>
    <row r="4970" spans="1:27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  <c r="V4970">
        <f t="shared" si="465"/>
        <v>2025</v>
      </c>
      <c r="W4970" t="str">
        <f t="shared" si="466"/>
        <v>June</v>
      </c>
      <c r="X4970">
        <f t="shared" si="467"/>
        <v>6</v>
      </c>
      <c r="Y4970" t="str">
        <f t="shared" si="468"/>
        <v>Q2</v>
      </c>
      <c r="Z4970">
        <f t="shared" si="469"/>
        <v>4</v>
      </c>
      <c r="AA4970" s="2">
        <f t="shared" si="470"/>
        <v>0.36249999999999999</v>
      </c>
    </row>
    <row r="4971" spans="1:27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  <c r="V4971">
        <f t="shared" si="465"/>
        <v>2025</v>
      </c>
      <c r="W4971" t="str">
        <f t="shared" si="466"/>
        <v>June</v>
      </c>
      <c r="X4971">
        <f t="shared" si="467"/>
        <v>6</v>
      </c>
      <c r="Y4971" t="str">
        <f t="shared" si="468"/>
        <v>Q2</v>
      </c>
      <c r="Z4971">
        <f t="shared" si="469"/>
        <v>3</v>
      </c>
      <c r="AA4971" s="2">
        <f t="shared" si="470"/>
        <v>0.48</v>
      </c>
    </row>
    <row r="4972" spans="1:27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  <c r="V4972">
        <f t="shared" si="465"/>
        <v>2025</v>
      </c>
      <c r="W4972" t="str">
        <f t="shared" si="466"/>
        <v>June</v>
      </c>
      <c r="X4972">
        <f t="shared" si="467"/>
        <v>6</v>
      </c>
      <c r="Y4972" t="str">
        <f t="shared" si="468"/>
        <v>Q2</v>
      </c>
      <c r="Z4972">
        <f t="shared" si="469"/>
        <v>4</v>
      </c>
      <c r="AA4972" s="2">
        <f t="shared" si="470"/>
        <v>0.48999999999999994</v>
      </c>
    </row>
    <row r="4973" spans="1:27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  <c r="V4973">
        <f t="shared" si="465"/>
        <v>2025</v>
      </c>
      <c r="W4973" t="str">
        <f t="shared" si="466"/>
        <v>June</v>
      </c>
      <c r="X4973">
        <f t="shared" si="467"/>
        <v>6</v>
      </c>
      <c r="Y4973" t="str">
        <f t="shared" si="468"/>
        <v>Q2</v>
      </c>
      <c r="Z4973">
        <f t="shared" si="469"/>
        <v>5</v>
      </c>
      <c r="AA4973" s="2">
        <f t="shared" si="470"/>
        <v>0.11249999999999999</v>
      </c>
    </row>
    <row r="4974" spans="1:27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  <c r="V4974">
        <f t="shared" si="465"/>
        <v>2025</v>
      </c>
      <c r="W4974" t="str">
        <f t="shared" si="466"/>
        <v>June</v>
      </c>
      <c r="X4974">
        <f t="shared" si="467"/>
        <v>6</v>
      </c>
      <c r="Y4974" t="str">
        <f t="shared" si="468"/>
        <v>Q2</v>
      </c>
      <c r="Z4974">
        <f t="shared" si="469"/>
        <v>7</v>
      </c>
      <c r="AA4974" s="2">
        <f t="shared" si="470"/>
        <v>0.25</v>
      </c>
    </row>
    <row r="4975" spans="1:27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  <c r="V4975">
        <f t="shared" si="465"/>
        <v>2025</v>
      </c>
      <c r="W4975" t="str">
        <f t="shared" si="466"/>
        <v>June</v>
      </c>
      <c r="X4975">
        <f t="shared" si="467"/>
        <v>6</v>
      </c>
      <c r="Y4975" t="str">
        <f t="shared" si="468"/>
        <v>Q2</v>
      </c>
      <c r="Z4975">
        <f t="shared" si="469"/>
        <v>3</v>
      </c>
      <c r="AA4975" s="2">
        <f t="shared" si="470"/>
        <v>-3.9999999999999994E-2</v>
      </c>
    </row>
    <row r="4976" spans="1:27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  <c r="V4976">
        <f t="shared" si="465"/>
        <v>2025</v>
      </c>
      <c r="W4976" t="str">
        <f t="shared" si="466"/>
        <v>June</v>
      </c>
      <c r="X4976">
        <f t="shared" si="467"/>
        <v>6</v>
      </c>
      <c r="Y4976" t="str">
        <f t="shared" si="468"/>
        <v>Q2</v>
      </c>
      <c r="Z4976">
        <f t="shared" si="469"/>
        <v>6</v>
      </c>
      <c r="AA4976" s="2">
        <f t="shared" si="470"/>
        <v>0.1125</v>
      </c>
    </row>
    <row r="4977" spans="1:27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  <c r="V4977">
        <f t="shared" ref="V4977:V5040" si="471">YEAR(C4977)</f>
        <v>2025</v>
      </c>
      <c r="W4977" t="str">
        <f t="shared" si="466"/>
        <v>June</v>
      </c>
      <c r="X4977">
        <f t="shared" si="467"/>
        <v>6</v>
      </c>
      <c r="Y4977" t="str">
        <f t="shared" si="468"/>
        <v>Q2</v>
      </c>
      <c r="Z4977">
        <f t="shared" si="469"/>
        <v>5</v>
      </c>
      <c r="AA4977" s="2">
        <f t="shared" si="470"/>
        <v>-0.16250000000000001</v>
      </c>
    </row>
    <row r="4978" spans="1:27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  <c r="V4978">
        <f t="shared" si="471"/>
        <v>2025</v>
      </c>
      <c r="W4978" t="str">
        <f t="shared" si="466"/>
        <v>June</v>
      </c>
      <c r="X4978">
        <f t="shared" si="467"/>
        <v>6</v>
      </c>
      <c r="Y4978" t="str">
        <f t="shared" si="468"/>
        <v>Q2</v>
      </c>
      <c r="Z4978">
        <f t="shared" si="469"/>
        <v>5</v>
      </c>
      <c r="AA4978" s="2">
        <f t="shared" si="470"/>
        <v>0.48000000000000004</v>
      </c>
    </row>
    <row r="4979" spans="1:27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  <c r="V4979">
        <f t="shared" si="471"/>
        <v>2025</v>
      </c>
      <c r="W4979" t="str">
        <f t="shared" si="466"/>
        <v>June</v>
      </c>
      <c r="X4979">
        <f t="shared" si="467"/>
        <v>6</v>
      </c>
      <c r="Y4979" t="str">
        <f t="shared" si="468"/>
        <v>Q2</v>
      </c>
      <c r="Z4979">
        <f t="shared" si="469"/>
        <v>2</v>
      </c>
      <c r="AA4979" s="2">
        <f t="shared" si="470"/>
        <v>0.33749999999999997</v>
      </c>
    </row>
    <row r="4980" spans="1:27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  <c r="V4980">
        <f t="shared" si="471"/>
        <v>2025</v>
      </c>
      <c r="W4980" t="str">
        <f t="shared" si="466"/>
        <v>June</v>
      </c>
      <c r="X4980">
        <f t="shared" si="467"/>
        <v>6</v>
      </c>
      <c r="Y4980" t="str">
        <f t="shared" si="468"/>
        <v>Q2</v>
      </c>
      <c r="Z4980">
        <f t="shared" si="469"/>
        <v>5</v>
      </c>
      <c r="AA4980" s="2">
        <f t="shared" si="470"/>
        <v>0.48</v>
      </c>
    </row>
    <row r="4981" spans="1:27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  <c r="V4981">
        <f t="shared" si="471"/>
        <v>2025</v>
      </c>
      <c r="W4981" t="str">
        <f t="shared" si="466"/>
        <v>June</v>
      </c>
      <c r="X4981">
        <f t="shared" si="467"/>
        <v>6</v>
      </c>
      <c r="Y4981" t="str">
        <f t="shared" si="468"/>
        <v>Q2</v>
      </c>
      <c r="Z4981">
        <f t="shared" si="469"/>
        <v>6</v>
      </c>
      <c r="AA4981" s="2">
        <f t="shared" si="470"/>
        <v>-0.72499999999999998</v>
      </c>
    </row>
    <row r="4982" spans="1:27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  <c r="V4982">
        <f t="shared" si="471"/>
        <v>2025</v>
      </c>
      <c r="W4982" t="str">
        <f t="shared" si="466"/>
        <v>June</v>
      </c>
      <c r="X4982">
        <f t="shared" si="467"/>
        <v>6</v>
      </c>
      <c r="Y4982" t="str">
        <f t="shared" si="468"/>
        <v>Q2</v>
      </c>
      <c r="Z4982">
        <f t="shared" si="469"/>
        <v>5</v>
      </c>
      <c r="AA4982" s="2">
        <f t="shared" si="470"/>
        <v>3.750000000000011E-2</v>
      </c>
    </row>
    <row r="4983" spans="1:27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  <c r="V4983">
        <f t="shared" si="471"/>
        <v>2025</v>
      </c>
      <c r="W4983" t="str">
        <f t="shared" si="466"/>
        <v>June</v>
      </c>
      <c r="X4983">
        <f t="shared" si="467"/>
        <v>6</v>
      </c>
      <c r="Y4983" t="str">
        <f t="shared" si="468"/>
        <v>Q2</v>
      </c>
      <c r="Z4983">
        <f t="shared" si="469"/>
        <v>6</v>
      </c>
      <c r="AA4983" s="2">
        <f t="shared" si="470"/>
        <v>-1.65</v>
      </c>
    </row>
    <row r="4984" spans="1:27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  <c r="V4984">
        <f t="shared" si="471"/>
        <v>2025</v>
      </c>
      <c r="W4984" t="str">
        <f t="shared" si="466"/>
        <v>June</v>
      </c>
      <c r="X4984">
        <f t="shared" si="467"/>
        <v>6</v>
      </c>
      <c r="Y4984" t="str">
        <f t="shared" si="468"/>
        <v>Q2</v>
      </c>
      <c r="Z4984">
        <f t="shared" si="469"/>
        <v>6</v>
      </c>
      <c r="AA4984" s="2">
        <f t="shared" si="470"/>
        <v>-1.5999999999999999</v>
      </c>
    </row>
    <row r="4985" spans="1:27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  <c r="V4985">
        <f t="shared" si="471"/>
        <v>2025</v>
      </c>
      <c r="W4985" t="str">
        <f t="shared" si="466"/>
        <v>June</v>
      </c>
      <c r="X4985">
        <f t="shared" si="467"/>
        <v>6</v>
      </c>
      <c r="Y4985" t="str">
        <f t="shared" si="468"/>
        <v>Q2</v>
      </c>
      <c r="Z4985">
        <f t="shared" si="469"/>
        <v>4</v>
      </c>
      <c r="AA4985" s="2">
        <f t="shared" si="470"/>
        <v>0.32499999999999996</v>
      </c>
    </row>
    <row r="4986" spans="1:27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  <c r="V4986">
        <f t="shared" si="471"/>
        <v>2025</v>
      </c>
      <c r="W4986" t="str">
        <f t="shared" si="466"/>
        <v>June</v>
      </c>
      <c r="X4986">
        <f t="shared" si="467"/>
        <v>6</v>
      </c>
      <c r="Y4986" t="str">
        <f t="shared" si="468"/>
        <v>Q2</v>
      </c>
      <c r="Z4986">
        <f t="shared" si="469"/>
        <v>4</v>
      </c>
      <c r="AA4986" s="2">
        <f t="shared" si="470"/>
        <v>0.47000000000000003</v>
      </c>
    </row>
    <row r="4987" spans="1:27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  <c r="V4987">
        <f t="shared" si="471"/>
        <v>2025</v>
      </c>
      <c r="W4987" t="str">
        <f t="shared" si="466"/>
        <v>June</v>
      </c>
      <c r="X4987">
        <f t="shared" si="467"/>
        <v>6</v>
      </c>
      <c r="Y4987" t="str">
        <f t="shared" si="468"/>
        <v>Q2</v>
      </c>
      <c r="Z4987">
        <f t="shared" si="469"/>
        <v>2</v>
      </c>
      <c r="AA4987" s="2">
        <f t="shared" si="470"/>
        <v>0.3</v>
      </c>
    </row>
    <row r="4988" spans="1:27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  <c r="V4988">
        <f t="shared" si="471"/>
        <v>2025</v>
      </c>
      <c r="W4988" t="str">
        <f t="shared" si="466"/>
        <v>June</v>
      </c>
      <c r="X4988">
        <f t="shared" si="467"/>
        <v>6</v>
      </c>
      <c r="Y4988" t="str">
        <f t="shared" si="468"/>
        <v>Q2</v>
      </c>
      <c r="Z4988">
        <f t="shared" si="469"/>
        <v>4</v>
      </c>
      <c r="AA4988" s="2">
        <f t="shared" si="470"/>
        <v>0.33999999999999997</v>
      </c>
    </row>
    <row r="4989" spans="1:27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  <c r="V4989">
        <f t="shared" si="471"/>
        <v>2025</v>
      </c>
      <c r="W4989" t="str">
        <f t="shared" si="466"/>
        <v>June</v>
      </c>
      <c r="X4989">
        <f t="shared" si="467"/>
        <v>6</v>
      </c>
      <c r="Y4989" t="str">
        <f t="shared" si="468"/>
        <v>Q2</v>
      </c>
      <c r="Z4989">
        <f t="shared" si="469"/>
        <v>4</v>
      </c>
      <c r="AA4989" s="2">
        <f t="shared" si="470"/>
        <v>-0.31428571428571428</v>
      </c>
    </row>
    <row r="4990" spans="1:27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  <c r="V4990">
        <f t="shared" si="471"/>
        <v>2025</v>
      </c>
      <c r="W4990" t="str">
        <f t="shared" si="466"/>
        <v>June</v>
      </c>
      <c r="X4990">
        <f t="shared" si="467"/>
        <v>6</v>
      </c>
      <c r="Y4990" t="str">
        <f t="shared" si="468"/>
        <v>Q2</v>
      </c>
      <c r="Z4990">
        <f t="shared" si="469"/>
        <v>4</v>
      </c>
      <c r="AA4990" s="2">
        <f t="shared" si="470"/>
        <v>-0.65</v>
      </c>
    </row>
    <row r="4991" spans="1:27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  <c r="V4991">
        <f t="shared" si="471"/>
        <v>2025</v>
      </c>
      <c r="W4991" t="str">
        <f t="shared" si="466"/>
        <v>June</v>
      </c>
      <c r="X4991">
        <f t="shared" si="467"/>
        <v>6</v>
      </c>
      <c r="Y4991" t="str">
        <f t="shared" si="468"/>
        <v>Q2</v>
      </c>
      <c r="Z4991">
        <f t="shared" si="469"/>
        <v>3</v>
      </c>
      <c r="AA4991" s="2">
        <f t="shared" si="470"/>
        <v>0.39</v>
      </c>
    </row>
    <row r="4992" spans="1:27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  <c r="V4992">
        <f t="shared" si="471"/>
        <v>2025</v>
      </c>
      <c r="W4992" t="str">
        <f t="shared" si="466"/>
        <v>June</v>
      </c>
      <c r="X4992">
        <f t="shared" si="467"/>
        <v>6</v>
      </c>
      <c r="Y4992" t="str">
        <f t="shared" si="468"/>
        <v>Q2</v>
      </c>
      <c r="Z4992">
        <f t="shared" si="469"/>
        <v>4</v>
      </c>
      <c r="AA4992" s="2">
        <f t="shared" si="470"/>
        <v>-2.5</v>
      </c>
    </row>
    <row r="4993" spans="1:27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  <c r="V4993">
        <f t="shared" si="471"/>
        <v>2025</v>
      </c>
      <c r="W4993" t="str">
        <f t="shared" si="466"/>
        <v>June</v>
      </c>
      <c r="X4993">
        <f t="shared" si="467"/>
        <v>6</v>
      </c>
      <c r="Y4993" t="str">
        <f t="shared" si="468"/>
        <v>Q2</v>
      </c>
      <c r="Z4993">
        <f t="shared" si="469"/>
        <v>3</v>
      </c>
      <c r="AA4993" s="2">
        <f t="shared" si="470"/>
        <v>0.27</v>
      </c>
    </row>
    <row r="4994" spans="1:27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  <c r="V4994">
        <f t="shared" si="471"/>
        <v>2025</v>
      </c>
      <c r="W4994" t="str">
        <f t="shared" si="466"/>
        <v>June</v>
      </c>
      <c r="X4994">
        <f t="shared" si="467"/>
        <v>6</v>
      </c>
      <c r="Y4994" t="str">
        <f t="shared" si="468"/>
        <v>Q2</v>
      </c>
      <c r="Z4994">
        <f t="shared" si="469"/>
        <v>5</v>
      </c>
      <c r="AA4994" s="2">
        <f t="shared" si="470"/>
        <v>0.35</v>
      </c>
    </row>
    <row r="4995" spans="1:27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  <c r="V4995">
        <f t="shared" si="471"/>
        <v>2025</v>
      </c>
      <c r="W4995" t="str">
        <f t="shared" ref="W4995:W5058" si="472">TEXT(C4995,"mmmm")</f>
        <v>June</v>
      </c>
      <c r="X4995">
        <f t="shared" ref="X4995:X5058" si="473">MONTH(C4995)</f>
        <v>6</v>
      </c>
      <c r="Y4995" t="str">
        <f t="shared" ref="Y4995:Y5058" si="474">"Q"&amp;ROUNDUP(MONTH(C4995)/3,0)</f>
        <v>Q2</v>
      </c>
      <c r="Z4995">
        <f t="shared" ref="Z4995:Z5058" si="475">D4995-C4995</f>
        <v>4</v>
      </c>
      <c r="AA4995" s="2">
        <f t="shared" ref="AA4995:AA5058" si="476">IF(R4995=0,0,U4995/R4995)</f>
        <v>0.35000000000000003</v>
      </c>
    </row>
    <row r="4996" spans="1:27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  <c r="V4996">
        <f t="shared" si="471"/>
        <v>2025</v>
      </c>
      <c r="W4996" t="str">
        <f t="shared" si="472"/>
        <v>June</v>
      </c>
      <c r="X4996">
        <f t="shared" si="473"/>
        <v>6</v>
      </c>
      <c r="Y4996" t="str">
        <f t="shared" si="474"/>
        <v>Q2</v>
      </c>
      <c r="Z4996">
        <f t="shared" si="475"/>
        <v>4</v>
      </c>
      <c r="AA4996" s="2">
        <f t="shared" si="476"/>
        <v>-1.7499999999999998</v>
      </c>
    </row>
    <row r="4997" spans="1:27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  <c r="V4997">
        <f t="shared" si="471"/>
        <v>2025</v>
      </c>
      <c r="W4997" t="str">
        <f t="shared" si="472"/>
        <v>June</v>
      </c>
      <c r="X4997">
        <f t="shared" si="473"/>
        <v>6</v>
      </c>
      <c r="Y4997" t="str">
        <f t="shared" si="474"/>
        <v>Q2</v>
      </c>
      <c r="Z4997">
        <f t="shared" si="475"/>
        <v>3</v>
      </c>
      <c r="AA4997" s="2">
        <f t="shared" si="476"/>
        <v>0.48000000000000004</v>
      </c>
    </row>
    <row r="4998" spans="1:27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  <c r="V4998">
        <f t="shared" si="471"/>
        <v>2025</v>
      </c>
      <c r="W4998" t="str">
        <f t="shared" si="472"/>
        <v>June</v>
      </c>
      <c r="X4998">
        <f t="shared" si="473"/>
        <v>6</v>
      </c>
      <c r="Y4998" t="str">
        <f t="shared" si="474"/>
        <v>Q2</v>
      </c>
      <c r="Z4998">
        <f t="shared" si="475"/>
        <v>3</v>
      </c>
      <c r="AA4998" s="2">
        <f t="shared" si="476"/>
        <v>0.45</v>
      </c>
    </row>
    <row r="4999" spans="1:27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  <c r="V4999">
        <f t="shared" si="471"/>
        <v>2025</v>
      </c>
      <c r="W4999" t="str">
        <f t="shared" si="472"/>
        <v>June</v>
      </c>
      <c r="X4999">
        <f t="shared" si="473"/>
        <v>6</v>
      </c>
      <c r="Y4999" t="str">
        <f t="shared" si="474"/>
        <v>Q2</v>
      </c>
      <c r="Z4999">
        <f t="shared" si="475"/>
        <v>3</v>
      </c>
      <c r="AA4999" s="2">
        <f t="shared" si="476"/>
        <v>0.45</v>
      </c>
    </row>
    <row r="5000" spans="1:27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  <c r="V5000">
        <f t="shared" si="471"/>
        <v>2025</v>
      </c>
      <c r="W5000" t="str">
        <f t="shared" si="472"/>
        <v>June</v>
      </c>
      <c r="X5000">
        <f t="shared" si="473"/>
        <v>6</v>
      </c>
      <c r="Y5000" t="str">
        <f t="shared" si="474"/>
        <v>Q2</v>
      </c>
      <c r="Z5000">
        <f t="shared" si="475"/>
        <v>4</v>
      </c>
      <c r="AA5000" s="2">
        <f t="shared" si="476"/>
        <v>0.47000000000000003</v>
      </c>
    </row>
    <row r="5001" spans="1:27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  <c r="V5001">
        <f t="shared" si="471"/>
        <v>2025</v>
      </c>
      <c r="W5001" t="str">
        <f t="shared" si="472"/>
        <v>June</v>
      </c>
      <c r="X5001">
        <f t="shared" si="473"/>
        <v>6</v>
      </c>
      <c r="Y5001" t="str">
        <f t="shared" si="474"/>
        <v>Q2</v>
      </c>
      <c r="Z5001">
        <f t="shared" si="475"/>
        <v>4</v>
      </c>
      <c r="AA5001" s="2">
        <f t="shared" si="476"/>
        <v>0.36249999999999999</v>
      </c>
    </row>
    <row r="5002" spans="1:27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  <c r="V5002">
        <f t="shared" si="471"/>
        <v>2025</v>
      </c>
      <c r="W5002" t="str">
        <f t="shared" si="472"/>
        <v>June</v>
      </c>
      <c r="X5002">
        <f t="shared" si="473"/>
        <v>6</v>
      </c>
      <c r="Y5002" t="str">
        <f t="shared" si="474"/>
        <v>Q2</v>
      </c>
      <c r="Z5002">
        <f t="shared" si="475"/>
        <v>5</v>
      </c>
      <c r="AA5002" s="2">
        <f t="shared" si="476"/>
        <v>0.45</v>
      </c>
    </row>
    <row r="5003" spans="1:27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  <c r="V5003">
        <f t="shared" si="471"/>
        <v>2025</v>
      </c>
      <c r="W5003" t="str">
        <f t="shared" si="472"/>
        <v>June</v>
      </c>
      <c r="X5003">
        <f t="shared" si="473"/>
        <v>6</v>
      </c>
      <c r="Y5003" t="str">
        <f t="shared" si="474"/>
        <v>Q2</v>
      </c>
      <c r="Z5003">
        <f t="shared" si="475"/>
        <v>4</v>
      </c>
      <c r="AA5003" s="2">
        <f t="shared" si="476"/>
        <v>0.45</v>
      </c>
    </row>
    <row r="5004" spans="1:27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  <c r="V5004">
        <f t="shared" si="471"/>
        <v>2025</v>
      </c>
      <c r="W5004" t="str">
        <f t="shared" si="472"/>
        <v>June</v>
      </c>
      <c r="X5004">
        <f t="shared" si="473"/>
        <v>6</v>
      </c>
      <c r="Y5004" t="str">
        <f t="shared" si="474"/>
        <v>Q2</v>
      </c>
      <c r="Z5004">
        <f t="shared" si="475"/>
        <v>2</v>
      </c>
      <c r="AA5004" s="2">
        <f t="shared" si="476"/>
        <v>0.36249999999999999</v>
      </c>
    </row>
    <row r="5005" spans="1:27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  <c r="V5005">
        <f t="shared" si="471"/>
        <v>2025</v>
      </c>
      <c r="W5005" t="str">
        <f t="shared" si="472"/>
        <v>June</v>
      </c>
      <c r="X5005">
        <f t="shared" si="473"/>
        <v>6</v>
      </c>
      <c r="Y5005" t="str">
        <f t="shared" si="474"/>
        <v>Q2</v>
      </c>
      <c r="Z5005">
        <f t="shared" si="475"/>
        <v>5</v>
      </c>
      <c r="AA5005" s="2">
        <f t="shared" si="476"/>
        <v>0.36249999999999999</v>
      </c>
    </row>
    <row r="5006" spans="1:27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  <c r="V5006">
        <f t="shared" si="471"/>
        <v>2025</v>
      </c>
      <c r="W5006" t="str">
        <f t="shared" si="472"/>
        <v>June</v>
      </c>
      <c r="X5006">
        <f t="shared" si="473"/>
        <v>6</v>
      </c>
      <c r="Y5006" t="str">
        <f t="shared" si="474"/>
        <v>Q2</v>
      </c>
      <c r="Z5006">
        <f t="shared" si="475"/>
        <v>4</v>
      </c>
      <c r="AA5006" s="2">
        <f t="shared" si="476"/>
        <v>0.47999999999999993</v>
      </c>
    </row>
    <row r="5007" spans="1:27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  <c r="V5007">
        <f t="shared" si="471"/>
        <v>2025</v>
      </c>
      <c r="W5007" t="str">
        <f t="shared" si="472"/>
        <v>June</v>
      </c>
      <c r="X5007">
        <f t="shared" si="473"/>
        <v>6</v>
      </c>
      <c r="Y5007" t="str">
        <f t="shared" si="474"/>
        <v>Q2</v>
      </c>
      <c r="Z5007">
        <f t="shared" si="475"/>
        <v>3</v>
      </c>
      <c r="AA5007" s="2">
        <f t="shared" si="476"/>
        <v>0.27999999999999997</v>
      </c>
    </row>
    <row r="5008" spans="1:27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  <c r="V5008">
        <f t="shared" si="471"/>
        <v>2025</v>
      </c>
      <c r="W5008" t="str">
        <f t="shared" si="472"/>
        <v>June</v>
      </c>
      <c r="X5008">
        <f t="shared" si="473"/>
        <v>6</v>
      </c>
      <c r="Y5008" t="str">
        <f t="shared" si="474"/>
        <v>Q2</v>
      </c>
      <c r="Z5008">
        <f t="shared" si="475"/>
        <v>4</v>
      </c>
      <c r="AA5008" s="2">
        <f t="shared" si="476"/>
        <v>9.9999999999999992E-2</v>
      </c>
    </row>
    <row r="5009" spans="1:27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  <c r="V5009">
        <f t="shared" si="471"/>
        <v>2025</v>
      </c>
      <c r="W5009" t="str">
        <f t="shared" si="472"/>
        <v>June</v>
      </c>
      <c r="X5009">
        <f t="shared" si="473"/>
        <v>6</v>
      </c>
      <c r="Y5009" t="str">
        <f t="shared" si="474"/>
        <v>Q2</v>
      </c>
      <c r="Z5009">
        <f t="shared" si="475"/>
        <v>2</v>
      </c>
      <c r="AA5009" s="2">
        <f t="shared" si="476"/>
        <v>4.2857142857142858E-2</v>
      </c>
    </row>
    <row r="5010" spans="1:27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  <c r="V5010">
        <f t="shared" si="471"/>
        <v>2025</v>
      </c>
      <c r="W5010" t="str">
        <f t="shared" si="472"/>
        <v>June</v>
      </c>
      <c r="X5010">
        <f t="shared" si="473"/>
        <v>6</v>
      </c>
      <c r="Y5010" t="str">
        <f t="shared" si="474"/>
        <v>Q2</v>
      </c>
      <c r="Z5010">
        <f t="shared" si="475"/>
        <v>3</v>
      </c>
      <c r="AA5010" s="2">
        <f t="shared" si="476"/>
        <v>0.28999999999999998</v>
      </c>
    </row>
    <row r="5011" spans="1:27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  <c r="V5011">
        <f t="shared" si="471"/>
        <v>2025</v>
      </c>
      <c r="W5011" t="str">
        <f t="shared" si="472"/>
        <v>June</v>
      </c>
      <c r="X5011">
        <f t="shared" si="473"/>
        <v>6</v>
      </c>
      <c r="Y5011" t="str">
        <f t="shared" si="474"/>
        <v>Q2</v>
      </c>
      <c r="Z5011">
        <f t="shared" si="475"/>
        <v>5</v>
      </c>
      <c r="AA5011" s="2">
        <f t="shared" si="476"/>
        <v>0.39</v>
      </c>
    </row>
    <row r="5012" spans="1:27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  <c r="V5012">
        <f t="shared" si="471"/>
        <v>2025</v>
      </c>
      <c r="W5012" t="str">
        <f t="shared" si="472"/>
        <v>June</v>
      </c>
      <c r="X5012">
        <f t="shared" si="473"/>
        <v>6</v>
      </c>
      <c r="Y5012" t="str">
        <f t="shared" si="474"/>
        <v>Q2</v>
      </c>
      <c r="Z5012">
        <f t="shared" si="475"/>
        <v>5</v>
      </c>
      <c r="AA5012" s="2">
        <f t="shared" si="476"/>
        <v>0.35</v>
      </c>
    </row>
    <row r="5013" spans="1:27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  <c r="V5013">
        <f t="shared" si="471"/>
        <v>2025</v>
      </c>
      <c r="W5013" t="str">
        <f t="shared" si="472"/>
        <v>June</v>
      </c>
      <c r="X5013">
        <f t="shared" si="473"/>
        <v>6</v>
      </c>
      <c r="Y5013" t="str">
        <f t="shared" si="474"/>
        <v>Q2</v>
      </c>
      <c r="Z5013">
        <f t="shared" si="475"/>
        <v>5</v>
      </c>
      <c r="AA5013" s="2">
        <f t="shared" si="476"/>
        <v>0.32500000000000001</v>
      </c>
    </row>
    <row r="5014" spans="1:27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  <c r="V5014">
        <f t="shared" si="471"/>
        <v>2025</v>
      </c>
      <c r="W5014" t="str">
        <f t="shared" si="472"/>
        <v>June</v>
      </c>
      <c r="X5014">
        <f t="shared" si="473"/>
        <v>6</v>
      </c>
      <c r="Y5014" t="str">
        <f t="shared" si="474"/>
        <v>Q2</v>
      </c>
      <c r="Z5014">
        <f t="shared" si="475"/>
        <v>5</v>
      </c>
      <c r="AA5014" s="2">
        <f t="shared" si="476"/>
        <v>0.26</v>
      </c>
    </row>
    <row r="5015" spans="1:27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  <c r="V5015">
        <f t="shared" si="471"/>
        <v>2025</v>
      </c>
      <c r="W5015" t="str">
        <f t="shared" si="472"/>
        <v>June</v>
      </c>
      <c r="X5015">
        <f t="shared" si="473"/>
        <v>6</v>
      </c>
      <c r="Y5015" t="str">
        <f t="shared" si="474"/>
        <v>Q2</v>
      </c>
      <c r="Z5015">
        <f t="shared" si="475"/>
        <v>3</v>
      </c>
      <c r="AA5015" s="2">
        <f t="shared" si="476"/>
        <v>0.35</v>
      </c>
    </row>
    <row r="5016" spans="1:27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  <c r="V5016">
        <f t="shared" si="471"/>
        <v>2025</v>
      </c>
      <c r="W5016" t="str">
        <f t="shared" si="472"/>
        <v>June</v>
      </c>
      <c r="X5016">
        <f t="shared" si="473"/>
        <v>6</v>
      </c>
      <c r="Y5016" t="str">
        <f t="shared" si="474"/>
        <v>Q2</v>
      </c>
      <c r="Z5016">
        <f t="shared" si="475"/>
        <v>4</v>
      </c>
      <c r="AA5016" s="2">
        <f t="shared" si="476"/>
        <v>0.46000000000000008</v>
      </c>
    </row>
    <row r="5017" spans="1:27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  <c r="V5017">
        <f t="shared" si="471"/>
        <v>2025</v>
      </c>
      <c r="W5017" t="str">
        <f t="shared" si="472"/>
        <v>June</v>
      </c>
      <c r="X5017">
        <f t="shared" si="473"/>
        <v>6</v>
      </c>
      <c r="Y5017" t="str">
        <f t="shared" si="474"/>
        <v>Q2</v>
      </c>
      <c r="Z5017">
        <f t="shared" si="475"/>
        <v>2</v>
      </c>
      <c r="AA5017" s="2">
        <f t="shared" si="476"/>
        <v>0.25</v>
      </c>
    </row>
    <row r="5018" spans="1:27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  <c r="V5018">
        <f t="shared" si="471"/>
        <v>2025</v>
      </c>
      <c r="W5018" t="str">
        <f t="shared" si="472"/>
        <v>June</v>
      </c>
      <c r="X5018">
        <f t="shared" si="473"/>
        <v>6</v>
      </c>
      <c r="Y5018" t="str">
        <f t="shared" si="474"/>
        <v>Q2</v>
      </c>
      <c r="Z5018">
        <f t="shared" si="475"/>
        <v>0</v>
      </c>
      <c r="AA5018" s="2">
        <f t="shared" si="476"/>
        <v>5.8823529411764705E-2</v>
      </c>
    </row>
    <row r="5019" spans="1:27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  <c r="V5019">
        <f t="shared" si="471"/>
        <v>2025</v>
      </c>
      <c r="W5019" t="str">
        <f t="shared" si="472"/>
        <v>June</v>
      </c>
      <c r="X5019">
        <f t="shared" si="473"/>
        <v>6</v>
      </c>
      <c r="Y5019" t="str">
        <f t="shared" si="474"/>
        <v>Q2</v>
      </c>
      <c r="Z5019">
        <f t="shared" si="475"/>
        <v>3</v>
      </c>
      <c r="AA5019" s="2">
        <f t="shared" si="476"/>
        <v>0.47000000000000003</v>
      </c>
    </row>
    <row r="5020" spans="1:27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  <c r="V5020">
        <f t="shared" si="471"/>
        <v>2025</v>
      </c>
      <c r="W5020" t="str">
        <f t="shared" si="472"/>
        <v>June</v>
      </c>
      <c r="X5020">
        <f t="shared" si="473"/>
        <v>6</v>
      </c>
      <c r="Y5020" t="str">
        <f t="shared" si="474"/>
        <v>Q2</v>
      </c>
      <c r="Z5020">
        <f t="shared" si="475"/>
        <v>0</v>
      </c>
      <c r="AA5020" s="2">
        <f t="shared" si="476"/>
        <v>6.2500000000000083E-2</v>
      </c>
    </row>
    <row r="5021" spans="1:27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  <c r="V5021">
        <f t="shared" si="471"/>
        <v>2025</v>
      </c>
      <c r="W5021" t="str">
        <f t="shared" si="472"/>
        <v>June</v>
      </c>
      <c r="X5021">
        <f t="shared" si="473"/>
        <v>6</v>
      </c>
      <c r="Y5021" t="str">
        <f t="shared" si="474"/>
        <v>Q2</v>
      </c>
      <c r="Z5021">
        <f t="shared" si="475"/>
        <v>7</v>
      </c>
      <c r="AA5021" s="2">
        <f t="shared" si="476"/>
        <v>-0.35000000000000003</v>
      </c>
    </row>
    <row r="5022" spans="1:27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  <c r="V5022">
        <f t="shared" si="471"/>
        <v>2025</v>
      </c>
      <c r="W5022" t="str">
        <f t="shared" si="472"/>
        <v>June</v>
      </c>
      <c r="X5022">
        <f t="shared" si="473"/>
        <v>6</v>
      </c>
      <c r="Y5022" t="str">
        <f t="shared" si="474"/>
        <v>Q2</v>
      </c>
      <c r="Z5022">
        <f t="shared" si="475"/>
        <v>4</v>
      </c>
      <c r="AA5022" s="2">
        <f t="shared" si="476"/>
        <v>0.3</v>
      </c>
    </row>
    <row r="5023" spans="1:27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  <c r="V5023">
        <f t="shared" si="471"/>
        <v>2025</v>
      </c>
      <c r="W5023" t="str">
        <f t="shared" si="472"/>
        <v>June</v>
      </c>
      <c r="X5023">
        <f t="shared" si="473"/>
        <v>6</v>
      </c>
      <c r="Y5023" t="str">
        <f t="shared" si="474"/>
        <v>Q2</v>
      </c>
      <c r="Z5023">
        <f t="shared" si="475"/>
        <v>3</v>
      </c>
      <c r="AA5023" s="2">
        <f t="shared" si="476"/>
        <v>0.28999999999999998</v>
      </c>
    </row>
    <row r="5024" spans="1:27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  <c r="V5024">
        <f t="shared" si="471"/>
        <v>2025</v>
      </c>
      <c r="W5024" t="str">
        <f t="shared" si="472"/>
        <v>June</v>
      </c>
      <c r="X5024">
        <f t="shared" si="473"/>
        <v>6</v>
      </c>
      <c r="Y5024" t="str">
        <f t="shared" si="474"/>
        <v>Q2</v>
      </c>
      <c r="Z5024">
        <f t="shared" si="475"/>
        <v>3</v>
      </c>
      <c r="AA5024" s="2">
        <f t="shared" si="476"/>
        <v>0.28999999999999998</v>
      </c>
    </row>
    <row r="5025" spans="1:27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  <c r="V5025">
        <f t="shared" si="471"/>
        <v>2025</v>
      </c>
      <c r="W5025" t="str">
        <f t="shared" si="472"/>
        <v>June</v>
      </c>
      <c r="X5025">
        <f t="shared" si="473"/>
        <v>6</v>
      </c>
      <c r="Y5025" t="str">
        <f t="shared" si="474"/>
        <v>Q2</v>
      </c>
      <c r="Z5025">
        <f t="shared" si="475"/>
        <v>3</v>
      </c>
      <c r="AA5025" s="2">
        <f t="shared" si="476"/>
        <v>-0.66666666666666663</v>
      </c>
    </row>
    <row r="5026" spans="1:27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  <c r="V5026">
        <f t="shared" si="471"/>
        <v>2025</v>
      </c>
      <c r="W5026" t="str">
        <f t="shared" si="472"/>
        <v>June</v>
      </c>
      <c r="X5026">
        <f t="shared" si="473"/>
        <v>6</v>
      </c>
      <c r="Y5026" t="str">
        <f t="shared" si="474"/>
        <v>Q2</v>
      </c>
      <c r="Z5026">
        <f t="shared" si="475"/>
        <v>3</v>
      </c>
      <c r="AA5026" s="2">
        <f t="shared" si="476"/>
        <v>0.125</v>
      </c>
    </row>
    <row r="5027" spans="1:27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  <c r="V5027">
        <f t="shared" si="471"/>
        <v>2025</v>
      </c>
      <c r="W5027" t="str">
        <f t="shared" si="472"/>
        <v>June</v>
      </c>
      <c r="X5027">
        <f t="shared" si="473"/>
        <v>6</v>
      </c>
      <c r="Y5027" t="str">
        <f t="shared" si="474"/>
        <v>Q2</v>
      </c>
      <c r="Z5027">
        <f t="shared" si="475"/>
        <v>3</v>
      </c>
      <c r="AA5027" s="2">
        <f t="shared" si="476"/>
        <v>0.32999999999999996</v>
      </c>
    </row>
    <row r="5028" spans="1:27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  <c r="V5028">
        <f t="shared" si="471"/>
        <v>2025</v>
      </c>
      <c r="W5028" t="str">
        <f t="shared" si="472"/>
        <v>June</v>
      </c>
      <c r="X5028">
        <f t="shared" si="473"/>
        <v>6</v>
      </c>
      <c r="Y5028" t="str">
        <f t="shared" si="474"/>
        <v>Q2</v>
      </c>
      <c r="Z5028">
        <f t="shared" si="475"/>
        <v>3</v>
      </c>
      <c r="AA5028" s="2">
        <f t="shared" si="476"/>
        <v>0.3125</v>
      </c>
    </row>
    <row r="5029" spans="1:27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  <c r="V5029">
        <f t="shared" si="471"/>
        <v>2025</v>
      </c>
      <c r="W5029" t="str">
        <f t="shared" si="472"/>
        <v>June</v>
      </c>
      <c r="X5029">
        <f t="shared" si="473"/>
        <v>6</v>
      </c>
      <c r="Y5029" t="str">
        <f t="shared" si="474"/>
        <v>Q2</v>
      </c>
      <c r="Z5029">
        <f t="shared" si="475"/>
        <v>6</v>
      </c>
      <c r="AA5029" s="2">
        <f t="shared" si="476"/>
        <v>0.48</v>
      </c>
    </row>
    <row r="5030" spans="1:27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  <c r="V5030">
        <f t="shared" si="471"/>
        <v>2025</v>
      </c>
      <c r="W5030" t="str">
        <f t="shared" si="472"/>
        <v>June</v>
      </c>
      <c r="X5030">
        <f t="shared" si="473"/>
        <v>6</v>
      </c>
      <c r="Y5030" t="str">
        <f t="shared" si="474"/>
        <v>Q2</v>
      </c>
      <c r="Z5030">
        <f t="shared" si="475"/>
        <v>2</v>
      </c>
      <c r="AA5030" s="2">
        <f t="shared" si="476"/>
        <v>0.47000000000000003</v>
      </c>
    </row>
    <row r="5031" spans="1:27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  <c r="V5031">
        <f t="shared" si="471"/>
        <v>2025</v>
      </c>
      <c r="W5031" t="str">
        <f t="shared" si="472"/>
        <v>June</v>
      </c>
      <c r="X5031">
        <f t="shared" si="473"/>
        <v>6</v>
      </c>
      <c r="Y5031" t="str">
        <f t="shared" si="474"/>
        <v>Q2</v>
      </c>
      <c r="Z5031">
        <f t="shared" si="475"/>
        <v>3</v>
      </c>
      <c r="AA5031" s="2">
        <f t="shared" si="476"/>
        <v>-0.02</v>
      </c>
    </row>
    <row r="5032" spans="1:27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  <c r="V5032">
        <f t="shared" si="471"/>
        <v>2025</v>
      </c>
      <c r="W5032" t="str">
        <f t="shared" si="472"/>
        <v>June</v>
      </c>
      <c r="X5032">
        <f t="shared" si="473"/>
        <v>6</v>
      </c>
      <c r="Y5032" t="str">
        <f t="shared" si="474"/>
        <v>Q2</v>
      </c>
      <c r="Z5032">
        <f t="shared" si="475"/>
        <v>2</v>
      </c>
      <c r="AA5032" s="2">
        <f t="shared" si="476"/>
        <v>5.8823529411764712E-2</v>
      </c>
    </row>
    <row r="5033" spans="1:27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  <c r="V5033">
        <f t="shared" si="471"/>
        <v>2025</v>
      </c>
      <c r="W5033" t="str">
        <f t="shared" si="472"/>
        <v>June</v>
      </c>
      <c r="X5033">
        <f t="shared" si="473"/>
        <v>6</v>
      </c>
      <c r="Y5033" t="str">
        <f t="shared" si="474"/>
        <v>Q2</v>
      </c>
      <c r="Z5033">
        <f t="shared" si="475"/>
        <v>1</v>
      </c>
      <c r="AA5033" s="2">
        <f t="shared" si="476"/>
        <v>2.2222222222222251E-2</v>
      </c>
    </row>
    <row r="5034" spans="1:27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  <c r="V5034">
        <f t="shared" si="471"/>
        <v>2025</v>
      </c>
      <c r="W5034" t="str">
        <f t="shared" si="472"/>
        <v>June</v>
      </c>
      <c r="X5034">
        <f t="shared" si="473"/>
        <v>6</v>
      </c>
      <c r="Y5034" t="str">
        <f t="shared" si="474"/>
        <v>Q2</v>
      </c>
      <c r="Z5034">
        <f t="shared" si="475"/>
        <v>2</v>
      </c>
      <c r="AA5034" s="2">
        <f t="shared" si="476"/>
        <v>0.11249999999999979</v>
      </c>
    </row>
    <row r="5035" spans="1:27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  <c r="V5035">
        <f t="shared" si="471"/>
        <v>2025</v>
      </c>
      <c r="W5035" t="str">
        <f t="shared" si="472"/>
        <v>June</v>
      </c>
      <c r="X5035">
        <f t="shared" si="473"/>
        <v>6</v>
      </c>
      <c r="Y5035" t="str">
        <f t="shared" si="474"/>
        <v>Q2</v>
      </c>
      <c r="Z5035">
        <f t="shared" si="475"/>
        <v>2</v>
      </c>
      <c r="AA5035" s="2">
        <f t="shared" si="476"/>
        <v>-5.000000000000001E-2</v>
      </c>
    </row>
    <row r="5036" spans="1:27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  <c r="V5036">
        <f t="shared" si="471"/>
        <v>2025</v>
      </c>
      <c r="W5036" t="str">
        <f t="shared" si="472"/>
        <v>June</v>
      </c>
      <c r="X5036">
        <f t="shared" si="473"/>
        <v>6</v>
      </c>
      <c r="Y5036" t="str">
        <f t="shared" si="474"/>
        <v>Q2</v>
      </c>
      <c r="Z5036">
        <f t="shared" si="475"/>
        <v>6</v>
      </c>
      <c r="AA5036" s="2">
        <f t="shared" si="476"/>
        <v>-0.56666666666666665</v>
      </c>
    </row>
    <row r="5037" spans="1:27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  <c r="V5037">
        <f t="shared" si="471"/>
        <v>2025</v>
      </c>
      <c r="W5037" t="str">
        <f t="shared" si="472"/>
        <v>June</v>
      </c>
      <c r="X5037">
        <f t="shared" si="473"/>
        <v>6</v>
      </c>
      <c r="Y5037" t="str">
        <f t="shared" si="474"/>
        <v>Q2</v>
      </c>
      <c r="Z5037">
        <f t="shared" si="475"/>
        <v>1</v>
      </c>
      <c r="AA5037" s="2">
        <f t="shared" si="476"/>
        <v>0.5</v>
      </c>
    </row>
    <row r="5038" spans="1:27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  <c r="V5038">
        <f t="shared" si="471"/>
        <v>2025</v>
      </c>
      <c r="W5038" t="str">
        <f t="shared" si="472"/>
        <v>June</v>
      </c>
      <c r="X5038">
        <f t="shared" si="473"/>
        <v>6</v>
      </c>
      <c r="Y5038" t="str">
        <f t="shared" si="474"/>
        <v>Q2</v>
      </c>
      <c r="Z5038">
        <f t="shared" si="475"/>
        <v>5</v>
      </c>
      <c r="AA5038" s="2">
        <f t="shared" si="476"/>
        <v>0.29000000000000004</v>
      </c>
    </row>
    <row r="5039" spans="1:27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  <c r="V5039">
        <f t="shared" si="471"/>
        <v>2025</v>
      </c>
      <c r="W5039" t="str">
        <f t="shared" si="472"/>
        <v>June</v>
      </c>
      <c r="X5039">
        <f t="shared" si="473"/>
        <v>6</v>
      </c>
      <c r="Y5039" t="str">
        <f t="shared" si="474"/>
        <v>Q2</v>
      </c>
      <c r="Z5039">
        <f t="shared" si="475"/>
        <v>1</v>
      </c>
      <c r="AA5039" s="2">
        <f t="shared" si="476"/>
        <v>0.33749999999999997</v>
      </c>
    </row>
    <row r="5040" spans="1:27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  <c r="V5040">
        <f t="shared" si="471"/>
        <v>2025</v>
      </c>
      <c r="W5040" t="str">
        <f t="shared" si="472"/>
        <v>June</v>
      </c>
      <c r="X5040">
        <f t="shared" si="473"/>
        <v>6</v>
      </c>
      <c r="Y5040" t="str">
        <f t="shared" si="474"/>
        <v>Q2</v>
      </c>
      <c r="Z5040">
        <f t="shared" si="475"/>
        <v>5</v>
      </c>
      <c r="AA5040" s="2">
        <f t="shared" si="476"/>
        <v>0.47000000000000003</v>
      </c>
    </row>
    <row r="5041" spans="1:27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  <c r="V5041">
        <f t="shared" ref="V5041:V5104" si="477">YEAR(C5041)</f>
        <v>2025</v>
      </c>
      <c r="W5041" t="str">
        <f t="shared" si="472"/>
        <v>June</v>
      </c>
      <c r="X5041">
        <f t="shared" si="473"/>
        <v>6</v>
      </c>
      <c r="Y5041" t="str">
        <f t="shared" si="474"/>
        <v>Q2</v>
      </c>
      <c r="Z5041">
        <f t="shared" si="475"/>
        <v>2</v>
      </c>
      <c r="AA5041" s="2">
        <f t="shared" si="476"/>
        <v>0.48000000000000004</v>
      </c>
    </row>
    <row r="5042" spans="1:27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  <c r="V5042">
        <f t="shared" si="477"/>
        <v>2025</v>
      </c>
      <c r="W5042" t="str">
        <f t="shared" si="472"/>
        <v>June</v>
      </c>
      <c r="X5042">
        <f t="shared" si="473"/>
        <v>6</v>
      </c>
      <c r="Y5042" t="str">
        <f t="shared" si="474"/>
        <v>Q2</v>
      </c>
      <c r="Z5042">
        <f t="shared" si="475"/>
        <v>1</v>
      </c>
      <c r="AA5042" s="2">
        <f t="shared" si="476"/>
        <v>0.48</v>
      </c>
    </row>
    <row r="5043" spans="1:27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  <c r="V5043">
        <f t="shared" si="477"/>
        <v>2025</v>
      </c>
      <c r="W5043" t="str">
        <f t="shared" si="472"/>
        <v>June</v>
      </c>
      <c r="X5043">
        <f t="shared" si="473"/>
        <v>6</v>
      </c>
      <c r="Y5043" t="str">
        <f t="shared" si="474"/>
        <v>Q2</v>
      </c>
      <c r="Z5043">
        <f t="shared" si="475"/>
        <v>5</v>
      </c>
      <c r="AA5043" s="2">
        <f t="shared" si="476"/>
        <v>0.49</v>
      </c>
    </row>
    <row r="5044" spans="1:27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  <c r="V5044">
        <f t="shared" si="477"/>
        <v>2025</v>
      </c>
      <c r="W5044" t="str">
        <f t="shared" si="472"/>
        <v>June</v>
      </c>
      <c r="X5044">
        <f t="shared" si="473"/>
        <v>6</v>
      </c>
      <c r="Y5044" t="str">
        <f t="shared" si="474"/>
        <v>Q2</v>
      </c>
      <c r="Z5044">
        <f t="shared" si="475"/>
        <v>2</v>
      </c>
      <c r="AA5044" s="2">
        <f t="shared" si="476"/>
        <v>0.49</v>
      </c>
    </row>
    <row r="5045" spans="1:27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  <c r="V5045">
        <f t="shared" si="477"/>
        <v>2025</v>
      </c>
      <c r="W5045" t="str">
        <f t="shared" si="472"/>
        <v>June</v>
      </c>
      <c r="X5045">
        <f t="shared" si="473"/>
        <v>6</v>
      </c>
      <c r="Y5045" t="str">
        <f t="shared" si="474"/>
        <v>Q2</v>
      </c>
      <c r="Z5045">
        <f t="shared" si="475"/>
        <v>1</v>
      </c>
      <c r="AA5045" s="2">
        <f t="shared" si="476"/>
        <v>0.48</v>
      </c>
    </row>
    <row r="5046" spans="1:27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  <c r="V5046">
        <f t="shared" si="477"/>
        <v>2025</v>
      </c>
      <c r="W5046" t="str">
        <f t="shared" si="472"/>
        <v>June</v>
      </c>
      <c r="X5046">
        <f t="shared" si="473"/>
        <v>6</v>
      </c>
      <c r="Y5046" t="str">
        <f t="shared" si="474"/>
        <v>Q2</v>
      </c>
      <c r="Z5046">
        <f t="shared" si="475"/>
        <v>3</v>
      </c>
      <c r="AA5046" s="2">
        <f t="shared" si="476"/>
        <v>9.9999999999999742E-3</v>
      </c>
    </row>
    <row r="5047" spans="1:27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  <c r="V5047">
        <f t="shared" si="477"/>
        <v>2025</v>
      </c>
      <c r="W5047" t="str">
        <f t="shared" si="472"/>
        <v>June</v>
      </c>
      <c r="X5047">
        <f t="shared" si="473"/>
        <v>6</v>
      </c>
      <c r="Y5047" t="str">
        <f t="shared" si="474"/>
        <v>Q2</v>
      </c>
      <c r="Z5047">
        <f t="shared" si="475"/>
        <v>1</v>
      </c>
      <c r="AA5047" s="2">
        <f t="shared" si="476"/>
        <v>0.25</v>
      </c>
    </row>
    <row r="5048" spans="1:27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  <c r="V5048">
        <f t="shared" si="477"/>
        <v>2025</v>
      </c>
      <c r="W5048" t="str">
        <f t="shared" si="472"/>
        <v>June</v>
      </c>
      <c r="X5048">
        <f t="shared" si="473"/>
        <v>6</v>
      </c>
      <c r="Y5048" t="str">
        <f t="shared" si="474"/>
        <v>Q2</v>
      </c>
      <c r="Z5048">
        <f t="shared" si="475"/>
        <v>1</v>
      </c>
      <c r="AA5048" s="2">
        <f t="shared" si="476"/>
        <v>0.11</v>
      </c>
    </row>
    <row r="5049" spans="1:27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  <c r="V5049">
        <f t="shared" si="477"/>
        <v>2025</v>
      </c>
      <c r="W5049" t="str">
        <f t="shared" si="472"/>
        <v>June</v>
      </c>
      <c r="X5049">
        <f t="shared" si="473"/>
        <v>6</v>
      </c>
      <c r="Y5049" t="str">
        <f t="shared" si="474"/>
        <v>Q2</v>
      </c>
      <c r="Z5049">
        <f t="shared" si="475"/>
        <v>5</v>
      </c>
      <c r="AA5049" s="2">
        <f t="shared" si="476"/>
        <v>0.26999999999999996</v>
      </c>
    </row>
    <row r="5050" spans="1:27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  <c r="V5050">
        <f t="shared" si="477"/>
        <v>2025</v>
      </c>
      <c r="W5050" t="str">
        <f t="shared" si="472"/>
        <v>June</v>
      </c>
      <c r="X5050">
        <f t="shared" si="473"/>
        <v>6</v>
      </c>
      <c r="Y5050" t="str">
        <f t="shared" si="474"/>
        <v>Q2</v>
      </c>
      <c r="Z5050">
        <f t="shared" si="475"/>
        <v>2</v>
      </c>
      <c r="AA5050" s="2">
        <f t="shared" si="476"/>
        <v>0.19999999999999998</v>
      </c>
    </row>
    <row r="5051" spans="1:27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  <c r="V5051">
        <f t="shared" si="477"/>
        <v>2025</v>
      </c>
      <c r="W5051" t="str">
        <f t="shared" si="472"/>
        <v>June</v>
      </c>
      <c r="X5051">
        <f t="shared" si="473"/>
        <v>6</v>
      </c>
      <c r="Y5051" t="str">
        <f t="shared" si="474"/>
        <v>Q2</v>
      </c>
      <c r="Z5051">
        <f t="shared" si="475"/>
        <v>2</v>
      </c>
      <c r="AA5051" s="2">
        <f t="shared" si="476"/>
        <v>-0.83333333333333326</v>
      </c>
    </row>
    <row r="5052" spans="1:27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  <c r="V5052">
        <f t="shared" si="477"/>
        <v>2025</v>
      </c>
      <c r="W5052" t="str">
        <f t="shared" si="472"/>
        <v>June</v>
      </c>
      <c r="X5052">
        <f t="shared" si="473"/>
        <v>6</v>
      </c>
      <c r="Y5052" t="str">
        <f t="shared" si="474"/>
        <v>Q2</v>
      </c>
      <c r="Z5052">
        <f t="shared" si="475"/>
        <v>3</v>
      </c>
      <c r="AA5052" s="2">
        <f t="shared" si="476"/>
        <v>0.35</v>
      </c>
    </row>
    <row r="5053" spans="1:27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  <c r="V5053">
        <f t="shared" si="477"/>
        <v>2025</v>
      </c>
      <c r="W5053" t="str">
        <f t="shared" si="472"/>
        <v>June</v>
      </c>
      <c r="X5053">
        <f t="shared" si="473"/>
        <v>6</v>
      </c>
      <c r="Y5053" t="str">
        <f t="shared" si="474"/>
        <v>Q2</v>
      </c>
      <c r="Z5053">
        <f t="shared" si="475"/>
        <v>2</v>
      </c>
      <c r="AA5053" s="2">
        <f t="shared" si="476"/>
        <v>0.3125</v>
      </c>
    </row>
    <row r="5054" spans="1:27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  <c r="V5054">
        <f t="shared" si="477"/>
        <v>2025</v>
      </c>
      <c r="W5054" t="str">
        <f t="shared" si="472"/>
        <v>June</v>
      </c>
      <c r="X5054">
        <f t="shared" si="473"/>
        <v>6</v>
      </c>
      <c r="Y5054" t="str">
        <f t="shared" si="474"/>
        <v>Q2</v>
      </c>
      <c r="Z5054">
        <f t="shared" si="475"/>
        <v>4</v>
      </c>
      <c r="AA5054" s="2">
        <f t="shared" si="476"/>
        <v>-0.45</v>
      </c>
    </row>
    <row r="5055" spans="1:27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  <c r="V5055">
        <f t="shared" si="477"/>
        <v>2025</v>
      </c>
      <c r="W5055" t="str">
        <f t="shared" si="472"/>
        <v>June</v>
      </c>
      <c r="X5055">
        <f t="shared" si="473"/>
        <v>6</v>
      </c>
      <c r="Y5055" t="str">
        <f t="shared" si="474"/>
        <v>Q2</v>
      </c>
      <c r="Z5055">
        <f t="shared" si="475"/>
        <v>1</v>
      </c>
      <c r="AA5055" s="2">
        <f t="shared" si="476"/>
        <v>0.47</v>
      </c>
    </row>
    <row r="5056" spans="1:27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  <c r="V5056">
        <f t="shared" si="477"/>
        <v>2025</v>
      </c>
      <c r="W5056" t="str">
        <f t="shared" si="472"/>
        <v>June</v>
      </c>
      <c r="X5056">
        <f t="shared" si="473"/>
        <v>6</v>
      </c>
      <c r="Y5056" t="str">
        <f t="shared" si="474"/>
        <v>Q2</v>
      </c>
      <c r="Z5056">
        <f t="shared" si="475"/>
        <v>1</v>
      </c>
      <c r="AA5056" s="2">
        <f t="shared" si="476"/>
        <v>-4.9999999999999996E-2</v>
      </c>
    </row>
    <row r="5057" spans="1:27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  <c r="V5057">
        <f t="shared" si="477"/>
        <v>2025</v>
      </c>
      <c r="W5057" t="str">
        <f t="shared" si="472"/>
        <v>June</v>
      </c>
      <c r="X5057">
        <f t="shared" si="473"/>
        <v>6</v>
      </c>
      <c r="Y5057" t="str">
        <f t="shared" si="474"/>
        <v>Q2</v>
      </c>
      <c r="Z5057">
        <f t="shared" si="475"/>
        <v>5</v>
      </c>
      <c r="AA5057" s="2">
        <f t="shared" si="476"/>
        <v>0.41</v>
      </c>
    </row>
    <row r="5058" spans="1:27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  <c r="V5058">
        <f t="shared" si="477"/>
        <v>2025</v>
      </c>
      <c r="W5058" t="str">
        <f t="shared" si="472"/>
        <v>June</v>
      </c>
      <c r="X5058">
        <f t="shared" si="473"/>
        <v>6</v>
      </c>
      <c r="Y5058" t="str">
        <f t="shared" si="474"/>
        <v>Q2</v>
      </c>
      <c r="Z5058">
        <f t="shared" si="475"/>
        <v>4</v>
      </c>
      <c r="AA5058" s="2">
        <f t="shared" si="476"/>
        <v>7.4999999999999997E-2</v>
      </c>
    </row>
    <row r="5059" spans="1:27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  <c r="V5059">
        <f t="shared" si="477"/>
        <v>2025</v>
      </c>
      <c r="W5059" t="str">
        <f t="shared" ref="W5059:W5122" si="478">TEXT(C5059,"mmmm")</f>
        <v>June</v>
      </c>
      <c r="X5059">
        <f t="shared" ref="X5059:X5122" si="479">MONTH(C5059)</f>
        <v>6</v>
      </c>
      <c r="Y5059" t="str">
        <f t="shared" ref="Y5059:Y5122" si="480">"Q"&amp;ROUNDUP(MONTH(C5059)/3,0)</f>
        <v>Q2</v>
      </c>
      <c r="Z5059">
        <f t="shared" ref="Z5059:Z5122" si="481">D5059-C5059</f>
        <v>1</v>
      </c>
      <c r="AA5059" s="2">
        <f t="shared" ref="AA5059:AA5122" si="482">IF(R5059=0,0,U5059/R5059)</f>
        <v>0.25999999999999995</v>
      </c>
    </row>
    <row r="5060" spans="1:27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  <c r="V5060">
        <f t="shared" si="477"/>
        <v>2025</v>
      </c>
      <c r="W5060" t="str">
        <f t="shared" si="478"/>
        <v>June</v>
      </c>
      <c r="X5060">
        <f t="shared" si="479"/>
        <v>6</v>
      </c>
      <c r="Y5060" t="str">
        <f t="shared" si="480"/>
        <v>Q2</v>
      </c>
      <c r="Z5060">
        <f t="shared" si="481"/>
        <v>5</v>
      </c>
      <c r="AA5060" s="2">
        <f t="shared" si="482"/>
        <v>0.25999999999999995</v>
      </c>
    </row>
    <row r="5061" spans="1:27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  <c r="V5061">
        <f t="shared" si="477"/>
        <v>2025</v>
      </c>
      <c r="W5061" t="str">
        <f t="shared" si="478"/>
        <v>June</v>
      </c>
      <c r="X5061">
        <f t="shared" si="479"/>
        <v>6</v>
      </c>
      <c r="Y5061" t="str">
        <f t="shared" si="480"/>
        <v>Q2</v>
      </c>
      <c r="Z5061">
        <f t="shared" si="481"/>
        <v>1</v>
      </c>
      <c r="AA5061" s="2">
        <f t="shared" si="482"/>
        <v>0.36250000000000004</v>
      </c>
    </row>
    <row r="5062" spans="1:27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  <c r="V5062">
        <f t="shared" si="477"/>
        <v>2025</v>
      </c>
      <c r="W5062" t="str">
        <f t="shared" si="478"/>
        <v>June</v>
      </c>
      <c r="X5062">
        <f t="shared" si="479"/>
        <v>6</v>
      </c>
      <c r="Y5062" t="str">
        <f t="shared" si="480"/>
        <v>Q2</v>
      </c>
      <c r="Z5062">
        <f t="shared" si="481"/>
        <v>4</v>
      </c>
      <c r="AA5062" s="2">
        <f t="shared" si="482"/>
        <v>-0.73333333333333328</v>
      </c>
    </row>
    <row r="5063" spans="1:27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  <c r="V5063">
        <f t="shared" si="477"/>
        <v>2025</v>
      </c>
      <c r="W5063" t="str">
        <f t="shared" si="478"/>
        <v>June</v>
      </c>
      <c r="X5063">
        <f t="shared" si="479"/>
        <v>6</v>
      </c>
      <c r="Y5063" t="str">
        <f t="shared" si="480"/>
        <v>Q2</v>
      </c>
      <c r="Z5063">
        <f t="shared" si="481"/>
        <v>6</v>
      </c>
      <c r="AA5063" s="2">
        <f t="shared" si="482"/>
        <v>0.35</v>
      </c>
    </row>
    <row r="5064" spans="1:27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  <c r="V5064">
        <f t="shared" si="477"/>
        <v>2025</v>
      </c>
      <c r="W5064" t="str">
        <f t="shared" si="478"/>
        <v>June</v>
      </c>
      <c r="X5064">
        <f t="shared" si="479"/>
        <v>6</v>
      </c>
      <c r="Y5064" t="str">
        <f t="shared" si="480"/>
        <v>Q2</v>
      </c>
      <c r="Z5064">
        <f t="shared" si="481"/>
        <v>4</v>
      </c>
      <c r="AA5064" s="2">
        <f t="shared" si="482"/>
        <v>0.33750000000000002</v>
      </c>
    </row>
    <row r="5065" spans="1:27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  <c r="V5065">
        <f t="shared" si="477"/>
        <v>2025</v>
      </c>
      <c r="W5065" t="str">
        <f t="shared" si="478"/>
        <v>June</v>
      </c>
      <c r="X5065">
        <f t="shared" si="479"/>
        <v>6</v>
      </c>
      <c r="Y5065" t="str">
        <f t="shared" si="480"/>
        <v>Q2</v>
      </c>
      <c r="Z5065">
        <f t="shared" si="481"/>
        <v>5</v>
      </c>
      <c r="AA5065" s="2">
        <f t="shared" si="482"/>
        <v>0.48000000000000004</v>
      </c>
    </row>
    <row r="5066" spans="1:27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  <c r="V5066">
        <f t="shared" si="477"/>
        <v>2025</v>
      </c>
      <c r="W5066" t="str">
        <f t="shared" si="478"/>
        <v>June</v>
      </c>
      <c r="X5066">
        <f t="shared" si="479"/>
        <v>6</v>
      </c>
      <c r="Y5066" t="str">
        <f t="shared" si="480"/>
        <v>Q2</v>
      </c>
      <c r="Z5066">
        <f t="shared" si="481"/>
        <v>4</v>
      </c>
      <c r="AA5066" s="2">
        <f t="shared" si="482"/>
        <v>0.35000000000000003</v>
      </c>
    </row>
    <row r="5067" spans="1:27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  <c r="V5067">
        <f t="shared" si="477"/>
        <v>2025</v>
      </c>
      <c r="W5067" t="str">
        <f t="shared" si="478"/>
        <v>June</v>
      </c>
      <c r="X5067">
        <f t="shared" si="479"/>
        <v>6</v>
      </c>
      <c r="Y5067" t="str">
        <f t="shared" si="480"/>
        <v>Q2</v>
      </c>
      <c r="Z5067">
        <f t="shared" si="481"/>
        <v>1</v>
      </c>
      <c r="AA5067" s="2">
        <f t="shared" si="482"/>
        <v>0.48000000000000004</v>
      </c>
    </row>
    <row r="5068" spans="1:27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  <c r="V5068">
        <f t="shared" si="477"/>
        <v>2025</v>
      </c>
      <c r="W5068" t="str">
        <f t="shared" si="478"/>
        <v>June</v>
      </c>
      <c r="X5068">
        <f t="shared" si="479"/>
        <v>6</v>
      </c>
      <c r="Y5068" t="str">
        <f t="shared" si="480"/>
        <v>Q2</v>
      </c>
      <c r="Z5068">
        <f t="shared" si="481"/>
        <v>1</v>
      </c>
      <c r="AA5068" s="2">
        <f t="shared" si="482"/>
        <v>5.9999999999999935E-2</v>
      </c>
    </row>
    <row r="5069" spans="1:27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  <c r="V5069">
        <f t="shared" si="477"/>
        <v>2025</v>
      </c>
      <c r="W5069" t="str">
        <f t="shared" si="478"/>
        <v>June</v>
      </c>
      <c r="X5069">
        <f t="shared" si="479"/>
        <v>6</v>
      </c>
      <c r="Y5069" t="str">
        <f t="shared" si="480"/>
        <v>Q2</v>
      </c>
      <c r="Z5069">
        <f t="shared" si="481"/>
        <v>6</v>
      </c>
      <c r="AA5069" s="2">
        <f t="shared" si="482"/>
        <v>0.27500000000000002</v>
      </c>
    </row>
    <row r="5070" spans="1:27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  <c r="V5070">
        <f t="shared" si="477"/>
        <v>2025</v>
      </c>
      <c r="W5070" t="str">
        <f t="shared" si="478"/>
        <v>June</v>
      </c>
      <c r="X5070">
        <f t="shared" si="479"/>
        <v>6</v>
      </c>
      <c r="Y5070" t="str">
        <f t="shared" si="480"/>
        <v>Q2</v>
      </c>
      <c r="Z5070">
        <f t="shared" si="481"/>
        <v>5</v>
      </c>
      <c r="AA5070" s="2">
        <f t="shared" si="482"/>
        <v>0.11</v>
      </c>
    </row>
    <row r="5071" spans="1:27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  <c r="V5071">
        <f t="shared" si="477"/>
        <v>2025</v>
      </c>
      <c r="W5071" t="str">
        <f t="shared" si="478"/>
        <v>June</v>
      </c>
      <c r="X5071">
        <f t="shared" si="479"/>
        <v>6</v>
      </c>
      <c r="Y5071" t="str">
        <f t="shared" si="480"/>
        <v>Q2</v>
      </c>
      <c r="Z5071">
        <f t="shared" si="481"/>
        <v>5</v>
      </c>
      <c r="AA5071" s="2">
        <f t="shared" si="482"/>
        <v>0.08</v>
      </c>
    </row>
    <row r="5072" spans="1:27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  <c r="V5072">
        <f t="shared" si="477"/>
        <v>2025</v>
      </c>
      <c r="W5072" t="str">
        <f t="shared" si="478"/>
        <v>June</v>
      </c>
      <c r="X5072">
        <f t="shared" si="479"/>
        <v>6</v>
      </c>
      <c r="Y5072" t="str">
        <f t="shared" si="480"/>
        <v>Q2</v>
      </c>
      <c r="Z5072">
        <f t="shared" si="481"/>
        <v>5</v>
      </c>
      <c r="AA5072" s="2">
        <f t="shared" si="482"/>
        <v>0.27999999999999997</v>
      </c>
    </row>
    <row r="5073" spans="1:27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  <c r="V5073">
        <f t="shared" si="477"/>
        <v>2025</v>
      </c>
      <c r="W5073" t="str">
        <f t="shared" si="478"/>
        <v>June</v>
      </c>
      <c r="X5073">
        <f t="shared" si="479"/>
        <v>6</v>
      </c>
      <c r="Y5073" t="str">
        <f t="shared" si="480"/>
        <v>Q2</v>
      </c>
      <c r="Z5073">
        <f t="shared" si="481"/>
        <v>5</v>
      </c>
      <c r="AA5073" s="2">
        <f t="shared" si="482"/>
        <v>-0.125</v>
      </c>
    </row>
    <row r="5074" spans="1:27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  <c r="V5074">
        <f t="shared" si="477"/>
        <v>2025</v>
      </c>
      <c r="W5074" t="str">
        <f t="shared" si="478"/>
        <v>June</v>
      </c>
      <c r="X5074">
        <f t="shared" si="479"/>
        <v>6</v>
      </c>
      <c r="Y5074" t="str">
        <f t="shared" si="480"/>
        <v>Q2</v>
      </c>
      <c r="Z5074">
        <f t="shared" si="481"/>
        <v>5</v>
      </c>
      <c r="AA5074" s="2">
        <f t="shared" si="482"/>
        <v>0.35</v>
      </c>
    </row>
    <row r="5075" spans="1:27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  <c r="V5075">
        <f t="shared" si="477"/>
        <v>2025</v>
      </c>
      <c r="W5075" t="str">
        <f t="shared" si="478"/>
        <v>June</v>
      </c>
      <c r="X5075">
        <f t="shared" si="479"/>
        <v>6</v>
      </c>
      <c r="Y5075" t="str">
        <f t="shared" si="480"/>
        <v>Q2</v>
      </c>
      <c r="Z5075">
        <f t="shared" si="481"/>
        <v>5</v>
      </c>
      <c r="AA5075" s="2">
        <f t="shared" si="482"/>
        <v>0.32500000000000001</v>
      </c>
    </row>
    <row r="5076" spans="1:27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  <c r="V5076">
        <f t="shared" si="477"/>
        <v>2025</v>
      </c>
      <c r="W5076" t="str">
        <f t="shared" si="478"/>
        <v>June</v>
      </c>
      <c r="X5076">
        <f t="shared" si="479"/>
        <v>6</v>
      </c>
      <c r="Y5076" t="str">
        <f t="shared" si="480"/>
        <v>Q2</v>
      </c>
      <c r="Z5076">
        <f t="shared" si="481"/>
        <v>4</v>
      </c>
      <c r="AA5076" s="2">
        <f t="shared" si="482"/>
        <v>-1.5999999999999999</v>
      </c>
    </row>
    <row r="5077" spans="1:27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  <c r="V5077">
        <f t="shared" si="477"/>
        <v>2025</v>
      </c>
      <c r="W5077" t="str">
        <f t="shared" si="478"/>
        <v>June</v>
      </c>
      <c r="X5077">
        <f t="shared" si="479"/>
        <v>6</v>
      </c>
      <c r="Y5077" t="str">
        <f t="shared" si="480"/>
        <v>Q2</v>
      </c>
      <c r="Z5077">
        <f t="shared" si="481"/>
        <v>5</v>
      </c>
      <c r="AA5077" s="2">
        <f t="shared" si="482"/>
        <v>0.37</v>
      </c>
    </row>
    <row r="5078" spans="1:27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  <c r="V5078">
        <f t="shared" si="477"/>
        <v>2025</v>
      </c>
      <c r="W5078" t="str">
        <f t="shared" si="478"/>
        <v>June</v>
      </c>
      <c r="X5078">
        <f t="shared" si="479"/>
        <v>6</v>
      </c>
      <c r="Y5078" t="str">
        <f t="shared" si="480"/>
        <v>Q2</v>
      </c>
      <c r="Z5078">
        <f t="shared" si="481"/>
        <v>5</v>
      </c>
      <c r="AA5078" s="2">
        <f t="shared" si="482"/>
        <v>0.47000000000000003</v>
      </c>
    </row>
    <row r="5079" spans="1:27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  <c r="V5079">
        <f t="shared" si="477"/>
        <v>2025</v>
      </c>
      <c r="W5079" t="str">
        <f t="shared" si="478"/>
        <v>June</v>
      </c>
      <c r="X5079">
        <f t="shared" si="479"/>
        <v>6</v>
      </c>
      <c r="Y5079" t="str">
        <f t="shared" si="480"/>
        <v>Q2</v>
      </c>
      <c r="Z5079">
        <f t="shared" si="481"/>
        <v>2</v>
      </c>
      <c r="AA5079" s="2">
        <f t="shared" si="482"/>
        <v>0.47000000000000003</v>
      </c>
    </row>
    <row r="5080" spans="1:27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  <c r="V5080">
        <f t="shared" si="477"/>
        <v>2025</v>
      </c>
      <c r="W5080" t="str">
        <f t="shared" si="478"/>
        <v>June</v>
      </c>
      <c r="X5080">
        <f t="shared" si="479"/>
        <v>6</v>
      </c>
      <c r="Y5080" t="str">
        <f t="shared" si="480"/>
        <v>Q2</v>
      </c>
      <c r="Z5080">
        <f t="shared" si="481"/>
        <v>5</v>
      </c>
      <c r="AA5080" s="2">
        <f t="shared" si="482"/>
        <v>0.45999999999999996</v>
      </c>
    </row>
    <row r="5081" spans="1:27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  <c r="V5081">
        <f t="shared" si="477"/>
        <v>2025</v>
      </c>
      <c r="W5081" t="str">
        <f t="shared" si="478"/>
        <v>June</v>
      </c>
      <c r="X5081">
        <f t="shared" si="479"/>
        <v>6</v>
      </c>
      <c r="Y5081" t="str">
        <f t="shared" si="480"/>
        <v>Q2</v>
      </c>
      <c r="Z5081">
        <f t="shared" si="481"/>
        <v>4</v>
      </c>
      <c r="AA5081" s="2">
        <f t="shared" si="482"/>
        <v>0.47000000000000003</v>
      </c>
    </row>
    <row r="5082" spans="1:27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  <c r="V5082">
        <f t="shared" si="477"/>
        <v>2025</v>
      </c>
      <c r="W5082" t="str">
        <f t="shared" si="478"/>
        <v>June</v>
      </c>
      <c r="X5082">
        <f t="shared" si="479"/>
        <v>6</v>
      </c>
      <c r="Y5082" t="str">
        <f t="shared" si="480"/>
        <v>Q2</v>
      </c>
      <c r="Z5082">
        <f t="shared" si="481"/>
        <v>2</v>
      </c>
      <c r="AA5082" s="2">
        <f t="shared" si="482"/>
        <v>0.47</v>
      </c>
    </row>
    <row r="5083" spans="1:27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  <c r="V5083">
        <f t="shared" si="477"/>
        <v>2025</v>
      </c>
      <c r="W5083" t="str">
        <f t="shared" si="478"/>
        <v>June</v>
      </c>
      <c r="X5083">
        <f t="shared" si="479"/>
        <v>6</v>
      </c>
      <c r="Y5083" t="str">
        <f t="shared" si="480"/>
        <v>Q2</v>
      </c>
      <c r="Z5083">
        <f t="shared" si="481"/>
        <v>5</v>
      </c>
      <c r="AA5083" s="2">
        <f t="shared" si="482"/>
        <v>0.47000000000000003</v>
      </c>
    </row>
    <row r="5084" spans="1:27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  <c r="V5084">
        <f t="shared" si="477"/>
        <v>2025</v>
      </c>
      <c r="W5084" t="str">
        <f t="shared" si="478"/>
        <v>June</v>
      </c>
      <c r="X5084">
        <f t="shared" si="479"/>
        <v>6</v>
      </c>
      <c r="Y5084" t="str">
        <f t="shared" si="480"/>
        <v>Q2</v>
      </c>
      <c r="Z5084">
        <f t="shared" si="481"/>
        <v>5</v>
      </c>
      <c r="AA5084" s="2">
        <f t="shared" si="482"/>
        <v>0.12000000000000001</v>
      </c>
    </row>
    <row r="5085" spans="1:27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  <c r="V5085">
        <f t="shared" si="477"/>
        <v>2025</v>
      </c>
      <c r="W5085" t="str">
        <f t="shared" si="478"/>
        <v>June</v>
      </c>
      <c r="X5085">
        <f t="shared" si="479"/>
        <v>6</v>
      </c>
      <c r="Y5085" t="str">
        <f t="shared" si="480"/>
        <v>Q2</v>
      </c>
      <c r="Z5085">
        <f t="shared" si="481"/>
        <v>2</v>
      </c>
      <c r="AA5085" s="2">
        <f t="shared" si="482"/>
        <v>0.27</v>
      </c>
    </row>
    <row r="5086" spans="1:27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  <c r="V5086">
        <f t="shared" si="477"/>
        <v>2025</v>
      </c>
      <c r="W5086" t="str">
        <f t="shared" si="478"/>
        <v>June</v>
      </c>
      <c r="X5086">
        <f t="shared" si="479"/>
        <v>6</v>
      </c>
      <c r="Y5086" t="str">
        <f t="shared" si="480"/>
        <v>Q2</v>
      </c>
      <c r="Z5086">
        <f t="shared" si="481"/>
        <v>7</v>
      </c>
      <c r="AA5086" s="2">
        <f t="shared" si="482"/>
        <v>0.02</v>
      </c>
    </row>
    <row r="5087" spans="1:27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  <c r="V5087">
        <f t="shared" si="477"/>
        <v>2025</v>
      </c>
      <c r="W5087" t="str">
        <f t="shared" si="478"/>
        <v>June</v>
      </c>
      <c r="X5087">
        <f t="shared" si="479"/>
        <v>6</v>
      </c>
      <c r="Y5087" t="str">
        <f t="shared" si="480"/>
        <v>Q2</v>
      </c>
      <c r="Z5087">
        <f t="shared" si="481"/>
        <v>2</v>
      </c>
      <c r="AA5087" s="2">
        <f t="shared" si="482"/>
        <v>0.11249999999999988</v>
      </c>
    </row>
    <row r="5088" spans="1:27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  <c r="V5088">
        <f t="shared" si="477"/>
        <v>2025</v>
      </c>
      <c r="W5088" t="str">
        <f t="shared" si="478"/>
        <v>June</v>
      </c>
      <c r="X5088">
        <f t="shared" si="479"/>
        <v>6</v>
      </c>
      <c r="Y5088" t="str">
        <f t="shared" si="480"/>
        <v>Q2</v>
      </c>
      <c r="Z5088">
        <f t="shared" si="481"/>
        <v>2</v>
      </c>
      <c r="AA5088" s="2">
        <f t="shared" si="482"/>
        <v>0.3</v>
      </c>
    </row>
    <row r="5089" spans="1:27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  <c r="V5089">
        <f t="shared" si="477"/>
        <v>2025</v>
      </c>
      <c r="W5089" t="str">
        <f t="shared" si="478"/>
        <v>June</v>
      </c>
      <c r="X5089">
        <f t="shared" si="479"/>
        <v>6</v>
      </c>
      <c r="Y5089" t="str">
        <f t="shared" si="480"/>
        <v>Q2</v>
      </c>
      <c r="Z5089">
        <f t="shared" si="481"/>
        <v>4</v>
      </c>
      <c r="AA5089" s="2">
        <f t="shared" si="482"/>
        <v>-2.25</v>
      </c>
    </row>
    <row r="5090" spans="1:27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  <c r="V5090">
        <f t="shared" si="477"/>
        <v>2025</v>
      </c>
      <c r="W5090" t="str">
        <f t="shared" si="478"/>
        <v>June</v>
      </c>
      <c r="X5090">
        <f t="shared" si="479"/>
        <v>6</v>
      </c>
      <c r="Y5090" t="str">
        <f t="shared" si="480"/>
        <v>Q2</v>
      </c>
      <c r="Z5090">
        <f t="shared" si="481"/>
        <v>2</v>
      </c>
      <c r="AA5090" s="2">
        <f t="shared" si="482"/>
        <v>0.48000000000000004</v>
      </c>
    </row>
    <row r="5091" spans="1:27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  <c r="V5091">
        <f t="shared" si="477"/>
        <v>2025</v>
      </c>
      <c r="W5091" t="str">
        <f t="shared" si="478"/>
        <v>June</v>
      </c>
      <c r="X5091">
        <f t="shared" si="479"/>
        <v>6</v>
      </c>
      <c r="Y5091" t="str">
        <f t="shared" si="480"/>
        <v>Q2</v>
      </c>
      <c r="Z5091">
        <f t="shared" si="481"/>
        <v>2</v>
      </c>
      <c r="AA5091" s="2">
        <f t="shared" si="482"/>
        <v>0.11249999999999999</v>
      </c>
    </row>
    <row r="5092" spans="1:27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  <c r="V5092">
        <f t="shared" si="477"/>
        <v>2025</v>
      </c>
      <c r="W5092" t="str">
        <f t="shared" si="478"/>
        <v>June</v>
      </c>
      <c r="X5092">
        <f t="shared" si="479"/>
        <v>6</v>
      </c>
      <c r="Y5092" t="str">
        <f t="shared" si="480"/>
        <v>Q2</v>
      </c>
      <c r="Z5092">
        <f t="shared" si="481"/>
        <v>6</v>
      </c>
      <c r="AA5092" s="2">
        <f t="shared" si="482"/>
        <v>0.27999999999999997</v>
      </c>
    </row>
    <row r="5093" spans="1:27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  <c r="V5093">
        <f t="shared" si="477"/>
        <v>2025</v>
      </c>
      <c r="W5093" t="str">
        <f t="shared" si="478"/>
        <v>June</v>
      </c>
      <c r="X5093">
        <f t="shared" si="479"/>
        <v>6</v>
      </c>
      <c r="Y5093" t="str">
        <f t="shared" si="480"/>
        <v>Q2</v>
      </c>
      <c r="Z5093">
        <f t="shared" si="481"/>
        <v>5</v>
      </c>
      <c r="AA5093" s="2">
        <f t="shared" si="482"/>
        <v>-0.25</v>
      </c>
    </row>
    <row r="5094" spans="1:27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  <c r="V5094">
        <f t="shared" si="477"/>
        <v>2025</v>
      </c>
      <c r="W5094" t="str">
        <f t="shared" si="478"/>
        <v>June</v>
      </c>
      <c r="X5094">
        <f t="shared" si="479"/>
        <v>6</v>
      </c>
      <c r="Y5094" t="str">
        <f t="shared" si="480"/>
        <v>Q2</v>
      </c>
      <c r="Z5094">
        <f t="shared" si="481"/>
        <v>2</v>
      </c>
      <c r="AA5094" s="2">
        <f t="shared" si="482"/>
        <v>-7.142857142857155E-2</v>
      </c>
    </row>
    <row r="5095" spans="1:27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  <c r="V5095">
        <f t="shared" si="477"/>
        <v>2025</v>
      </c>
      <c r="W5095" t="str">
        <f t="shared" si="478"/>
        <v>June</v>
      </c>
      <c r="X5095">
        <f t="shared" si="479"/>
        <v>6</v>
      </c>
      <c r="Y5095" t="str">
        <f t="shared" si="480"/>
        <v>Q2</v>
      </c>
      <c r="Z5095">
        <f t="shared" si="481"/>
        <v>4</v>
      </c>
      <c r="AA5095" s="2">
        <f t="shared" si="482"/>
        <v>-4.2857142857142858E-2</v>
      </c>
    </row>
    <row r="5096" spans="1:27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  <c r="V5096">
        <f t="shared" si="477"/>
        <v>2025</v>
      </c>
      <c r="W5096" t="str">
        <f t="shared" si="478"/>
        <v>June</v>
      </c>
      <c r="X5096">
        <f t="shared" si="479"/>
        <v>6</v>
      </c>
      <c r="Y5096" t="str">
        <f t="shared" si="480"/>
        <v>Q2</v>
      </c>
      <c r="Z5096">
        <f t="shared" si="481"/>
        <v>2</v>
      </c>
      <c r="AA5096" s="2">
        <f t="shared" si="482"/>
        <v>-0.79999999999999993</v>
      </c>
    </row>
    <row r="5097" spans="1:27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  <c r="V5097">
        <f t="shared" si="477"/>
        <v>2025</v>
      </c>
      <c r="W5097" t="str">
        <f t="shared" si="478"/>
        <v>June</v>
      </c>
      <c r="X5097">
        <f t="shared" si="479"/>
        <v>6</v>
      </c>
      <c r="Y5097" t="str">
        <f t="shared" si="480"/>
        <v>Q2</v>
      </c>
      <c r="Z5097">
        <f t="shared" si="481"/>
        <v>4</v>
      </c>
      <c r="AA5097" s="2">
        <f t="shared" si="482"/>
        <v>0.28000000000000003</v>
      </c>
    </row>
    <row r="5098" spans="1:27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  <c r="V5098">
        <f t="shared" si="477"/>
        <v>2025</v>
      </c>
      <c r="W5098" t="str">
        <f t="shared" si="478"/>
        <v>June</v>
      </c>
      <c r="X5098">
        <f t="shared" si="479"/>
        <v>6</v>
      </c>
      <c r="Y5098" t="str">
        <f t="shared" si="480"/>
        <v>Q2</v>
      </c>
      <c r="Z5098">
        <f t="shared" si="481"/>
        <v>4</v>
      </c>
      <c r="AA5098" s="2">
        <f t="shared" si="482"/>
        <v>-0.73333333333333328</v>
      </c>
    </row>
    <row r="5099" spans="1:27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  <c r="V5099">
        <f t="shared" si="477"/>
        <v>2025</v>
      </c>
      <c r="W5099" t="str">
        <f t="shared" si="478"/>
        <v>June</v>
      </c>
      <c r="X5099">
        <f t="shared" si="479"/>
        <v>6</v>
      </c>
      <c r="Y5099" t="str">
        <f t="shared" si="480"/>
        <v>Q2</v>
      </c>
      <c r="Z5099">
        <f t="shared" si="481"/>
        <v>4</v>
      </c>
      <c r="AA5099" s="2">
        <f t="shared" si="482"/>
        <v>-0.19999999999999998</v>
      </c>
    </row>
    <row r="5100" spans="1:27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  <c r="V5100">
        <f t="shared" si="477"/>
        <v>2025</v>
      </c>
      <c r="W5100" t="str">
        <f t="shared" si="478"/>
        <v>June</v>
      </c>
      <c r="X5100">
        <f t="shared" si="479"/>
        <v>6</v>
      </c>
      <c r="Y5100" t="str">
        <f t="shared" si="480"/>
        <v>Q2</v>
      </c>
      <c r="Z5100">
        <f t="shared" si="481"/>
        <v>7</v>
      </c>
      <c r="AA5100" s="2">
        <f t="shared" si="482"/>
        <v>0.28999999999999998</v>
      </c>
    </row>
    <row r="5101" spans="1:27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  <c r="V5101">
        <f t="shared" si="477"/>
        <v>2025</v>
      </c>
      <c r="W5101" t="str">
        <f t="shared" si="478"/>
        <v>June</v>
      </c>
      <c r="X5101">
        <f t="shared" si="479"/>
        <v>6</v>
      </c>
      <c r="Y5101" t="str">
        <f t="shared" si="480"/>
        <v>Q2</v>
      </c>
      <c r="Z5101">
        <f t="shared" si="481"/>
        <v>6</v>
      </c>
      <c r="AA5101" s="2">
        <f t="shared" si="482"/>
        <v>0.33999999999999997</v>
      </c>
    </row>
    <row r="5102" spans="1:27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  <c r="V5102">
        <f t="shared" si="477"/>
        <v>2025</v>
      </c>
      <c r="W5102" t="str">
        <f t="shared" si="478"/>
        <v>June</v>
      </c>
      <c r="X5102">
        <f t="shared" si="479"/>
        <v>6</v>
      </c>
      <c r="Y5102" t="str">
        <f t="shared" si="480"/>
        <v>Q2</v>
      </c>
      <c r="Z5102">
        <f t="shared" si="481"/>
        <v>4</v>
      </c>
      <c r="AA5102" s="2">
        <f t="shared" si="482"/>
        <v>8.7499999999999994E-2</v>
      </c>
    </row>
    <row r="5103" spans="1:27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  <c r="V5103">
        <f t="shared" si="477"/>
        <v>2025</v>
      </c>
      <c r="W5103" t="str">
        <f t="shared" si="478"/>
        <v>June</v>
      </c>
      <c r="X5103">
        <f t="shared" si="479"/>
        <v>6</v>
      </c>
      <c r="Y5103" t="str">
        <f t="shared" si="480"/>
        <v>Q2</v>
      </c>
      <c r="Z5103">
        <f t="shared" si="481"/>
        <v>6</v>
      </c>
      <c r="AA5103" s="2">
        <f t="shared" si="482"/>
        <v>0.45</v>
      </c>
    </row>
    <row r="5104" spans="1:27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  <c r="V5104">
        <f t="shared" si="477"/>
        <v>2025</v>
      </c>
      <c r="W5104" t="str">
        <f t="shared" si="478"/>
        <v>June</v>
      </c>
      <c r="X5104">
        <f t="shared" si="479"/>
        <v>6</v>
      </c>
      <c r="Y5104" t="str">
        <f t="shared" si="480"/>
        <v>Q2</v>
      </c>
      <c r="Z5104">
        <f t="shared" si="481"/>
        <v>0</v>
      </c>
      <c r="AA5104" s="2">
        <f t="shared" si="482"/>
        <v>0.47000000000000003</v>
      </c>
    </row>
    <row r="5105" spans="1:27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  <c r="V5105">
        <f t="shared" ref="V5105:V5168" si="483">YEAR(C5105)</f>
        <v>2025</v>
      </c>
      <c r="W5105" t="str">
        <f t="shared" si="478"/>
        <v>June</v>
      </c>
      <c r="X5105">
        <f t="shared" si="479"/>
        <v>6</v>
      </c>
      <c r="Y5105" t="str">
        <f t="shared" si="480"/>
        <v>Q2</v>
      </c>
      <c r="Z5105">
        <f t="shared" si="481"/>
        <v>0</v>
      </c>
      <c r="AA5105" s="2">
        <f t="shared" si="482"/>
        <v>0.5</v>
      </c>
    </row>
    <row r="5106" spans="1:27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  <c r="V5106">
        <f t="shared" si="483"/>
        <v>2025</v>
      </c>
      <c r="W5106" t="str">
        <f t="shared" si="478"/>
        <v>June</v>
      </c>
      <c r="X5106">
        <f t="shared" si="479"/>
        <v>6</v>
      </c>
      <c r="Y5106" t="str">
        <f t="shared" si="480"/>
        <v>Q2</v>
      </c>
      <c r="Z5106">
        <f t="shared" si="481"/>
        <v>0</v>
      </c>
      <c r="AA5106" s="2">
        <f t="shared" si="482"/>
        <v>0.48999999999999994</v>
      </c>
    </row>
    <row r="5107" spans="1:27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  <c r="V5107">
        <f t="shared" si="483"/>
        <v>2025</v>
      </c>
      <c r="W5107" t="str">
        <f t="shared" si="478"/>
        <v>June</v>
      </c>
      <c r="X5107">
        <f t="shared" si="479"/>
        <v>6</v>
      </c>
      <c r="Y5107" t="str">
        <f t="shared" si="480"/>
        <v>Q2</v>
      </c>
      <c r="Z5107">
        <f t="shared" si="481"/>
        <v>0</v>
      </c>
      <c r="AA5107" s="2">
        <f t="shared" si="482"/>
        <v>0.44999999999999996</v>
      </c>
    </row>
    <row r="5108" spans="1:27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  <c r="V5108">
        <f t="shared" si="483"/>
        <v>2025</v>
      </c>
      <c r="W5108" t="str">
        <f t="shared" si="478"/>
        <v>June</v>
      </c>
      <c r="X5108">
        <f t="shared" si="479"/>
        <v>6</v>
      </c>
      <c r="Y5108" t="str">
        <f t="shared" si="480"/>
        <v>Q2</v>
      </c>
      <c r="Z5108">
        <f t="shared" si="481"/>
        <v>7</v>
      </c>
      <c r="AA5108" s="2">
        <f t="shared" si="482"/>
        <v>6.9999999999999993E-2</v>
      </c>
    </row>
    <row r="5109" spans="1:27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  <c r="V5109">
        <f t="shared" si="483"/>
        <v>2025</v>
      </c>
      <c r="W5109" t="str">
        <f t="shared" si="478"/>
        <v>June</v>
      </c>
      <c r="X5109">
        <f t="shared" si="479"/>
        <v>6</v>
      </c>
      <c r="Y5109" t="str">
        <f t="shared" si="480"/>
        <v>Q2</v>
      </c>
      <c r="Z5109">
        <f t="shared" si="481"/>
        <v>6</v>
      </c>
      <c r="AA5109" s="2">
        <f t="shared" si="482"/>
        <v>0.12000000000000001</v>
      </c>
    </row>
    <row r="5110" spans="1:27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  <c r="V5110">
        <f t="shared" si="483"/>
        <v>2025</v>
      </c>
      <c r="W5110" t="str">
        <f t="shared" si="478"/>
        <v>June</v>
      </c>
      <c r="X5110">
        <f t="shared" si="479"/>
        <v>6</v>
      </c>
      <c r="Y5110" t="str">
        <f t="shared" si="480"/>
        <v>Q2</v>
      </c>
      <c r="Z5110">
        <f t="shared" si="481"/>
        <v>0</v>
      </c>
      <c r="AA5110" s="2">
        <f t="shared" si="482"/>
        <v>0.26</v>
      </c>
    </row>
    <row r="5111" spans="1:27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  <c r="V5111">
        <f t="shared" si="483"/>
        <v>2025</v>
      </c>
      <c r="W5111" t="str">
        <f t="shared" si="478"/>
        <v>June</v>
      </c>
      <c r="X5111">
        <f t="shared" si="479"/>
        <v>6</v>
      </c>
      <c r="Y5111" t="str">
        <f t="shared" si="480"/>
        <v>Q2</v>
      </c>
      <c r="Z5111">
        <f t="shared" si="481"/>
        <v>0</v>
      </c>
      <c r="AA5111" s="2">
        <f t="shared" si="482"/>
        <v>0.05</v>
      </c>
    </row>
    <row r="5112" spans="1:27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  <c r="V5112">
        <f t="shared" si="483"/>
        <v>2025</v>
      </c>
      <c r="W5112" t="str">
        <f t="shared" si="478"/>
        <v>June</v>
      </c>
      <c r="X5112">
        <f t="shared" si="479"/>
        <v>6</v>
      </c>
      <c r="Y5112" t="str">
        <f t="shared" si="480"/>
        <v>Q2</v>
      </c>
      <c r="Z5112">
        <f t="shared" si="481"/>
        <v>6</v>
      </c>
      <c r="AA5112" s="2">
        <f t="shared" si="482"/>
        <v>6.9999999999999993E-2</v>
      </c>
    </row>
    <row r="5113" spans="1:27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  <c r="V5113">
        <f t="shared" si="483"/>
        <v>2025</v>
      </c>
      <c r="W5113" t="str">
        <f t="shared" si="478"/>
        <v>June</v>
      </c>
      <c r="X5113">
        <f t="shared" si="479"/>
        <v>6</v>
      </c>
      <c r="Y5113" t="str">
        <f t="shared" si="480"/>
        <v>Q2</v>
      </c>
      <c r="Z5113">
        <f t="shared" si="481"/>
        <v>6</v>
      </c>
      <c r="AA5113" s="2">
        <f t="shared" si="482"/>
        <v>0.43</v>
      </c>
    </row>
    <row r="5114" spans="1:27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  <c r="V5114">
        <f t="shared" si="483"/>
        <v>2025</v>
      </c>
      <c r="W5114" t="str">
        <f t="shared" si="478"/>
        <v>June</v>
      </c>
      <c r="X5114">
        <f t="shared" si="479"/>
        <v>6</v>
      </c>
      <c r="Y5114" t="str">
        <f t="shared" si="480"/>
        <v>Q2</v>
      </c>
      <c r="Z5114">
        <f t="shared" si="481"/>
        <v>3</v>
      </c>
      <c r="AA5114" s="2">
        <f t="shared" si="482"/>
        <v>0.26250000000000001</v>
      </c>
    </row>
    <row r="5115" spans="1:27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  <c r="V5115">
        <f t="shared" si="483"/>
        <v>2025</v>
      </c>
      <c r="W5115" t="str">
        <f t="shared" si="478"/>
        <v>June</v>
      </c>
      <c r="X5115">
        <f t="shared" si="479"/>
        <v>6</v>
      </c>
      <c r="Y5115" t="str">
        <f t="shared" si="480"/>
        <v>Q2</v>
      </c>
      <c r="Z5115">
        <f t="shared" si="481"/>
        <v>7</v>
      </c>
      <c r="AA5115" s="2">
        <f t="shared" si="482"/>
        <v>0.29000000000000004</v>
      </c>
    </row>
    <row r="5116" spans="1:27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  <c r="V5116">
        <f t="shared" si="483"/>
        <v>2025</v>
      </c>
      <c r="W5116" t="str">
        <f t="shared" si="478"/>
        <v>June</v>
      </c>
      <c r="X5116">
        <f t="shared" si="479"/>
        <v>6</v>
      </c>
      <c r="Y5116" t="str">
        <f t="shared" si="480"/>
        <v>Q2</v>
      </c>
      <c r="Z5116">
        <f t="shared" si="481"/>
        <v>4</v>
      </c>
      <c r="AA5116" s="2">
        <f t="shared" si="482"/>
        <v>-1.4285714285714471E-2</v>
      </c>
    </row>
    <row r="5117" spans="1:27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  <c r="V5117">
        <f t="shared" si="483"/>
        <v>2025</v>
      </c>
      <c r="W5117" t="str">
        <f t="shared" si="478"/>
        <v>June</v>
      </c>
      <c r="X5117">
        <f t="shared" si="479"/>
        <v>6</v>
      </c>
      <c r="Y5117" t="str">
        <f t="shared" si="480"/>
        <v>Q2</v>
      </c>
      <c r="Z5117">
        <f t="shared" si="481"/>
        <v>4</v>
      </c>
      <c r="AA5117" s="2">
        <f t="shared" si="482"/>
        <v>0.32500000000000001</v>
      </c>
    </row>
    <row r="5118" spans="1:27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  <c r="V5118">
        <f t="shared" si="483"/>
        <v>2025</v>
      </c>
      <c r="W5118" t="str">
        <f t="shared" si="478"/>
        <v>June</v>
      </c>
      <c r="X5118">
        <f t="shared" si="479"/>
        <v>6</v>
      </c>
      <c r="Y5118" t="str">
        <f t="shared" si="480"/>
        <v>Q2</v>
      </c>
      <c r="Z5118">
        <f t="shared" si="481"/>
        <v>2</v>
      </c>
      <c r="AA5118" s="2">
        <f t="shared" si="482"/>
        <v>6.25E-2</v>
      </c>
    </row>
    <row r="5119" spans="1:27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  <c r="V5119">
        <f t="shared" si="483"/>
        <v>2025</v>
      </c>
      <c r="W5119" t="str">
        <f t="shared" si="478"/>
        <v>June</v>
      </c>
      <c r="X5119">
        <f t="shared" si="479"/>
        <v>6</v>
      </c>
      <c r="Y5119" t="str">
        <f t="shared" si="480"/>
        <v>Q2</v>
      </c>
      <c r="Z5119">
        <f t="shared" si="481"/>
        <v>2</v>
      </c>
      <c r="AA5119" s="2">
        <f t="shared" si="482"/>
        <v>0.17</v>
      </c>
    </row>
    <row r="5120" spans="1:27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  <c r="V5120">
        <f t="shared" si="483"/>
        <v>2025</v>
      </c>
      <c r="W5120" t="str">
        <f t="shared" si="478"/>
        <v>June</v>
      </c>
      <c r="X5120">
        <f t="shared" si="479"/>
        <v>6</v>
      </c>
      <c r="Y5120" t="str">
        <f t="shared" si="480"/>
        <v>Q2</v>
      </c>
      <c r="Z5120">
        <f t="shared" si="481"/>
        <v>2</v>
      </c>
      <c r="AA5120" s="2">
        <f t="shared" si="482"/>
        <v>0.26</v>
      </c>
    </row>
    <row r="5121" spans="1:27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  <c r="V5121">
        <f t="shared" si="483"/>
        <v>2025</v>
      </c>
      <c r="W5121" t="str">
        <f t="shared" si="478"/>
        <v>June</v>
      </c>
      <c r="X5121">
        <f t="shared" si="479"/>
        <v>6</v>
      </c>
      <c r="Y5121" t="str">
        <f t="shared" si="480"/>
        <v>Q2</v>
      </c>
      <c r="Z5121">
        <f t="shared" si="481"/>
        <v>2</v>
      </c>
      <c r="AA5121" s="2">
        <f t="shared" si="482"/>
        <v>0.43999999999999995</v>
      </c>
    </row>
    <row r="5122" spans="1:27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  <c r="V5122">
        <f t="shared" si="483"/>
        <v>2025</v>
      </c>
      <c r="W5122" t="str">
        <f t="shared" si="478"/>
        <v>June</v>
      </c>
      <c r="X5122">
        <f t="shared" si="479"/>
        <v>6</v>
      </c>
      <c r="Y5122" t="str">
        <f t="shared" si="480"/>
        <v>Q2</v>
      </c>
      <c r="Z5122">
        <f t="shared" si="481"/>
        <v>0</v>
      </c>
      <c r="AA5122" s="2">
        <f t="shared" si="482"/>
        <v>0.35</v>
      </c>
    </row>
    <row r="5123" spans="1:27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  <c r="V5123">
        <f t="shared" si="483"/>
        <v>2025</v>
      </c>
      <c r="W5123" t="str">
        <f t="shared" ref="W5123:W5186" si="484">TEXT(C5123,"mmmm")</f>
        <v>June</v>
      </c>
      <c r="X5123">
        <f t="shared" ref="X5123:X5186" si="485">MONTH(C5123)</f>
        <v>6</v>
      </c>
      <c r="Y5123" t="str">
        <f t="shared" ref="Y5123:Y5186" si="486">"Q"&amp;ROUNDUP(MONTH(C5123)/3,0)</f>
        <v>Q2</v>
      </c>
      <c r="Z5123">
        <f t="shared" ref="Z5123:Z5186" si="487">D5123-C5123</f>
        <v>2</v>
      </c>
      <c r="AA5123" s="2">
        <f t="shared" ref="AA5123:AA5186" si="488">IF(R5123=0,0,U5123/R5123)</f>
        <v>0.47000000000000003</v>
      </c>
    </row>
    <row r="5124" spans="1:27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  <c r="V5124">
        <f t="shared" si="483"/>
        <v>2025</v>
      </c>
      <c r="W5124" t="str">
        <f t="shared" si="484"/>
        <v>June</v>
      </c>
      <c r="X5124">
        <f t="shared" si="485"/>
        <v>6</v>
      </c>
      <c r="Y5124" t="str">
        <f t="shared" si="486"/>
        <v>Q2</v>
      </c>
      <c r="Z5124">
        <f t="shared" si="487"/>
        <v>0</v>
      </c>
      <c r="AA5124" s="2">
        <f t="shared" si="488"/>
        <v>0.36249999999999999</v>
      </c>
    </row>
    <row r="5125" spans="1:27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  <c r="V5125">
        <f t="shared" si="483"/>
        <v>2025</v>
      </c>
      <c r="W5125" t="str">
        <f t="shared" si="484"/>
        <v>June</v>
      </c>
      <c r="X5125">
        <f t="shared" si="485"/>
        <v>6</v>
      </c>
      <c r="Y5125" t="str">
        <f t="shared" si="486"/>
        <v>Q2</v>
      </c>
      <c r="Z5125">
        <f t="shared" si="487"/>
        <v>2</v>
      </c>
      <c r="AA5125" s="2">
        <f t="shared" si="488"/>
        <v>0.45</v>
      </c>
    </row>
    <row r="5126" spans="1:27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  <c r="V5126">
        <f t="shared" si="483"/>
        <v>2025</v>
      </c>
      <c r="W5126" t="str">
        <f t="shared" si="484"/>
        <v>June</v>
      </c>
      <c r="X5126">
        <f t="shared" si="485"/>
        <v>6</v>
      </c>
      <c r="Y5126" t="str">
        <f t="shared" si="486"/>
        <v>Q2</v>
      </c>
      <c r="Z5126">
        <f t="shared" si="487"/>
        <v>4</v>
      </c>
      <c r="AA5126" s="2">
        <f t="shared" si="488"/>
        <v>9.9999999999999992E-2</v>
      </c>
    </row>
    <row r="5127" spans="1:27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  <c r="V5127">
        <f t="shared" si="483"/>
        <v>2025</v>
      </c>
      <c r="W5127" t="str">
        <f t="shared" si="484"/>
        <v>June</v>
      </c>
      <c r="X5127">
        <f t="shared" si="485"/>
        <v>6</v>
      </c>
      <c r="Y5127" t="str">
        <f t="shared" si="486"/>
        <v>Q2</v>
      </c>
      <c r="Z5127">
        <f t="shared" si="487"/>
        <v>5</v>
      </c>
      <c r="AA5127" s="2">
        <f t="shared" si="488"/>
        <v>0.45010615711252655</v>
      </c>
    </row>
    <row r="5128" spans="1:27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  <c r="V5128">
        <f t="shared" si="483"/>
        <v>2025</v>
      </c>
      <c r="W5128" t="str">
        <f t="shared" si="484"/>
        <v>June</v>
      </c>
      <c r="X5128">
        <f t="shared" si="485"/>
        <v>6</v>
      </c>
      <c r="Y5128" t="str">
        <f t="shared" si="486"/>
        <v>Q2</v>
      </c>
      <c r="Z5128">
        <f t="shared" si="487"/>
        <v>4</v>
      </c>
      <c r="AA5128" s="2">
        <f t="shared" si="488"/>
        <v>9.9999999999999992E-2</v>
      </c>
    </row>
    <row r="5129" spans="1:27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  <c r="V5129">
        <f t="shared" si="483"/>
        <v>2025</v>
      </c>
      <c r="W5129" t="str">
        <f t="shared" si="484"/>
        <v>June</v>
      </c>
      <c r="X5129">
        <f t="shared" si="485"/>
        <v>6</v>
      </c>
      <c r="Y5129" t="str">
        <f t="shared" si="486"/>
        <v>Q2</v>
      </c>
      <c r="Z5129">
        <f t="shared" si="487"/>
        <v>2</v>
      </c>
      <c r="AA5129" s="2">
        <f t="shared" si="488"/>
        <v>0.23</v>
      </c>
    </row>
    <row r="5130" spans="1:27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  <c r="V5130">
        <f t="shared" si="483"/>
        <v>2025</v>
      </c>
      <c r="W5130" t="str">
        <f t="shared" si="484"/>
        <v>June</v>
      </c>
      <c r="X5130">
        <f t="shared" si="485"/>
        <v>6</v>
      </c>
      <c r="Y5130" t="str">
        <f t="shared" si="486"/>
        <v>Q2</v>
      </c>
      <c r="Z5130">
        <f t="shared" si="487"/>
        <v>2</v>
      </c>
      <c r="AA5130" s="2">
        <f t="shared" si="488"/>
        <v>0.27</v>
      </c>
    </row>
    <row r="5131" spans="1:27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  <c r="V5131">
        <f t="shared" si="483"/>
        <v>2025</v>
      </c>
      <c r="W5131" t="str">
        <f t="shared" si="484"/>
        <v>June</v>
      </c>
      <c r="X5131">
        <f t="shared" si="485"/>
        <v>6</v>
      </c>
      <c r="Y5131" t="str">
        <f t="shared" si="486"/>
        <v>Q2</v>
      </c>
      <c r="Z5131">
        <f t="shared" si="487"/>
        <v>3</v>
      </c>
      <c r="AA5131" s="2">
        <f t="shared" si="488"/>
        <v>-1.2500000000000141E-2</v>
      </c>
    </row>
    <row r="5132" spans="1:27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  <c r="V5132">
        <f t="shared" si="483"/>
        <v>2025</v>
      </c>
      <c r="W5132" t="str">
        <f t="shared" si="484"/>
        <v>July</v>
      </c>
      <c r="X5132">
        <f t="shared" si="485"/>
        <v>7</v>
      </c>
      <c r="Y5132" t="str">
        <f t="shared" si="486"/>
        <v>Q3</v>
      </c>
      <c r="Z5132">
        <f t="shared" si="487"/>
        <v>1</v>
      </c>
      <c r="AA5132" s="2">
        <f t="shared" si="488"/>
        <v>0.36250000000000004</v>
      </c>
    </row>
    <row r="5133" spans="1:27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  <c r="V5133">
        <f t="shared" si="483"/>
        <v>2025</v>
      </c>
      <c r="W5133" t="str">
        <f t="shared" si="484"/>
        <v>July</v>
      </c>
      <c r="X5133">
        <f t="shared" si="485"/>
        <v>7</v>
      </c>
      <c r="Y5133" t="str">
        <f t="shared" si="486"/>
        <v>Q3</v>
      </c>
      <c r="Z5133">
        <f t="shared" si="487"/>
        <v>0</v>
      </c>
      <c r="AA5133" s="2">
        <f t="shared" si="488"/>
        <v>0.46</v>
      </c>
    </row>
    <row r="5134" spans="1:27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  <c r="V5134">
        <f t="shared" si="483"/>
        <v>2025</v>
      </c>
      <c r="W5134" t="str">
        <f t="shared" si="484"/>
        <v>July</v>
      </c>
      <c r="X5134">
        <f t="shared" si="485"/>
        <v>7</v>
      </c>
      <c r="Y5134" t="str">
        <f t="shared" si="486"/>
        <v>Q3</v>
      </c>
      <c r="Z5134">
        <f t="shared" si="487"/>
        <v>0</v>
      </c>
      <c r="AA5134" s="2">
        <f t="shared" si="488"/>
        <v>0.48</v>
      </c>
    </row>
    <row r="5135" spans="1:27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  <c r="V5135">
        <f t="shared" si="483"/>
        <v>2025</v>
      </c>
      <c r="W5135" t="str">
        <f t="shared" si="484"/>
        <v>July</v>
      </c>
      <c r="X5135">
        <f t="shared" si="485"/>
        <v>7</v>
      </c>
      <c r="Y5135" t="str">
        <f t="shared" si="486"/>
        <v>Q3</v>
      </c>
      <c r="Z5135">
        <f t="shared" si="487"/>
        <v>0</v>
      </c>
      <c r="AA5135" s="2">
        <f t="shared" si="488"/>
        <v>0.45999999999999996</v>
      </c>
    </row>
    <row r="5136" spans="1:27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  <c r="V5136">
        <f t="shared" si="483"/>
        <v>2025</v>
      </c>
      <c r="W5136" t="str">
        <f t="shared" si="484"/>
        <v>July</v>
      </c>
      <c r="X5136">
        <f t="shared" si="485"/>
        <v>7</v>
      </c>
      <c r="Y5136" t="str">
        <f t="shared" si="486"/>
        <v>Q3</v>
      </c>
      <c r="Z5136">
        <f t="shared" si="487"/>
        <v>0</v>
      </c>
      <c r="AA5136" s="2">
        <f t="shared" si="488"/>
        <v>0.47999999999999993</v>
      </c>
    </row>
    <row r="5137" spans="1:27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  <c r="V5137">
        <f t="shared" si="483"/>
        <v>2025</v>
      </c>
      <c r="W5137" t="str">
        <f t="shared" si="484"/>
        <v>July</v>
      </c>
      <c r="X5137">
        <f t="shared" si="485"/>
        <v>7</v>
      </c>
      <c r="Y5137" t="str">
        <f t="shared" si="486"/>
        <v>Q3</v>
      </c>
      <c r="Z5137">
        <f t="shared" si="487"/>
        <v>0</v>
      </c>
      <c r="AA5137" s="2">
        <f t="shared" si="488"/>
        <v>0.45</v>
      </c>
    </row>
    <row r="5138" spans="1:27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  <c r="V5138">
        <f t="shared" si="483"/>
        <v>2025</v>
      </c>
      <c r="W5138" t="str">
        <f t="shared" si="484"/>
        <v>July</v>
      </c>
      <c r="X5138">
        <f t="shared" si="485"/>
        <v>7</v>
      </c>
      <c r="Y5138" t="str">
        <f t="shared" si="486"/>
        <v>Q3</v>
      </c>
      <c r="Z5138">
        <f t="shared" si="487"/>
        <v>0</v>
      </c>
      <c r="AA5138" s="2">
        <f t="shared" si="488"/>
        <v>0.2</v>
      </c>
    </row>
    <row r="5139" spans="1:27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  <c r="V5139">
        <f t="shared" si="483"/>
        <v>2025</v>
      </c>
      <c r="W5139" t="str">
        <f t="shared" si="484"/>
        <v>July</v>
      </c>
      <c r="X5139">
        <f t="shared" si="485"/>
        <v>7</v>
      </c>
      <c r="Y5139" t="str">
        <f t="shared" si="486"/>
        <v>Q3</v>
      </c>
      <c r="Z5139">
        <f t="shared" si="487"/>
        <v>2</v>
      </c>
      <c r="AA5139" s="2">
        <f t="shared" si="488"/>
        <v>0.3</v>
      </c>
    </row>
    <row r="5140" spans="1:27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  <c r="V5140">
        <f t="shared" si="483"/>
        <v>2025</v>
      </c>
      <c r="W5140" t="str">
        <f t="shared" si="484"/>
        <v>July</v>
      </c>
      <c r="X5140">
        <f t="shared" si="485"/>
        <v>7</v>
      </c>
      <c r="Y5140" t="str">
        <f t="shared" si="486"/>
        <v>Q3</v>
      </c>
      <c r="Z5140">
        <f t="shared" si="487"/>
        <v>1</v>
      </c>
      <c r="AA5140" s="2">
        <f t="shared" si="488"/>
        <v>0</v>
      </c>
    </row>
    <row r="5141" spans="1:27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  <c r="V5141">
        <f t="shared" si="483"/>
        <v>2025</v>
      </c>
      <c r="W5141" t="str">
        <f t="shared" si="484"/>
        <v>July</v>
      </c>
      <c r="X5141">
        <f t="shared" si="485"/>
        <v>7</v>
      </c>
      <c r="Y5141" t="str">
        <f t="shared" si="486"/>
        <v>Q3</v>
      </c>
      <c r="Z5141">
        <f t="shared" si="487"/>
        <v>5</v>
      </c>
      <c r="AA5141" s="2">
        <f t="shared" si="488"/>
        <v>0.1</v>
      </c>
    </row>
    <row r="5142" spans="1:27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  <c r="V5142">
        <f t="shared" si="483"/>
        <v>2025</v>
      </c>
      <c r="W5142" t="str">
        <f t="shared" si="484"/>
        <v>July</v>
      </c>
      <c r="X5142">
        <f t="shared" si="485"/>
        <v>7</v>
      </c>
      <c r="Y5142" t="str">
        <f t="shared" si="486"/>
        <v>Q3</v>
      </c>
      <c r="Z5142">
        <f t="shared" si="487"/>
        <v>6</v>
      </c>
      <c r="AA5142" s="2">
        <f t="shared" si="488"/>
        <v>0.41</v>
      </c>
    </row>
    <row r="5143" spans="1:27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  <c r="V5143">
        <f t="shared" si="483"/>
        <v>2025</v>
      </c>
      <c r="W5143" t="str">
        <f t="shared" si="484"/>
        <v>July</v>
      </c>
      <c r="X5143">
        <f t="shared" si="485"/>
        <v>7</v>
      </c>
      <c r="Y5143" t="str">
        <f t="shared" si="486"/>
        <v>Q3</v>
      </c>
      <c r="Z5143">
        <f t="shared" si="487"/>
        <v>1</v>
      </c>
      <c r="AA5143" s="2">
        <f t="shared" si="488"/>
        <v>0.35</v>
      </c>
    </row>
    <row r="5144" spans="1:27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  <c r="V5144">
        <f t="shared" si="483"/>
        <v>2025</v>
      </c>
      <c r="W5144" t="str">
        <f t="shared" si="484"/>
        <v>July</v>
      </c>
      <c r="X5144">
        <f t="shared" si="485"/>
        <v>7</v>
      </c>
      <c r="Y5144" t="str">
        <f t="shared" si="486"/>
        <v>Q3</v>
      </c>
      <c r="Z5144">
        <f t="shared" si="487"/>
        <v>4</v>
      </c>
      <c r="AA5144" s="2">
        <f t="shared" si="488"/>
        <v>0.28000000000000003</v>
      </c>
    </row>
    <row r="5145" spans="1:27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  <c r="V5145">
        <f t="shared" si="483"/>
        <v>2025</v>
      </c>
      <c r="W5145" t="str">
        <f t="shared" si="484"/>
        <v>July</v>
      </c>
      <c r="X5145">
        <f t="shared" si="485"/>
        <v>7</v>
      </c>
      <c r="Y5145" t="str">
        <f t="shared" si="486"/>
        <v>Q3</v>
      </c>
      <c r="Z5145">
        <f t="shared" si="487"/>
        <v>3</v>
      </c>
      <c r="AA5145" s="2">
        <f t="shared" si="488"/>
        <v>2.0000000000000052E-2</v>
      </c>
    </row>
    <row r="5146" spans="1:27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  <c r="V5146">
        <f t="shared" si="483"/>
        <v>2025</v>
      </c>
      <c r="W5146" t="str">
        <f t="shared" si="484"/>
        <v>July</v>
      </c>
      <c r="X5146">
        <f t="shared" si="485"/>
        <v>7</v>
      </c>
      <c r="Y5146" t="str">
        <f t="shared" si="486"/>
        <v>Q3</v>
      </c>
      <c r="Z5146">
        <f t="shared" si="487"/>
        <v>0</v>
      </c>
      <c r="AA5146" s="2">
        <f t="shared" si="488"/>
        <v>0.3125</v>
      </c>
    </row>
    <row r="5147" spans="1:27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  <c r="V5147">
        <f t="shared" si="483"/>
        <v>2025</v>
      </c>
      <c r="W5147" t="str">
        <f t="shared" si="484"/>
        <v>July</v>
      </c>
      <c r="X5147">
        <f t="shared" si="485"/>
        <v>7</v>
      </c>
      <c r="Y5147" t="str">
        <f t="shared" si="486"/>
        <v>Q3</v>
      </c>
      <c r="Z5147">
        <f t="shared" si="487"/>
        <v>3</v>
      </c>
      <c r="AA5147" s="2">
        <f t="shared" si="488"/>
        <v>0.47999999999999993</v>
      </c>
    </row>
    <row r="5148" spans="1:27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  <c r="V5148">
        <f t="shared" si="483"/>
        <v>2025</v>
      </c>
      <c r="W5148" t="str">
        <f t="shared" si="484"/>
        <v>July</v>
      </c>
      <c r="X5148">
        <f t="shared" si="485"/>
        <v>7</v>
      </c>
      <c r="Y5148" t="str">
        <f t="shared" si="486"/>
        <v>Q3</v>
      </c>
      <c r="Z5148">
        <f t="shared" si="487"/>
        <v>2</v>
      </c>
      <c r="AA5148" s="2">
        <f t="shared" si="488"/>
        <v>0.17647058823529413</v>
      </c>
    </row>
    <row r="5149" spans="1:27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  <c r="V5149">
        <f t="shared" si="483"/>
        <v>2025</v>
      </c>
      <c r="W5149" t="str">
        <f t="shared" si="484"/>
        <v>July</v>
      </c>
      <c r="X5149">
        <f t="shared" si="485"/>
        <v>7</v>
      </c>
      <c r="Y5149" t="str">
        <f t="shared" si="486"/>
        <v>Q3</v>
      </c>
      <c r="Z5149">
        <f t="shared" si="487"/>
        <v>2</v>
      </c>
      <c r="AA5149" s="2">
        <f t="shared" si="488"/>
        <v>0.33999999999999997</v>
      </c>
    </row>
    <row r="5150" spans="1:27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  <c r="V5150">
        <f t="shared" si="483"/>
        <v>2025</v>
      </c>
      <c r="W5150" t="str">
        <f t="shared" si="484"/>
        <v>July</v>
      </c>
      <c r="X5150">
        <f t="shared" si="485"/>
        <v>7</v>
      </c>
      <c r="Y5150" t="str">
        <f t="shared" si="486"/>
        <v>Q3</v>
      </c>
      <c r="Z5150">
        <f t="shared" si="487"/>
        <v>0</v>
      </c>
      <c r="AA5150" s="2">
        <f t="shared" si="488"/>
        <v>0.33999999999999997</v>
      </c>
    </row>
    <row r="5151" spans="1:27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  <c r="V5151">
        <f t="shared" si="483"/>
        <v>2025</v>
      </c>
      <c r="W5151" t="str">
        <f t="shared" si="484"/>
        <v>July</v>
      </c>
      <c r="X5151">
        <f t="shared" si="485"/>
        <v>7</v>
      </c>
      <c r="Y5151" t="str">
        <f t="shared" si="486"/>
        <v>Q3</v>
      </c>
      <c r="Z5151">
        <f t="shared" si="487"/>
        <v>2</v>
      </c>
      <c r="AA5151" s="2">
        <f t="shared" si="488"/>
        <v>0.47000000000000003</v>
      </c>
    </row>
    <row r="5152" spans="1:27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  <c r="V5152">
        <f t="shared" si="483"/>
        <v>2025</v>
      </c>
      <c r="W5152" t="str">
        <f t="shared" si="484"/>
        <v>July</v>
      </c>
      <c r="X5152">
        <f t="shared" si="485"/>
        <v>7</v>
      </c>
      <c r="Y5152" t="str">
        <f t="shared" si="486"/>
        <v>Q3</v>
      </c>
      <c r="Z5152">
        <f t="shared" si="487"/>
        <v>2</v>
      </c>
      <c r="AA5152" s="2">
        <f t="shared" si="488"/>
        <v>1.9999999999999962E-2</v>
      </c>
    </row>
    <row r="5153" spans="1:27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  <c r="V5153">
        <f t="shared" si="483"/>
        <v>2025</v>
      </c>
      <c r="W5153" t="str">
        <f t="shared" si="484"/>
        <v>July</v>
      </c>
      <c r="X5153">
        <f t="shared" si="485"/>
        <v>7</v>
      </c>
      <c r="Y5153" t="str">
        <f t="shared" si="486"/>
        <v>Q3</v>
      </c>
      <c r="Z5153">
        <f t="shared" si="487"/>
        <v>0</v>
      </c>
      <c r="AA5153" s="2">
        <f t="shared" si="488"/>
        <v>0.1125</v>
      </c>
    </row>
    <row r="5154" spans="1:27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  <c r="V5154">
        <f t="shared" si="483"/>
        <v>2025</v>
      </c>
      <c r="W5154" t="str">
        <f t="shared" si="484"/>
        <v>July</v>
      </c>
      <c r="X5154">
        <f t="shared" si="485"/>
        <v>7</v>
      </c>
      <c r="Y5154" t="str">
        <f t="shared" si="486"/>
        <v>Q3</v>
      </c>
      <c r="Z5154">
        <f t="shared" si="487"/>
        <v>0</v>
      </c>
      <c r="AA5154" s="2">
        <f t="shared" si="488"/>
        <v>0.12499999999999985</v>
      </c>
    </row>
    <row r="5155" spans="1:27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  <c r="V5155">
        <f t="shared" si="483"/>
        <v>2025</v>
      </c>
      <c r="W5155" t="str">
        <f t="shared" si="484"/>
        <v>July</v>
      </c>
      <c r="X5155">
        <f t="shared" si="485"/>
        <v>7</v>
      </c>
      <c r="Y5155" t="str">
        <f t="shared" si="486"/>
        <v>Q3</v>
      </c>
      <c r="Z5155">
        <f t="shared" si="487"/>
        <v>4</v>
      </c>
      <c r="AA5155" s="2">
        <f t="shared" si="488"/>
        <v>-5.7142857142857141E-2</v>
      </c>
    </row>
    <row r="5156" spans="1:27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  <c r="V5156">
        <f t="shared" si="483"/>
        <v>2025</v>
      </c>
      <c r="W5156" t="str">
        <f t="shared" si="484"/>
        <v>July</v>
      </c>
      <c r="X5156">
        <f t="shared" si="485"/>
        <v>7</v>
      </c>
      <c r="Y5156" t="str">
        <f t="shared" si="486"/>
        <v>Q3</v>
      </c>
      <c r="Z5156">
        <f t="shared" si="487"/>
        <v>2</v>
      </c>
      <c r="AA5156" s="2">
        <f t="shared" si="488"/>
        <v>-1.2500000000000172E-2</v>
      </c>
    </row>
    <row r="5157" spans="1:27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  <c r="V5157">
        <f t="shared" si="483"/>
        <v>2025</v>
      </c>
      <c r="W5157" t="str">
        <f t="shared" si="484"/>
        <v>July</v>
      </c>
      <c r="X5157">
        <f t="shared" si="485"/>
        <v>7</v>
      </c>
      <c r="Y5157" t="str">
        <f t="shared" si="486"/>
        <v>Q3</v>
      </c>
      <c r="Z5157">
        <f t="shared" si="487"/>
        <v>4</v>
      </c>
      <c r="AA5157" s="2">
        <f t="shared" si="488"/>
        <v>0.33999999999999997</v>
      </c>
    </row>
    <row r="5158" spans="1:27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  <c r="V5158">
        <f t="shared" si="483"/>
        <v>2025</v>
      </c>
      <c r="W5158" t="str">
        <f t="shared" si="484"/>
        <v>July</v>
      </c>
      <c r="X5158">
        <f t="shared" si="485"/>
        <v>7</v>
      </c>
      <c r="Y5158" t="str">
        <f t="shared" si="486"/>
        <v>Q3</v>
      </c>
      <c r="Z5158">
        <f t="shared" si="487"/>
        <v>4</v>
      </c>
      <c r="AA5158" s="2">
        <f t="shared" si="488"/>
        <v>-0.45</v>
      </c>
    </row>
    <row r="5159" spans="1:27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  <c r="V5159">
        <f t="shared" si="483"/>
        <v>2025</v>
      </c>
      <c r="W5159" t="str">
        <f t="shared" si="484"/>
        <v>July</v>
      </c>
      <c r="X5159">
        <f t="shared" si="485"/>
        <v>7</v>
      </c>
      <c r="Y5159" t="str">
        <f t="shared" si="486"/>
        <v>Q3</v>
      </c>
      <c r="Z5159">
        <f t="shared" si="487"/>
        <v>6</v>
      </c>
      <c r="AA5159" s="2">
        <f t="shared" si="488"/>
        <v>0.28000000000000003</v>
      </c>
    </row>
    <row r="5160" spans="1:27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  <c r="V5160">
        <f t="shared" si="483"/>
        <v>2025</v>
      </c>
      <c r="W5160" t="str">
        <f t="shared" si="484"/>
        <v>July</v>
      </c>
      <c r="X5160">
        <f t="shared" si="485"/>
        <v>7</v>
      </c>
      <c r="Y5160" t="str">
        <f t="shared" si="486"/>
        <v>Q3</v>
      </c>
      <c r="Z5160">
        <f t="shared" si="487"/>
        <v>6</v>
      </c>
      <c r="AA5160" s="2">
        <f t="shared" si="488"/>
        <v>-0.83333333333333326</v>
      </c>
    </row>
    <row r="5161" spans="1:27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  <c r="V5161">
        <f t="shared" si="483"/>
        <v>2025</v>
      </c>
      <c r="W5161" t="str">
        <f t="shared" si="484"/>
        <v>July</v>
      </c>
      <c r="X5161">
        <f t="shared" si="485"/>
        <v>7</v>
      </c>
      <c r="Y5161" t="str">
        <f t="shared" si="486"/>
        <v>Q3</v>
      </c>
      <c r="Z5161">
        <f t="shared" si="487"/>
        <v>6</v>
      </c>
      <c r="AA5161" s="2">
        <f t="shared" si="488"/>
        <v>-0.83333333333333337</v>
      </c>
    </row>
    <row r="5162" spans="1:27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  <c r="V5162">
        <f t="shared" si="483"/>
        <v>2025</v>
      </c>
      <c r="W5162" t="str">
        <f t="shared" si="484"/>
        <v>July</v>
      </c>
      <c r="X5162">
        <f t="shared" si="485"/>
        <v>7</v>
      </c>
      <c r="Y5162" t="str">
        <f t="shared" si="486"/>
        <v>Q3</v>
      </c>
      <c r="Z5162">
        <f t="shared" si="487"/>
        <v>4</v>
      </c>
      <c r="AA5162" s="2">
        <f t="shared" si="488"/>
        <v>0.3125</v>
      </c>
    </row>
    <row r="5163" spans="1:27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  <c r="V5163">
        <f t="shared" si="483"/>
        <v>2025</v>
      </c>
      <c r="W5163" t="str">
        <f t="shared" si="484"/>
        <v>July</v>
      </c>
      <c r="X5163">
        <f t="shared" si="485"/>
        <v>7</v>
      </c>
      <c r="Y5163" t="str">
        <f t="shared" si="486"/>
        <v>Q3</v>
      </c>
      <c r="Z5163">
        <f t="shared" si="487"/>
        <v>6</v>
      </c>
      <c r="AA5163" s="2">
        <f t="shared" si="488"/>
        <v>0.32499999999999996</v>
      </c>
    </row>
    <row r="5164" spans="1:27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  <c r="V5164">
        <f t="shared" si="483"/>
        <v>2025</v>
      </c>
      <c r="W5164" t="str">
        <f t="shared" si="484"/>
        <v>July</v>
      </c>
      <c r="X5164">
        <f t="shared" si="485"/>
        <v>7</v>
      </c>
      <c r="Y5164" t="str">
        <f t="shared" si="486"/>
        <v>Q3</v>
      </c>
      <c r="Z5164">
        <f t="shared" si="487"/>
        <v>4</v>
      </c>
      <c r="AA5164" s="2">
        <f t="shared" si="488"/>
        <v>0.32500000000000001</v>
      </c>
    </row>
    <row r="5165" spans="1:27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  <c r="V5165">
        <f t="shared" si="483"/>
        <v>2025</v>
      </c>
      <c r="W5165" t="str">
        <f t="shared" si="484"/>
        <v>July</v>
      </c>
      <c r="X5165">
        <f t="shared" si="485"/>
        <v>7</v>
      </c>
      <c r="Y5165" t="str">
        <f t="shared" si="486"/>
        <v>Q3</v>
      </c>
      <c r="Z5165">
        <f t="shared" si="487"/>
        <v>2</v>
      </c>
      <c r="AA5165" s="2">
        <f t="shared" si="488"/>
        <v>0.5</v>
      </c>
    </row>
    <row r="5166" spans="1:27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  <c r="V5166">
        <f t="shared" si="483"/>
        <v>2025</v>
      </c>
      <c r="W5166" t="str">
        <f t="shared" si="484"/>
        <v>July</v>
      </c>
      <c r="X5166">
        <f t="shared" si="485"/>
        <v>7</v>
      </c>
      <c r="Y5166" t="str">
        <f t="shared" si="486"/>
        <v>Q3</v>
      </c>
      <c r="Z5166">
        <f t="shared" si="487"/>
        <v>6</v>
      </c>
      <c r="AA5166" s="2">
        <f t="shared" si="488"/>
        <v>0.47999999999999993</v>
      </c>
    </row>
    <row r="5167" spans="1:27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  <c r="V5167">
        <f t="shared" si="483"/>
        <v>2025</v>
      </c>
      <c r="W5167" t="str">
        <f t="shared" si="484"/>
        <v>July</v>
      </c>
      <c r="X5167">
        <f t="shared" si="485"/>
        <v>7</v>
      </c>
      <c r="Y5167" t="str">
        <f t="shared" si="486"/>
        <v>Q3</v>
      </c>
      <c r="Z5167">
        <f t="shared" si="487"/>
        <v>5</v>
      </c>
      <c r="AA5167" s="2">
        <f t="shared" si="488"/>
        <v>0.11249999999999999</v>
      </c>
    </row>
    <row r="5168" spans="1:27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  <c r="V5168">
        <f t="shared" si="483"/>
        <v>2025</v>
      </c>
      <c r="W5168" t="str">
        <f t="shared" si="484"/>
        <v>July</v>
      </c>
      <c r="X5168">
        <f t="shared" si="485"/>
        <v>7</v>
      </c>
      <c r="Y5168" t="str">
        <f t="shared" si="486"/>
        <v>Q3</v>
      </c>
      <c r="Z5168">
        <f t="shared" si="487"/>
        <v>2</v>
      </c>
      <c r="AA5168" s="2">
        <f t="shared" si="488"/>
        <v>0.33749999999999997</v>
      </c>
    </row>
    <row r="5169" spans="1:27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  <c r="V5169">
        <f t="shared" ref="V5169:V5232" si="489">YEAR(C5169)</f>
        <v>2025</v>
      </c>
      <c r="W5169" t="str">
        <f t="shared" si="484"/>
        <v>July</v>
      </c>
      <c r="X5169">
        <f t="shared" si="485"/>
        <v>7</v>
      </c>
      <c r="Y5169" t="str">
        <f t="shared" si="486"/>
        <v>Q3</v>
      </c>
      <c r="Z5169">
        <f t="shared" si="487"/>
        <v>6</v>
      </c>
      <c r="AA5169" s="2">
        <f t="shared" si="488"/>
        <v>-0.21666666666666665</v>
      </c>
    </row>
    <row r="5170" spans="1:27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  <c r="V5170">
        <f t="shared" si="489"/>
        <v>2025</v>
      </c>
      <c r="W5170" t="str">
        <f t="shared" si="484"/>
        <v>July</v>
      </c>
      <c r="X5170">
        <f t="shared" si="485"/>
        <v>7</v>
      </c>
      <c r="Y5170" t="str">
        <f t="shared" si="486"/>
        <v>Q3</v>
      </c>
      <c r="Z5170">
        <f t="shared" si="487"/>
        <v>4</v>
      </c>
      <c r="AA5170" s="2">
        <f t="shared" si="488"/>
        <v>0.1125</v>
      </c>
    </row>
    <row r="5171" spans="1:27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  <c r="V5171">
        <f t="shared" si="489"/>
        <v>2025</v>
      </c>
      <c r="W5171" t="str">
        <f t="shared" si="484"/>
        <v>July</v>
      </c>
      <c r="X5171">
        <f t="shared" si="485"/>
        <v>7</v>
      </c>
      <c r="Y5171" t="str">
        <f t="shared" si="486"/>
        <v>Q3</v>
      </c>
      <c r="Z5171">
        <f t="shared" si="487"/>
        <v>2</v>
      </c>
      <c r="AA5171" s="2">
        <f t="shared" si="488"/>
        <v>7.4999999999999997E-2</v>
      </c>
    </row>
    <row r="5172" spans="1:27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  <c r="V5172">
        <f t="shared" si="489"/>
        <v>2025</v>
      </c>
      <c r="W5172" t="str">
        <f t="shared" si="484"/>
        <v>July</v>
      </c>
      <c r="X5172">
        <f t="shared" si="485"/>
        <v>7</v>
      </c>
      <c r="Y5172" t="str">
        <f t="shared" si="486"/>
        <v>Q3</v>
      </c>
      <c r="Z5172">
        <f t="shared" si="487"/>
        <v>4</v>
      </c>
      <c r="AA5172" s="2">
        <f t="shared" si="488"/>
        <v>-0.7</v>
      </c>
    </row>
    <row r="5173" spans="1:27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  <c r="V5173">
        <f t="shared" si="489"/>
        <v>2025</v>
      </c>
      <c r="W5173" t="str">
        <f t="shared" si="484"/>
        <v>July</v>
      </c>
      <c r="X5173">
        <f t="shared" si="485"/>
        <v>7</v>
      </c>
      <c r="Y5173" t="str">
        <f t="shared" si="486"/>
        <v>Q3</v>
      </c>
      <c r="Z5173">
        <f t="shared" si="487"/>
        <v>4</v>
      </c>
      <c r="AA5173" s="2">
        <f t="shared" si="488"/>
        <v>-0.66666666666666663</v>
      </c>
    </row>
    <row r="5174" spans="1:27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  <c r="V5174">
        <f t="shared" si="489"/>
        <v>2025</v>
      </c>
      <c r="W5174" t="str">
        <f t="shared" si="484"/>
        <v>July</v>
      </c>
      <c r="X5174">
        <f t="shared" si="485"/>
        <v>7</v>
      </c>
      <c r="Y5174" t="str">
        <f t="shared" si="486"/>
        <v>Q3</v>
      </c>
      <c r="Z5174">
        <f t="shared" si="487"/>
        <v>6</v>
      </c>
      <c r="AA5174" s="2">
        <f t="shared" si="488"/>
        <v>0.3125</v>
      </c>
    </row>
    <row r="5175" spans="1:27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  <c r="V5175">
        <f t="shared" si="489"/>
        <v>2025</v>
      </c>
      <c r="W5175" t="str">
        <f t="shared" si="484"/>
        <v>July</v>
      </c>
      <c r="X5175">
        <f t="shared" si="485"/>
        <v>7</v>
      </c>
      <c r="Y5175" t="str">
        <f t="shared" si="486"/>
        <v>Q3</v>
      </c>
      <c r="Z5175">
        <f t="shared" si="487"/>
        <v>4</v>
      </c>
      <c r="AA5175" s="2">
        <f t="shared" si="488"/>
        <v>0.47999999999999993</v>
      </c>
    </row>
    <row r="5176" spans="1:27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  <c r="V5176">
        <f t="shared" si="489"/>
        <v>2025</v>
      </c>
      <c r="W5176" t="str">
        <f t="shared" si="484"/>
        <v>July</v>
      </c>
      <c r="X5176">
        <f t="shared" si="485"/>
        <v>7</v>
      </c>
      <c r="Y5176" t="str">
        <f t="shared" si="486"/>
        <v>Q3</v>
      </c>
      <c r="Z5176">
        <f t="shared" si="487"/>
        <v>0</v>
      </c>
      <c r="AA5176" s="2">
        <f t="shared" si="488"/>
        <v>0.3125</v>
      </c>
    </row>
    <row r="5177" spans="1:27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  <c r="V5177">
        <f t="shared" si="489"/>
        <v>2025</v>
      </c>
      <c r="W5177" t="str">
        <f t="shared" si="484"/>
        <v>July</v>
      </c>
      <c r="X5177">
        <f t="shared" si="485"/>
        <v>7</v>
      </c>
      <c r="Y5177" t="str">
        <f t="shared" si="486"/>
        <v>Q3</v>
      </c>
      <c r="Z5177">
        <f t="shared" si="487"/>
        <v>4</v>
      </c>
      <c r="AA5177" s="2">
        <f t="shared" si="488"/>
        <v>-3.7500000000000297E-2</v>
      </c>
    </row>
    <row r="5178" spans="1:27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  <c r="V5178">
        <f t="shared" si="489"/>
        <v>2025</v>
      </c>
      <c r="W5178" t="str">
        <f t="shared" si="484"/>
        <v>July</v>
      </c>
      <c r="X5178">
        <f t="shared" si="485"/>
        <v>7</v>
      </c>
      <c r="Y5178" t="str">
        <f t="shared" si="486"/>
        <v>Q3</v>
      </c>
      <c r="Z5178">
        <f t="shared" si="487"/>
        <v>6</v>
      </c>
      <c r="AA5178" s="2">
        <f t="shared" si="488"/>
        <v>8.7500000000000008E-2</v>
      </c>
    </row>
    <row r="5179" spans="1:27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  <c r="V5179">
        <f t="shared" si="489"/>
        <v>2025</v>
      </c>
      <c r="W5179" t="str">
        <f t="shared" si="484"/>
        <v>July</v>
      </c>
      <c r="X5179">
        <f t="shared" si="485"/>
        <v>7</v>
      </c>
      <c r="Y5179" t="str">
        <f t="shared" si="486"/>
        <v>Q3</v>
      </c>
      <c r="Z5179">
        <f t="shared" si="487"/>
        <v>0</v>
      </c>
      <c r="AA5179" s="2">
        <f t="shared" si="488"/>
        <v>6.25E-2</v>
      </c>
    </row>
    <row r="5180" spans="1:27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  <c r="V5180">
        <f t="shared" si="489"/>
        <v>2025</v>
      </c>
      <c r="W5180" t="str">
        <f t="shared" si="484"/>
        <v>July</v>
      </c>
      <c r="X5180">
        <f t="shared" si="485"/>
        <v>7</v>
      </c>
      <c r="Y5180" t="str">
        <f t="shared" si="486"/>
        <v>Q3</v>
      </c>
      <c r="Z5180">
        <f t="shared" si="487"/>
        <v>2</v>
      </c>
      <c r="AA5180" s="2">
        <f t="shared" si="488"/>
        <v>0.125</v>
      </c>
    </row>
    <row r="5181" spans="1:27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  <c r="V5181">
        <f t="shared" si="489"/>
        <v>2025</v>
      </c>
      <c r="W5181" t="str">
        <f t="shared" si="484"/>
        <v>July</v>
      </c>
      <c r="X5181">
        <f t="shared" si="485"/>
        <v>7</v>
      </c>
      <c r="Y5181" t="str">
        <f t="shared" si="486"/>
        <v>Q3</v>
      </c>
      <c r="Z5181">
        <f t="shared" si="487"/>
        <v>4</v>
      </c>
      <c r="AA5181" s="2">
        <f t="shared" si="488"/>
        <v>7.4999999999999997E-2</v>
      </c>
    </row>
    <row r="5182" spans="1:27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  <c r="V5182">
        <f t="shared" si="489"/>
        <v>2025</v>
      </c>
      <c r="W5182" t="str">
        <f t="shared" si="484"/>
        <v>July</v>
      </c>
      <c r="X5182">
        <f t="shared" si="485"/>
        <v>7</v>
      </c>
      <c r="Y5182" t="str">
        <f t="shared" si="486"/>
        <v>Q3</v>
      </c>
      <c r="Z5182">
        <f t="shared" si="487"/>
        <v>4</v>
      </c>
      <c r="AA5182" s="2">
        <f t="shared" si="488"/>
        <v>0.125</v>
      </c>
    </row>
    <row r="5183" spans="1:27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  <c r="V5183">
        <f t="shared" si="489"/>
        <v>2025</v>
      </c>
      <c r="W5183" t="str">
        <f t="shared" si="484"/>
        <v>July</v>
      </c>
      <c r="X5183">
        <f t="shared" si="485"/>
        <v>7</v>
      </c>
      <c r="Y5183" t="str">
        <f t="shared" si="486"/>
        <v>Q3</v>
      </c>
      <c r="Z5183">
        <f t="shared" si="487"/>
        <v>4</v>
      </c>
      <c r="AA5183" s="2">
        <f t="shared" si="488"/>
        <v>8.7500000000000008E-2</v>
      </c>
    </row>
    <row r="5184" spans="1:27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  <c r="V5184">
        <f t="shared" si="489"/>
        <v>2025</v>
      </c>
      <c r="W5184" t="str">
        <f t="shared" si="484"/>
        <v>July</v>
      </c>
      <c r="X5184">
        <f t="shared" si="485"/>
        <v>7</v>
      </c>
      <c r="Y5184" t="str">
        <f t="shared" si="486"/>
        <v>Q3</v>
      </c>
      <c r="Z5184">
        <f t="shared" si="487"/>
        <v>4</v>
      </c>
      <c r="AA5184" s="2">
        <f t="shared" si="488"/>
        <v>0.3125</v>
      </c>
    </row>
    <row r="5185" spans="1:27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  <c r="V5185">
        <f t="shared" si="489"/>
        <v>2025</v>
      </c>
      <c r="W5185" t="str">
        <f t="shared" si="484"/>
        <v>July</v>
      </c>
      <c r="X5185">
        <f t="shared" si="485"/>
        <v>7</v>
      </c>
      <c r="Y5185" t="str">
        <f t="shared" si="486"/>
        <v>Q3</v>
      </c>
      <c r="Z5185">
        <f t="shared" si="487"/>
        <v>4</v>
      </c>
      <c r="AA5185" s="2">
        <f t="shared" si="488"/>
        <v>0.17777777777777781</v>
      </c>
    </row>
    <row r="5186" spans="1:27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  <c r="V5186">
        <f t="shared" si="489"/>
        <v>2025</v>
      </c>
      <c r="W5186" t="str">
        <f t="shared" si="484"/>
        <v>July</v>
      </c>
      <c r="X5186">
        <f t="shared" si="485"/>
        <v>7</v>
      </c>
      <c r="Y5186" t="str">
        <f t="shared" si="486"/>
        <v>Q3</v>
      </c>
      <c r="Z5186">
        <f t="shared" si="487"/>
        <v>4</v>
      </c>
      <c r="AA5186" s="2">
        <f t="shared" si="488"/>
        <v>0.09</v>
      </c>
    </row>
    <row r="5187" spans="1:27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  <c r="V5187">
        <f t="shared" si="489"/>
        <v>2025</v>
      </c>
      <c r="W5187" t="str">
        <f t="shared" ref="W5187:W5250" si="490">TEXT(C5187,"mmmm")</f>
        <v>July</v>
      </c>
      <c r="X5187">
        <f t="shared" ref="X5187:X5250" si="491">MONTH(C5187)</f>
        <v>7</v>
      </c>
      <c r="Y5187" t="str">
        <f t="shared" ref="Y5187:Y5250" si="492">"Q"&amp;ROUNDUP(MONTH(C5187)/3,0)</f>
        <v>Q3</v>
      </c>
      <c r="Z5187">
        <f t="shared" ref="Z5187:Z5250" si="493">D5187-C5187</f>
        <v>4</v>
      </c>
      <c r="AA5187" s="2">
        <f t="shared" ref="AA5187:AA5250" si="494">IF(R5187=0,0,U5187/R5187)</f>
        <v>0.11249999999999999</v>
      </c>
    </row>
    <row r="5188" spans="1:27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  <c r="V5188">
        <f t="shared" si="489"/>
        <v>2025</v>
      </c>
      <c r="W5188" t="str">
        <f t="shared" si="490"/>
        <v>July</v>
      </c>
      <c r="X5188">
        <f t="shared" si="491"/>
        <v>7</v>
      </c>
      <c r="Y5188" t="str">
        <f t="shared" si="492"/>
        <v>Q3</v>
      </c>
      <c r="Z5188">
        <f t="shared" si="493"/>
        <v>1</v>
      </c>
      <c r="AA5188" s="2">
        <f t="shared" si="494"/>
        <v>-0.79999999999999993</v>
      </c>
    </row>
    <row r="5189" spans="1:27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  <c r="V5189">
        <f t="shared" si="489"/>
        <v>2025</v>
      </c>
      <c r="W5189" t="str">
        <f t="shared" si="490"/>
        <v>July</v>
      </c>
      <c r="X5189">
        <f t="shared" si="491"/>
        <v>7</v>
      </c>
      <c r="Y5189" t="str">
        <f t="shared" si="492"/>
        <v>Q3</v>
      </c>
      <c r="Z5189">
        <f t="shared" si="493"/>
        <v>4</v>
      </c>
      <c r="AA5189" s="2">
        <f t="shared" si="494"/>
        <v>-0.1</v>
      </c>
    </row>
    <row r="5190" spans="1:27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  <c r="V5190">
        <f t="shared" si="489"/>
        <v>2025</v>
      </c>
      <c r="W5190" t="str">
        <f t="shared" si="490"/>
        <v>July</v>
      </c>
      <c r="X5190">
        <f t="shared" si="491"/>
        <v>7</v>
      </c>
      <c r="Y5190" t="str">
        <f t="shared" si="492"/>
        <v>Q3</v>
      </c>
      <c r="Z5190">
        <f t="shared" si="493"/>
        <v>6</v>
      </c>
      <c r="AA5190" s="2">
        <f t="shared" si="494"/>
        <v>8.7499999999999994E-2</v>
      </c>
    </row>
    <row r="5191" spans="1:27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  <c r="V5191">
        <f t="shared" si="489"/>
        <v>2025</v>
      </c>
      <c r="W5191" t="str">
        <f t="shared" si="490"/>
        <v>July</v>
      </c>
      <c r="X5191">
        <f t="shared" si="491"/>
        <v>7</v>
      </c>
      <c r="Y5191" t="str">
        <f t="shared" si="492"/>
        <v>Q3</v>
      </c>
      <c r="Z5191">
        <f t="shared" si="493"/>
        <v>0</v>
      </c>
      <c r="AA5191" s="2">
        <f t="shared" si="494"/>
        <v>-0.93333333333333335</v>
      </c>
    </row>
    <row r="5192" spans="1:27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  <c r="V5192">
        <f t="shared" si="489"/>
        <v>2025</v>
      </c>
      <c r="W5192" t="str">
        <f t="shared" si="490"/>
        <v>July</v>
      </c>
      <c r="X5192">
        <f t="shared" si="491"/>
        <v>7</v>
      </c>
      <c r="Y5192" t="str">
        <f t="shared" si="492"/>
        <v>Q3</v>
      </c>
      <c r="Z5192">
        <f t="shared" si="493"/>
        <v>7</v>
      </c>
      <c r="AA5192" s="2">
        <f t="shared" si="494"/>
        <v>7.4999999999999997E-2</v>
      </c>
    </row>
    <row r="5193" spans="1:27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  <c r="V5193">
        <f t="shared" si="489"/>
        <v>2025</v>
      </c>
      <c r="W5193" t="str">
        <f t="shared" si="490"/>
        <v>July</v>
      </c>
      <c r="X5193">
        <f t="shared" si="491"/>
        <v>7</v>
      </c>
      <c r="Y5193" t="str">
        <f t="shared" si="492"/>
        <v>Q3</v>
      </c>
      <c r="Z5193">
        <f t="shared" si="493"/>
        <v>4</v>
      </c>
      <c r="AA5193" s="2">
        <f t="shared" si="494"/>
        <v>3.7499999999999832E-2</v>
      </c>
    </row>
    <row r="5194" spans="1:27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  <c r="V5194">
        <f t="shared" si="489"/>
        <v>2025</v>
      </c>
      <c r="W5194" t="str">
        <f t="shared" si="490"/>
        <v>July</v>
      </c>
      <c r="X5194">
        <f t="shared" si="491"/>
        <v>7</v>
      </c>
      <c r="Y5194" t="str">
        <f t="shared" si="492"/>
        <v>Q3</v>
      </c>
      <c r="Z5194">
        <f t="shared" si="493"/>
        <v>4</v>
      </c>
      <c r="AA5194" s="2">
        <f t="shared" si="494"/>
        <v>0.32999999999999996</v>
      </c>
    </row>
    <row r="5195" spans="1:27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  <c r="V5195">
        <f t="shared" si="489"/>
        <v>2025</v>
      </c>
      <c r="W5195" t="str">
        <f t="shared" si="490"/>
        <v>July</v>
      </c>
      <c r="X5195">
        <f t="shared" si="491"/>
        <v>7</v>
      </c>
      <c r="Y5195" t="str">
        <f t="shared" si="492"/>
        <v>Q3</v>
      </c>
      <c r="Z5195">
        <f t="shared" si="493"/>
        <v>5</v>
      </c>
      <c r="AA5195" s="2">
        <f t="shared" si="494"/>
        <v>0.3</v>
      </c>
    </row>
    <row r="5196" spans="1:27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  <c r="V5196">
        <f t="shared" si="489"/>
        <v>2025</v>
      </c>
      <c r="W5196" t="str">
        <f t="shared" si="490"/>
        <v>July</v>
      </c>
      <c r="X5196">
        <f t="shared" si="491"/>
        <v>7</v>
      </c>
      <c r="Y5196" t="str">
        <f t="shared" si="492"/>
        <v>Q3</v>
      </c>
      <c r="Z5196">
        <f t="shared" si="493"/>
        <v>4</v>
      </c>
      <c r="AA5196" s="2">
        <f t="shared" si="494"/>
        <v>0.32999999999999996</v>
      </c>
    </row>
    <row r="5197" spans="1:27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  <c r="V5197">
        <f t="shared" si="489"/>
        <v>2025</v>
      </c>
      <c r="W5197" t="str">
        <f t="shared" si="490"/>
        <v>July</v>
      </c>
      <c r="X5197">
        <f t="shared" si="491"/>
        <v>7</v>
      </c>
      <c r="Y5197" t="str">
        <f t="shared" si="492"/>
        <v>Q3</v>
      </c>
      <c r="Z5197">
        <f t="shared" si="493"/>
        <v>4</v>
      </c>
      <c r="AA5197" s="2">
        <f t="shared" si="494"/>
        <v>0.25</v>
      </c>
    </row>
    <row r="5198" spans="1:27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  <c r="V5198">
        <f t="shared" si="489"/>
        <v>2025</v>
      </c>
      <c r="W5198" t="str">
        <f t="shared" si="490"/>
        <v>July</v>
      </c>
      <c r="X5198">
        <f t="shared" si="491"/>
        <v>7</v>
      </c>
      <c r="Y5198" t="str">
        <f t="shared" si="492"/>
        <v>Q3</v>
      </c>
      <c r="Z5198">
        <f t="shared" si="493"/>
        <v>4</v>
      </c>
      <c r="AA5198" s="2">
        <f t="shared" si="494"/>
        <v>0.33749999999999997</v>
      </c>
    </row>
    <row r="5199" spans="1:27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  <c r="V5199">
        <f t="shared" si="489"/>
        <v>2025</v>
      </c>
      <c r="W5199" t="str">
        <f t="shared" si="490"/>
        <v>July</v>
      </c>
      <c r="X5199">
        <f t="shared" si="491"/>
        <v>7</v>
      </c>
      <c r="Y5199" t="str">
        <f t="shared" si="492"/>
        <v>Q3</v>
      </c>
      <c r="Z5199">
        <f t="shared" si="493"/>
        <v>4</v>
      </c>
      <c r="AA5199" s="2">
        <f t="shared" si="494"/>
        <v>0.35000000000000003</v>
      </c>
    </row>
    <row r="5200" spans="1:27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  <c r="V5200">
        <f t="shared" si="489"/>
        <v>2025</v>
      </c>
      <c r="W5200" t="str">
        <f t="shared" si="490"/>
        <v>July</v>
      </c>
      <c r="X5200">
        <f t="shared" si="491"/>
        <v>7</v>
      </c>
      <c r="Y5200" t="str">
        <f t="shared" si="492"/>
        <v>Q3</v>
      </c>
      <c r="Z5200">
        <f t="shared" si="493"/>
        <v>5</v>
      </c>
      <c r="AA5200" s="2">
        <f t="shared" si="494"/>
        <v>0.47000000000000003</v>
      </c>
    </row>
    <row r="5201" spans="1:27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  <c r="V5201">
        <f t="shared" si="489"/>
        <v>2025</v>
      </c>
      <c r="W5201" t="str">
        <f t="shared" si="490"/>
        <v>July</v>
      </c>
      <c r="X5201">
        <f t="shared" si="491"/>
        <v>7</v>
      </c>
      <c r="Y5201" t="str">
        <f t="shared" si="492"/>
        <v>Q3</v>
      </c>
      <c r="Z5201">
        <f t="shared" si="493"/>
        <v>4</v>
      </c>
      <c r="AA5201" s="2">
        <f t="shared" si="494"/>
        <v>0.36249999999999999</v>
      </c>
    </row>
    <row r="5202" spans="1:27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  <c r="V5202">
        <f t="shared" si="489"/>
        <v>2025</v>
      </c>
      <c r="W5202" t="str">
        <f t="shared" si="490"/>
        <v>July</v>
      </c>
      <c r="X5202">
        <f t="shared" si="491"/>
        <v>7</v>
      </c>
      <c r="Y5202" t="str">
        <f t="shared" si="492"/>
        <v>Q3</v>
      </c>
      <c r="Z5202">
        <f t="shared" si="493"/>
        <v>4</v>
      </c>
      <c r="AA5202" s="2">
        <f t="shared" si="494"/>
        <v>0.45</v>
      </c>
    </row>
    <row r="5203" spans="1:27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  <c r="V5203">
        <f t="shared" si="489"/>
        <v>2025</v>
      </c>
      <c r="W5203" t="str">
        <f t="shared" si="490"/>
        <v>July</v>
      </c>
      <c r="X5203">
        <f t="shared" si="491"/>
        <v>7</v>
      </c>
      <c r="Y5203" t="str">
        <f t="shared" si="492"/>
        <v>Q3</v>
      </c>
      <c r="Z5203">
        <f t="shared" si="493"/>
        <v>4</v>
      </c>
      <c r="AA5203" s="2">
        <f t="shared" si="494"/>
        <v>0.49</v>
      </c>
    </row>
    <row r="5204" spans="1:27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  <c r="V5204">
        <f t="shared" si="489"/>
        <v>2025</v>
      </c>
      <c r="W5204" t="str">
        <f t="shared" si="490"/>
        <v>July</v>
      </c>
      <c r="X5204">
        <f t="shared" si="491"/>
        <v>7</v>
      </c>
      <c r="Y5204" t="str">
        <f t="shared" si="492"/>
        <v>Q3</v>
      </c>
      <c r="Z5204">
        <f t="shared" si="493"/>
        <v>4</v>
      </c>
      <c r="AA5204" s="2">
        <f t="shared" si="494"/>
        <v>0.36249999999999999</v>
      </c>
    </row>
    <row r="5205" spans="1:27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  <c r="V5205">
        <f t="shared" si="489"/>
        <v>2025</v>
      </c>
      <c r="W5205" t="str">
        <f t="shared" si="490"/>
        <v>July</v>
      </c>
      <c r="X5205">
        <f t="shared" si="491"/>
        <v>7</v>
      </c>
      <c r="Y5205" t="str">
        <f t="shared" si="492"/>
        <v>Q3</v>
      </c>
      <c r="Z5205">
        <f t="shared" si="493"/>
        <v>4</v>
      </c>
      <c r="AA5205" s="2">
        <f t="shared" si="494"/>
        <v>0.3</v>
      </c>
    </row>
    <row r="5206" spans="1:27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  <c r="V5206">
        <f t="shared" si="489"/>
        <v>2025</v>
      </c>
      <c r="W5206" t="str">
        <f t="shared" si="490"/>
        <v>July</v>
      </c>
      <c r="X5206">
        <f t="shared" si="491"/>
        <v>7</v>
      </c>
      <c r="Y5206" t="str">
        <f t="shared" si="492"/>
        <v>Q3</v>
      </c>
      <c r="Z5206">
        <f t="shared" si="493"/>
        <v>2</v>
      </c>
      <c r="AA5206" s="2">
        <f t="shared" si="494"/>
        <v>8.7500000000000008E-2</v>
      </c>
    </row>
    <row r="5207" spans="1:27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  <c r="V5207">
        <f t="shared" si="489"/>
        <v>2025</v>
      </c>
      <c r="W5207" t="str">
        <f t="shared" si="490"/>
        <v>July</v>
      </c>
      <c r="X5207">
        <f t="shared" si="491"/>
        <v>7</v>
      </c>
      <c r="Y5207" t="str">
        <f t="shared" si="492"/>
        <v>Q3</v>
      </c>
      <c r="Z5207">
        <f t="shared" si="493"/>
        <v>0</v>
      </c>
      <c r="AA5207" s="2">
        <f t="shared" si="494"/>
        <v>0.25</v>
      </c>
    </row>
    <row r="5208" spans="1:27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  <c r="V5208">
        <f t="shared" si="489"/>
        <v>2025</v>
      </c>
      <c r="W5208" t="str">
        <f t="shared" si="490"/>
        <v>July</v>
      </c>
      <c r="X5208">
        <f t="shared" si="491"/>
        <v>7</v>
      </c>
      <c r="Y5208" t="str">
        <f t="shared" si="492"/>
        <v>Q3</v>
      </c>
      <c r="Z5208">
        <f t="shared" si="493"/>
        <v>3</v>
      </c>
      <c r="AA5208" s="2">
        <f t="shared" si="494"/>
        <v>0.1</v>
      </c>
    </row>
    <row r="5209" spans="1:27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  <c r="V5209">
        <f t="shared" si="489"/>
        <v>2025</v>
      </c>
      <c r="W5209" t="str">
        <f t="shared" si="490"/>
        <v>July</v>
      </c>
      <c r="X5209">
        <f t="shared" si="491"/>
        <v>7</v>
      </c>
      <c r="Y5209" t="str">
        <f t="shared" si="492"/>
        <v>Q3</v>
      </c>
      <c r="Z5209">
        <f t="shared" si="493"/>
        <v>2</v>
      </c>
      <c r="AA5209" s="2">
        <f t="shared" si="494"/>
        <v>0.125</v>
      </c>
    </row>
    <row r="5210" spans="1:27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  <c r="V5210">
        <f t="shared" si="489"/>
        <v>2025</v>
      </c>
      <c r="W5210" t="str">
        <f t="shared" si="490"/>
        <v>July</v>
      </c>
      <c r="X5210">
        <f t="shared" si="491"/>
        <v>7</v>
      </c>
      <c r="Y5210" t="str">
        <f t="shared" si="492"/>
        <v>Q3</v>
      </c>
      <c r="Z5210">
        <f t="shared" si="493"/>
        <v>4</v>
      </c>
      <c r="AA5210" s="2">
        <f t="shared" si="494"/>
        <v>0.11249999999999999</v>
      </c>
    </row>
    <row r="5211" spans="1:27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  <c r="V5211">
        <f t="shared" si="489"/>
        <v>2025</v>
      </c>
      <c r="W5211" t="str">
        <f t="shared" si="490"/>
        <v>July</v>
      </c>
      <c r="X5211">
        <f t="shared" si="491"/>
        <v>7</v>
      </c>
      <c r="Y5211" t="str">
        <f t="shared" si="492"/>
        <v>Q3</v>
      </c>
      <c r="Z5211">
        <f t="shared" si="493"/>
        <v>5</v>
      </c>
      <c r="AA5211" s="2">
        <f t="shared" si="494"/>
        <v>9.9999999999999992E-2</v>
      </c>
    </row>
    <row r="5212" spans="1:27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  <c r="V5212">
        <f t="shared" si="489"/>
        <v>2025</v>
      </c>
      <c r="W5212" t="str">
        <f t="shared" si="490"/>
        <v>July</v>
      </c>
      <c r="X5212">
        <f t="shared" si="491"/>
        <v>7</v>
      </c>
      <c r="Y5212" t="str">
        <f t="shared" si="492"/>
        <v>Q3</v>
      </c>
      <c r="Z5212">
        <f t="shared" si="493"/>
        <v>5</v>
      </c>
      <c r="AA5212" s="2">
        <f t="shared" si="494"/>
        <v>0.32499999999999996</v>
      </c>
    </row>
    <row r="5213" spans="1:27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  <c r="V5213">
        <f t="shared" si="489"/>
        <v>2025</v>
      </c>
      <c r="W5213" t="str">
        <f t="shared" si="490"/>
        <v>July</v>
      </c>
      <c r="X5213">
        <f t="shared" si="491"/>
        <v>7</v>
      </c>
      <c r="Y5213" t="str">
        <f t="shared" si="492"/>
        <v>Q3</v>
      </c>
      <c r="Z5213">
        <f t="shared" si="493"/>
        <v>6</v>
      </c>
      <c r="AA5213" s="2">
        <f t="shared" si="494"/>
        <v>0.28000000000000003</v>
      </c>
    </row>
    <row r="5214" spans="1:27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  <c r="V5214">
        <f t="shared" si="489"/>
        <v>2025</v>
      </c>
      <c r="W5214" t="str">
        <f t="shared" si="490"/>
        <v>July</v>
      </c>
      <c r="X5214">
        <f t="shared" si="491"/>
        <v>7</v>
      </c>
      <c r="Y5214" t="str">
        <f t="shared" si="492"/>
        <v>Q3</v>
      </c>
      <c r="Z5214">
        <f t="shared" si="493"/>
        <v>2</v>
      </c>
      <c r="AA5214" s="2">
        <f t="shared" si="494"/>
        <v>-0.4</v>
      </c>
    </row>
    <row r="5215" spans="1:27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  <c r="V5215">
        <f t="shared" si="489"/>
        <v>2025</v>
      </c>
      <c r="W5215" t="str">
        <f t="shared" si="490"/>
        <v>July</v>
      </c>
      <c r="X5215">
        <f t="shared" si="491"/>
        <v>7</v>
      </c>
      <c r="Y5215" t="str">
        <f t="shared" si="492"/>
        <v>Q3</v>
      </c>
      <c r="Z5215">
        <f t="shared" si="493"/>
        <v>4</v>
      </c>
      <c r="AA5215" s="2">
        <f t="shared" si="494"/>
        <v>0.25</v>
      </c>
    </row>
    <row r="5216" spans="1:27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  <c r="V5216">
        <f t="shared" si="489"/>
        <v>2025</v>
      </c>
      <c r="W5216" t="str">
        <f t="shared" si="490"/>
        <v>July</v>
      </c>
      <c r="X5216">
        <f t="shared" si="491"/>
        <v>7</v>
      </c>
      <c r="Y5216" t="str">
        <f t="shared" si="492"/>
        <v>Q3</v>
      </c>
      <c r="Z5216">
        <f t="shared" si="493"/>
        <v>4</v>
      </c>
      <c r="AA5216" s="2">
        <f t="shared" si="494"/>
        <v>0.49</v>
      </c>
    </row>
    <row r="5217" spans="1:27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  <c r="V5217">
        <f t="shared" si="489"/>
        <v>2025</v>
      </c>
      <c r="W5217" t="str">
        <f t="shared" si="490"/>
        <v>July</v>
      </c>
      <c r="X5217">
        <f t="shared" si="491"/>
        <v>7</v>
      </c>
      <c r="Y5217" t="str">
        <f t="shared" si="492"/>
        <v>Q3</v>
      </c>
      <c r="Z5217">
        <f t="shared" si="493"/>
        <v>4</v>
      </c>
      <c r="AA5217" s="2">
        <f t="shared" si="494"/>
        <v>0.45999999999999996</v>
      </c>
    </row>
    <row r="5218" spans="1:27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  <c r="V5218">
        <f t="shared" si="489"/>
        <v>2025</v>
      </c>
      <c r="W5218" t="str">
        <f t="shared" si="490"/>
        <v>July</v>
      </c>
      <c r="X5218">
        <f t="shared" si="491"/>
        <v>7</v>
      </c>
      <c r="Y5218" t="str">
        <f t="shared" si="492"/>
        <v>Q3</v>
      </c>
      <c r="Z5218">
        <f t="shared" si="493"/>
        <v>4</v>
      </c>
      <c r="AA5218" s="2">
        <f t="shared" si="494"/>
        <v>0.47</v>
      </c>
    </row>
    <row r="5219" spans="1:27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  <c r="V5219">
        <f t="shared" si="489"/>
        <v>2025</v>
      </c>
      <c r="W5219" t="str">
        <f t="shared" si="490"/>
        <v>July</v>
      </c>
      <c r="X5219">
        <f t="shared" si="491"/>
        <v>7</v>
      </c>
      <c r="Y5219" t="str">
        <f t="shared" si="492"/>
        <v>Q3</v>
      </c>
      <c r="Z5219">
        <f t="shared" si="493"/>
        <v>4</v>
      </c>
      <c r="AA5219" s="2">
        <f t="shared" si="494"/>
        <v>0.48000000000000004</v>
      </c>
    </row>
    <row r="5220" spans="1:27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  <c r="V5220">
        <f t="shared" si="489"/>
        <v>2025</v>
      </c>
      <c r="W5220" t="str">
        <f t="shared" si="490"/>
        <v>July</v>
      </c>
      <c r="X5220">
        <f t="shared" si="491"/>
        <v>7</v>
      </c>
      <c r="Y5220" t="str">
        <f t="shared" si="492"/>
        <v>Q3</v>
      </c>
      <c r="Z5220">
        <f t="shared" si="493"/>
        <v>6</v>
      </c>
      <c r="AA5220" s="2">
        <f t="shared" si="494"/>
        <v>0.3125</v>
      </c>
    </row>
    <row r="5221" spans="1:27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  <c r="V5221">
        <f t="shared" si="489"/>
        <v>2025</v>
      </c>
      <c r="W5221" t="str">
        <f t="shared" si="490"/>
        <v>July</v>
      </c>
      <c r="X5221">
        <f t="shared" si="491"/>
        <v>7</v>
      </c>
      <c r="Y5221" t="str">
        <f t="shared" si="492"/>
        <v>Q3</v>
      </c>
      <c r="Z5221">
        <f t="shared" si="493"/>
        <v>6</v>
      </c>
      <c r="AA5221" s="2">
        <f t="shared" si="494"/>
        <v>0.1</v>
      </c>
    </row>
    <row r="5222" spans="1:27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  <c r="V5222">
        <f t="shared" si="489"/>
        <v>2025</v>
      </c>
      <c r="W5222" t="str">
        <f t="shared" si="490"/>
        <v>July</v>
      </c>
      <c r="X5222">
        <f t="shared" si="491"/>
        <v>7</v>
      </c>
      <c r="Y5222" t="str">
        <f t="shared" si="492"/>
        <v>Q3</v>
      </c>
      <c r="Z5222">
        <f t="shared" si="493"/>
        <v>5</v>
      </c>
      <c r="AA5222" s="2">
        <f t="shared" si="494"/>
        <v>0.125</v>
      </c>
    </row>
    <row r="5223" spans="1:27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  <c r="V5223">
        <f t="shared" si="489"/>
        <v>2025</v>
      </c>
      <c r="W5223" t="str">
        <f t="shared" si="490"/>
        <v>July</v>
      </c>
      <c r="X5223">
        <f t="shared" si="491"/>
        <v>7</v>
      </c>
      <c r="Y5223" t="str">
        <f t="shared" si="492"/>
        <v>Q3</v>
      </c>
      <c r="Z5223">
        <f t="shared" si="493"/>
        <v>4</v>
      </c>
      <c r="AA5223" s="2">
        <f t="shared" si="494"/>
        <v>0.23999999999999996</v>
      </c>
    </row>
    <row r="5224" spans="1:27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  <c r="V5224">
        <f t="shared" si="489"/>
        <v>2025</v>
      </c>
      <c r="W5224" t="str">
        <f t="shared" si="490"/>
        <v>July</v>
      </c>
      <c r="X5224">
        <f t="shared" si="491"/>
        <v>7</v>
      </c>
      <c r="Y5224" t="str">
        <f t="shared" si="492"/>
        <v>Q3</v>
      </c>
      <c r="Z5224">
        <f t="shared" si="493"/>
        <v>5</v>
      </c>
      <c r="AA5224" s="2">
        <f t="shared" si="494"/>
        <v>-0.19999999999999998</v>
      </c>
    </row>
    <row r="5225" spans="1:27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  <c r="V5225">
        <f t="shared" si="489"/>
        <v>2025</v>
      </c>
      <c r="W5225" t="str">
        <f t="shared" si="490"/>
        <v>July</v>
      </c>
      <c r="X5225">
        <f t="shared" si="491"/>
        <v>7</v>
      </c>
      <c r="Y5225" t="str">
        <f t="shared" si="492"/>
        <v>Q3</v>
      </c>
      <c r="Z5225">
        <f t="shared" si="493"/>
        <v>5</v>
      </c>
      <c r="AA5225" s="2">
        <f t="shared" si="494"/>
        <v>-0.23333333333333334</v>
      </c>
    </row>
    <row r="5226" spans="1:27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  <c r="V5226">
        <f t="shared" si="489"/>
        <v>2025</v>
      </c>
      <c r="W5226" t="str">
        <f t="shared" si="490"/>
        <v>July</v>
      </c>
      <c r="X5226">
        <f t="shared" si="491"/>
        <v>7</v>
      </c>
      <c r="Y5226" t="str">
        <f t="shared" si="492"/>
        <v>Q3</v>
      </c>
      <c r="Z5226">
        <f t="shared" si="493"/>
        <v>5</v>
      </c>
      <c r="AA5226" s="2">
        <f t="shared" si="494"/>
        <v>0.36</v>
      </c>
    </row>
    <row r="5227" spans="1:27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  <c r="V5227">
        <f t="shared" si="489"/>
        <v>2025</v>
      </c>
      <c r="W5227" t="str">
        <f t="shared" si="490"/>
        <v>July</v>
      </c>
      <c r="X5227">
        <f t="shared" si="491"/>
        <v>7</v>
      </c>
      <c r="Y5227" t="str">
        <f t="shared" si="492"/>
        <v>Q3</v>
      </c>
      <c r="Z5227">
        <f t="shared" si="493"/>
        <v>5</v>
      </c>
      <c r="AA5227" s="2">
        <f t="shared" si="494"/>
        <v>0.44</v>
      </c>
    </row>
    <row r="5228" spans="1:27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  <c r="V5228">
        <f t="shared" si="489"/>
        <v>2025</v>
      </c>
      <c r="W5228" t="str">
        <f t="shared" si="490"/>
        <v>July</v>
      </c>
      <c r="X5228">
        <f t="shared" si="491"/>
        <v>7</v>
      </c>
      <c r="Y5228" t="str">
        <f t="shared" si="492"/>
        <v>Q3</v>
      </c>
      <c r="Z5228">
        <f t="shared" si="493"/>
        <v>5</v>
      </c>
      <c r="AA5228" s="2">
        <f t="shared" si="494"/>
        <v>0.3</v>
      </c>
    </row>
    <row r="5229" spans="1:27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  <c r="V5229">
        <f t="shared" si="489"/>
        <v>2025</v>
      </c>
      <c r="W5229" t="str">
        <f t="shared" si="490"/>
        <v>July</v>
      </c>
      <c r="X5229">
        <f t="shared" si="491"/>
        <v>7</v>
      </c>
      <c r="Y5229" t="str">
        <f t="shared" si="492"/>
        <v>Q3</v>
      </c>
      <c r="Z5229">
        <f t="shared" si="493"/>
        <v>4</v>
      </c>
      <c r="AA5229" s="2">
        <f t="shared" si="494"/>
        <v>0.28000000000000003</v>
      </c>
    </row>
    <row r="5230" spans="1:27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  <c r="V5230">
        <f t="shared" si="489"/>
        <v>2025</v>
      </c>
      <c r="W5230" t="str">
        <f t="shared" si="490"/>
        <v>July</v>
      </c>
      <c r="X5230">
        <f t="shared" si="491"/>
        <v>7</v>
      </c>
      <c r="Y5230" t="str">
        <f t="shared" si="492"/>
        <v>Q3</v>
      </c>
      <c r="Z5230">
        <f t="shared" si="493"/>
        <v>5</v>
      </c>
      <c r="AA5230" s="2">
        <f t="shared" si="494"/>
        <v>0.32499999999999996</v>
      </c>
    </row>
    <row r="5231" spans="1:27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  <c r="V5231">
        <f t="shared" si="489"/>
        <v>2025</v>
      </c>
      <c r="W5231" t="str">
        <f t="shared" si="490"/>
        <v>July</v>
      </c>
      <c r="X5231">
        <f t="shared" si="491"/>
        <v>7</v>
      </c>
      <c r="Y5231" t="str">
        <f t="shared" si="492"/>
        <v>Q3</v>
      </c>
      <c r="Z5231">
        <f t="shared" si="493"/>
        <v>5</v>
      </c>
      <c r="AA5231" s="2">
        <f t="shared" si="494"/>
        <v>0.47000000000000003</v>
      </c>
    </row>
    <row r="5232" spans="1:27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  <c r="V5232">
        <f t="shared" si="489"/>
        <v>2025</v>
      </c>
      <c r="W5232" t="str">
        <f t="shared" si="490"/>
        <v>July</v>
      </c>
      <c r="X5232">
        <f t="shared" si="491"/>
        <v>7</v>
      </c>
      <c r="Y5232" t="str">
        <f t="shared" si="492"/>
        <v>Q3</v>
      </c>
      <c r="Z5232">
        <f t="shared" si="493"/>
        <v>5</v>
      </c>
      <c r="AA5232" s="2">
        <f t="shared" si="494"/>
        <v>0.45999999999999996</v>
      </c>
    </row>
    <row r="5233" spans="1:27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  <c r="V5233">
        <f t="shared" ref="V5233:V5296" si="495">YEAR(C5233)</f>
        <v>2025</v>
      </c>
      <c r="W5233" t="str">
        <f t="shared" si="490"/>
        <v>July</v>
      </c>
      <c r="X5233">
        <f t="shared" si="491"/>
        <v>7</v>
      </c>
      <c r="Y5233" t="str">
        <f t="shared" si="492"/>
        <v>Q3</v>
      </c>
      <c r="Z5233">
        <f t="shared" si="493"/>
        <v>5</v>
      </c>
      <c r="AA5233" s="2">
        <f t="shared" si="494"/>
        <v>0.49</v>
      </c>
    </row>
    <row r="5234" spans="1:27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  <c r="V5234">
        <f t="shared" si="495"/>
        <v>2025</v>
      </c>
      <c r="W5234" t="str">
        <f t="shared" si="490"/>
        <v>July</v>
      </c>
      <c r="X5234">
        <f t="shared" si="491"/>
        <v>7</v>
      </c>
      <c r="Y5234" t="str">
        <f t="shared" si="492"/>
        <v>Q3</v>
      </c>
      <c r="Z5234">
        <f t="shared" si="493"/>
        <v>5</v>
      </c>
      <c r="AA5234" s="2">
        <f t="shared" si="494"/>
        <v>0.48999999999999994</v>
      </c>
    </row>
    <row r="5235" spans="1:27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  <c r="V5235">
        <f t="shared" si="495"/>
        <v>2025</v>
      </c>
      <c r="W5235" t="str">
        <f t="shared" si="490"/>
        <v>July</v>
      </c>
      <c r="X5235">
        <f t="shared" si="491"/>
        <v>7</v>
      </c>
      <c r="Y5235" t="str">
        <f t="shared" si="492"/>
        <v>Q3</v>
      </c>
      <c r="Z5235">
        <f t="shared" si="493"/>
        <v>4</v>
      </c>
      <c r="AA5235" s="2">
        <f t="shared" si="494"/>
        <v>0.48000000000000004</v>
      </c>
    </row>
    <row r="5236" spans="1:27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  <c r="V5236">
        <f t="shared" si="495"/>
        <v>2025</v>
      </c>
      <c r="W5236" t="str">
        <f t="shared" si="490"/>
        <v>July</v>
      </c>
      <c r="X5236">
        <f t="shared" si="491"/>
        <v>7</v>
      </c>
      <c r="Y5236" t="str">
        <f t="shared" si="492"/>
        <v>Q3</v>
      </c>
      <c r="Z5236">
        <f t="shared" si="493"/>
        <v>5</v>
      </c>
      <c r="AA5236" s="2">
        <f t="shared" si="494"/>
        <v>0.18</v>
      </c>
    </row>
    <row r="5237" spans="1:27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  <c r="V5237">
        <f t="shared" si="495"/>
        <v>2025</v>
      </c>
      <c r="W5237" t="str">
        <f t="shared" si="490"/>
        <v>July</v>
      </c>
      <c r="X5237">
        <f t="shared" si="491"/>
        <v>7</v>
      </c>
      <c r="Y5237" t="str">
        <f t="shared" si="492"/>
        <v>Q3</v>
      </c>
      <c r="Z5237">
        <f t="shared" si="493"/>
        <v>5</v>
      </c>
      <c r="AA5237" s="2">
        <f t="shared" si="494"/>
        <v>0.25</v>
      </c>
    </row>
    <row r="5238" spans="1:27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  <c r="V5238">
        <f t="shared" si="495"/>
        <v>2025</v>
      </c>
      <c r="W5238" t="str">
        <f t="shared" si="490"/>
        <v>July</v>
      </c>
      <c r="X5238">
        <f t="shared" si="491"/>
        <v>7</v>
      </c>
      <c r="Y5238" t="str">
        <f t="shared" si="492"/>
        <v>Q3</v>
      </c>
      <c r="Z5238">
        <f t="shared" si="493"/>
        <v>5</v>
      </c>
      <c r="AA5238" s="2">
        <f t="shared" si="494"/>
        <v>2.0000000000000084E-2</v>
      </c>
    </row>
    <row r="5239" spans="1:27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  <c r="V5239">
        <f t="shared" si="495"/>
        <v>2025</v>
      </c>
      <c r="W5239" t="str">
        <f t="shared" si="490"/>
        <v>July</v>
      </c>
      <c r="X5239">
        <f t="shared" si="491"/>
        <v>7</v>
      </c>
      <c r="Y5239" t="str">
        <f t="shared" si="492"/>
        <v>Q3</v>
      </c>
      <c r="Z5239">
        <f t="shared" si="493"/>
        <v>5</v>
      </c>
      <c r="AA5239" s="2">
        <f t="shared" si="494"/>
        <v>4.9999999999999871E-2</v>
      </c>
    </row>
    <row r="5240" spans="1:27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  <c r="V5240">
        <f t="shared" si="495"/>
        <v>2025</v>
      </c>
      <c r="W5240" t="str">
        <f t="shared" si="490"/>
        <v>July</v>
      </c>
      <c r="X5240">
        <f t="shared" si="491"/>
        <v>7</v>
      </c>
      <c r="Y5240" t="str">
        <f t="shared" si="492"/>
        <v>Q3</v>
      </c>
      <c r="Z5240">
        <f t="shared" si="493"/>
        <v>5</v>
      </c>
      <c r="AA5240" s="2">
        <f t="shared" si="494"/>
        <v>0.21000000000000002</v>
      </c>
    </row>
    <row r="5241" spans="1:27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  <c r="V5241">
        <f t="shared" si="495"/>
        <v>2025</v>
      </c>
      <c r="W5241" t="str">
        <f t="shared" si="490"/>
        <v>July</v>
      </c>
      <c r="X5241">
        <f t="shared" si="491"/>
        <v>7</v>
      </c>
      <c r="Y5241" t="str">
        <f t="shared" si="492"/>
        <v>Q3</v>
      </c>
      <c r="Z5241">
        <f t="shared" si="493"/>
        <v>5</v>
      </c>
      <c r="AA5241" s="2">
        <f t="shared" si="494"/>
        <v>-0.22500000000000001</v>
      </c>
    </row>
    <row r="5242" spans="1:27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  <c r="V5242">
        <f t="shared" si="495"/>
        <v>2025</v>
      </c>
      <c r="W5242" t="str">
        <f t="shared" si="490"/>
        <v>July</v>
      </c>
      <c r="X5242">
        <f t="shared" si="491"/>
        <v>7</v>
      </c>
      <c r="Y5242" t="str">
        <f t="shared" si="492"/>
        <v>Q3</v>
      </c>
      <c r="Z5242">
        <f t="shared" si="493"/>
        <v>4</v>
      </c>
      <c r="AA5242" s="2">
        <f t="shared" si="494"/>
        <v>0.47</v>
      </c>
    </row>
    <row r="5243" spans="1:27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  <c r="V5243">
        <f t="shared" si="495"/>
        <v>2025</v>
      </c>
      <c r="W5243" t="str">
        <f t="shared" si="490"/>
        <v>July</v>
      </c>
      <c r="X5243">
        <f t="shared" si="491"/>
        <v>7</v>
      </c>
      <c r="Y5243" t="str">
        <f t="shared" si="492"/>
        <v>Q3</v>
      </c>
      <c r="Z5243">
        <f t="shared" si="493"/>
        <v>5</v>
      </c>
      <c r="AA5243" s="2">
        <f t="shared" si="494"/>
        <v>0.27999999999999997</v>
      </c>
    </row>
    <row r="5244" spans="1:27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  <c r="V5244">
        <f t="shared" si="495"/>
        <v>2025</v>
      </c>
      <c r="W5244" t="str">
        <f t="shared" si="490"/>
        <v>July</v>
      </c>
      <c r="X5244">
        <f t="shared" si="491"/>
        <v>7</v>
      </c>
      <c r="Y5244" t="str">
        <f t="shared" si="492"/>
        <v>Q3</v>
      </c>
      <c r="Z5244">
        <f t="shared" si="493"/>
        <v>6</v>
      </c>
      <c r="AA5244" s="2">
        <f t="shared" si="494"/>
        <v>1.2499999999999883E-2</v>
      </c>
    </row>
    <row r="5245" spans="1:27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  <c r="V5245">
        <f t="shared" si="495"/>
        <v>2025</v>
      </c>
      <c r="W5245" t="str">
        <f t="shared" si="490"/>
        <v>July</v>
      </c>
      <c r="X5245">
        <f t="shared" si="491"/>
        <v>7</v>
      </c>
      <c r="Y5245" t="str">
        <f t="shared" si="492"/>
        <v>Q3</v>
      </c>
      <c r="Z5245">
        <f t="shared" si="493"/>
        <v>6</v>
      </c>
      <c r="AA5245" s="2">
        <f t="shared" si="494"/>
        <v>7.4999999999999997E-2</v>
      </c>
    </row>
    <row r="5246" spans="1:27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  <c r="V5246">
        <f t="shared" si="495"/>
        <v>2025</v>
      </c>
      <c r="W5246" t="str">
        <f t="shared" si="490"/>
        <v>July</v>
      </c>
      <c r="X5246">
        <f t="shared" si="491"/>
        <v>7</v>
      </c>
      <c r="Y5246" t="str">
        <f t="shared" si="492"/>
        <v>Q3</v>
      </c>
      <c r="Z5246">
        <f t="shared" si="493"/>
        <v>4</v>
      </c>
      <c r="AA5246" s="2">
        <f t="shared" si="494"/>
        <v>0.11250000000000002</v>
      </c>
    </row>
    <row r="5247" spans="1:27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  <c r="V5247">
        <f t="shared" si="495"/>
        <v>2025</v>
      </c>
      <c r="W5247" t="str">
        <f t="shared" si="490"/>
        <v>July</v>
      </c>
      <c r="X5247">
        <f t="shared" si="491"/>
        <v>7</v>
      </c>
      <c r="Y5247" t="str">
        <f t="shared" si="492"/>
        <v>Q3</v>
      </c>
      <c r="Z5247">
        <f t="shared" si="493"/>
        <v>6</v>
      </c>
      <c r="AA5247" s="2">
        <f t="shared" si="494"/>
        <v>-0.76666666666666661</v>
      </c>
    </row>
    <row r="5248" spans="1:27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  <c r="V5248">
        <f t="shared" si="495"/>
        <v>2025</v>
      </c>
      <c r="W5248" t="str">
        <f t="shared" si="490"/>
        <v>July</v>
      </c>
      <c r="X5248">
        <f t="shared" si="491"/>
        <v>7</v>
      </c>
      <c r="Y5248" t="str">
        <f t="shared" si="492"/>
        <v>Q3</v>
      </c>
      <c r="Z5248">
        <f t="shared" si="493"/>
        <v>4</v>
      </c>
      <c r="AA5248" s="2">
        <f t="shared" si="494"/>
        <v>0.36249999999999999</v>
      </c>
    </row>
    <row r="5249" spans="1:27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  <c r="V5249">
        <f t="shared" si="495"/>
        <v>2025</v>
      </c>
      <c r="W5249" t="str">
        <f t="shared" si="490"/>
        <v>July</v>
      </c>
      <c r="X5249">
        <f t="shared" si="491"/>
        <v>7</v>
      </c>
      <c r="Y5249" t="str">
        <f t="shared" si="492"/>
        <v>Q3</v>
      </c>
      <c r="Z5249">
        <f t="shared" si="493"/>
        <v>6</v>
      </c>
      <c r="AA5249" s="2">
        <f t="shared" si="494"/>
        <v>-0.1</v>
      </c>
    </row>
    <row r="5250" spans="1:27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  <c r="V5250">
        <f t="shared" si="495"/>
        <v>2025</v>
      </c>
      <c r="W5250" t="str">
        <f t="shared" si="490"/>
        <v>July</v>
      </c>
      <c r="X5250">
        <f t="shared" si="491"/>
        <v>7</v>
      </c>
      <c r="Y5250" t="str">
        <f t="shared" si="492"/>
        <v>Q3</v>
      </c>
      <c r="Z5250">
        <f t="shared" si="493"/>
        <v>4</v>
      </c>
      <c r="AA5250" s="2">
        <f t="shared" si="494"/>
        <v>8.7500000000000008E-2</v>
      </c>
    </row>
    <row r="5251" spans="1:27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  <c r="V5251">
        <f t="shared" si="495"/>
        <v>2025</v>
      </c>
      <c r="W5251" t="str">
        <f t="shared" ref="W5251:W5314" si="496">TEXT(C5251,"mmmm")</f>
        <v>July</v>
      </c>
      <c r="X5251">
        <f t="shared" ref="X5251:X5314" si="497">MONTH(C5251)</f>
        <v>7</v>
      </c>
      <c r="Y5251" t="str">
        <f t="shared" ref="Y5251:Y5314" si="498">"Q"&amp;ROUNDUP(MONTH(C5251)/3,0)</f>
        <v>Q3</v>
      </c>
      <c r="Z5251">
        <f t="shared" ref="Z5251:Z5314" si="499">D5251-C5251</f>
        <v>6</v>
      </c>
      <c r="AA5251" s="2">
        <f t="shared" ref="AA5251:AA5314" si="500">IF(R5251=0,0,U5251/R5251)</f>
        <v>0</v>
      </c>
    </row>
    <row r="5252" spans="1:27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  <c r="V5252">
        <f t="shared" si="495"/>
        <v>2025</v>
      </c>
      <c r="W5252" t="str">
        <f t="shared" si="496"/>
        <v>July</v>
      </c>
      <c r="X5252">
        <f t="shared" si="497"/>
        <v>7</v>
      </c>
      <c r="Y5252" t="str">
        <f t="shared" si="498"/>
        <v>Q3</v>
      </c>
      <c r="Z5252">
        <f t="shared" si="499"/>
        <v>5</v>
      </c>
      <c r="AA5252" s="2">
        <f t="shared" si="500"/>
        <v>0.125</v>
      </c>
    </row>
    <row r="5253" spans="1:27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  <c r="V5253">
        <f t="shared" si="495"/>
        <v>2025</v>
      </c>
      <c r="W5253" t="str">
        <f t="shared" si="496"/>
        <v>July</v>
      </c>
      <c r="X5253">
        <f t="shared" si="497"/>
        <v>7</v>
      </c>
      <c r="Y5253" t="str">
        <f t="shared" si="498"/>
        <v>Q3</v>
      </c>
      <c r="Z5253">
        <f t="shared" si="499"/>
        <v>5</v>
      </c>
      <c r="AA5253" s="2">
        <f t="shared" si="500"/>
        <v>0.21249999999999999</v>
      </c>
    </row>
    <row r="5254" spans="1:27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  <c r="V5254">
        <f t="shared" si="495"/>
        <v>2025</v>
      </c>
      <c r="W5254" t="str">
        <f t="shared" si="496"/>
        <v>July</v>
      </c>
      <c r="X5254">
        <f t="shared" si="497"/>
        <v>7</v>
      </c>
      <c r="Y5254" t="str">
        <f t="shared" si="498"/>
        <v>Q3</v>
      </c>
      <c r="Z5254">
        <f t="shared" si="499"/>
        <v>4</v>
      </c>
      <c r="AA5254" s="2">
        <f t="shared" si="500"/>
        <v>6.25E-2</v>
      </c>
    </row>
    <row r="5255" spans="1:27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  <c r="V5255">
        <f t="shared" si="495"/>
        <v>2025</v>
      </c>
      <c r="W5255" t="str">
        <f t="shared" si="496"/>
        <v>July</v>
      </c>
      <c r="X5255">
        <f t="shared" si="497"/>
        <v>7</v>
      </c>
      <c r="Y5255" t="str">
        <f t="shared" si="498"/>
        <v>Q3</v>
      </c>
      <c r="Z5255">
        <f t="shared" si="499"/>
        <v>6</v>
      </c>
      <c r="AA5255" s="2">
        <f t="shared" si="500"/>
        <v>0.25</v>
      </c>
    </row>
    <row r="5256" spans="1:27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  <c r="V5256">
        <f t="shared" si="495"/>
        <v>2025</v>
      </c>
      <c r="W5256" t="str">
        <f t="shared" si="496"/>
        <v>July</v>
      </c>
      <c r="X5256">
        <f t="shared" si="497"/>
        <v>7</v>
      </c>
      <c r="Y5256" t="str">
        <f t="shared" si="498"/>
        <v>Q3</v>
      </c>
      <c r="Z5256">
        <f t="shared" si="499"/>
        <v>6</v>
      </c>
      <c r="AA5256" s="2">
        <f t="shared" si="500"/>
        <v>0.41</v>
      </c>
    </row>
    <row r="5257" spans="1:27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  <c r="V5257">
        <f t="shared" si="495"/>
        <v>2025</v>
      </c>
      <c r="W5257" t="str">
        <f t="shared" si="496"/>
        <v>July</v>
      </c>
      <c r="X5257">
        <f t="shared" si="497"/>
        <v>7</v>
      </c>
      <c r="Y5257" t="str">
        <f t="shared" si="498"/>
        <v>Q3</v>
      </c>
      <c r="Z5257">
        <f t="shared" si="499"/>
        <v>6</v>
      </c>
      <c r="AA5257" s="2">
        <f t="shared" si="500"/>
        <v>0.47</v>
      </c>
    </row>
    <row r="5258" spans="1:27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  <c r="V5258">
        <f t="shared" si="495"/>
        <v>2025</v>
      </c>
      <c r="W5258" t="str">
        <f t="shared" si="496"/>
        <v>July</v>
      </c>
      <c r="X5258">
        <f t="shared" si="497"/>
        <v>7</v>
      </c>
      <c r="Y5258" t="str">
        <f t="shared" si="498"/>
        <v>Q3</v>
      </c>
      <c r="Z5258">
        <f t="shared" si="499"/>
        <v>6</v>
      </c>
      <c r="AA5258" s="2">
        <f t="shared" si="500"/>
        <v>0.45999999999999996</v>
      </c>
    </row>
    <row r="5259" spans="1:27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  <c r="V5259">
        <f t="shared" si="495"/>
        <v>2025</v>
      </c>
      <c r="W5259" t="str">
        <f t="shared" si="496"/>
        <v>July</v>
      </c>
      <c r="X5259">
        <f t="shared" si="497"/>
        <v>7</v>
      </c>
      <c r="Y5259" t="str">
        <f t="shared" si="498"/>
        <v>Q3</v>
      </c>
      <c r="Z5259">
        <f t="shared" si="499"/>
        <v>6</v>
      </c>
      <c r="AA5259" s="2">
        <f t="shared" si="500"/>
        <v>0.49</v>
      </c>
    </row>
    <row r="5260" spans="1:27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  <c r="V5260">
        <f t="shared" si="495"/>
        <v>2025</v>
      </c>
      <c r="W5260" t="str">
        <f t="shared" si="496"/>
        <v>July</v>
      </c>
      <c r="X5260">
        <f t="shared" si="497"/>
        <v>7</v>
      </c>
      <c r="Y5260" t="str">
        <f t="shared" si="498"/>
        <v>Q3</v>
      </c>
      <c r="Z5260">
        <f t="shared" si="499"/>
        <v>6</v>
      </c>
      <c r="AA5260" s="2">
        <f t="shared" si="500"/>
        <v>9.9999999999999655E-3</v>
      </c>
    </row>
    <row r="5261" spans="1:27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  <c r="V5261">
        <f t="shared" si="495"/>
        <v>2025</v>
      </c>
      <c r="W5261" t="str">
        <f t="shared" si="496"/>
        <v>July</v>
      </c>
      <c r="X5261">
        <f t="shared" si="497"/>
        <v>7</v>
      </c>
      <c r="Y5261" t="str">
        <f t="shared" si="498"/>
        <v>Q3</v>
      </c>
      <c r="Z5261">
        <f t="shared" si="499"/>
        <v>2</v>
      </c>
      <c r="AA5261" s="2">
        <f t="shared" si="500"/>
        <v>0.33999999999999997</v>
      </c>
    </row>
    <row r="5262" spans="1:27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  <c r="V5262">
        <f t="shared" si="495"/>
        <v>2025</v>
      </c>
      <c r="W5262" t="str">
        <f t="shared" si="496"/>
        <v>July</v>
      </c>
      <c r="X5262">
        <f t="shared" si="497"/>
        <v>7</v>
      </c>
      <c r="Y5262" t="str">
        <f t="shared" si="498"/>
        <v>Q3</v>
      </c>
      <c r="Z5262">
        <f t="shared" si="499"/>
        <v>2</v>
      </c>
      <c r="AA5262" s="2">
        <f t="shared" si="500"/>
        <v>0.125</v>
      </c>
    </row>
    <row r="5263" spans="1:27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  <c r="V5263">
        <f t="shared" si="495"/>
        <v>2025</v>
      </c>
      <c r="W5263" t="str">
        <f t="shared" si="496"/>
        <v>July</v>
      </c>
      <c r="X5263">
        <f t="shared" si="497"/>
        <v>7</v>
      </c>
      <c r="Y5263" t="str">
        <f t="shared" si="498"/>
        <v>Q3</v>
      </c>
      <c r="Z5263">
        <f t="shared" si="499"/>
        <v>3</v>
      </c>
      <c r="AA5263" s="2">
        <f t="shared" si="500"/>
        <v>0.48</v>
      </c>
    </row>
    <row r="5264" spans="1:27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  <c r="V5264">
        <f t="shared" si="495"/>
        <v>2025</v>
      </c>
      <c r="W5264" t="str">
        <f t="shared" si="496"/>
        <v>July</v>
      </c>
      <c r="X5264">
        <f t="shared" si="497"/>
        <v>7</v>
      </c>
      <c r="Y5264" t="str">
        <f t="shared" si="498"/>
        <v>Q3</v>
      </c>
      <c r="Z5264">
        <f t="shared" si="499"/>
        <v>5</v>
      </c>
      <c r="AA5264" s="2">
        <f t="shared" si="500"/>
        <v>0</v>
      </c>
    </row>
    <row r="5265" spans="1:27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  <c r="V5265">
        <f t="shared" si="495"/>
        <v>2025</v>
      </c>
      <c r="W5265" t="str">
        <f t="shared" si="496"/>
        <v>July</v>
      </c>
      <c r="X5265">
        <f t="shared" si="497"/>
        <v>7</v>
      </c>
      <c r="Y5265" t="str">
        <f t="shared" si="498"/>
        <v>Q3</v>
      </c>
      <c r="Z5265">
        <f t="shared" si="499"/>
        <v>0</v>
      </c>
      <c r="AA5265" s="2">
        <f t="shared" si="500"/>
        <v>7.5000000000000011E-2</v>
      </c>
    </row>
    <row r="5266" spans="1:27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  <c r="V5266">
        <f t="shared" si="495"/>
        <v>2025</v>
      </c>
      <c r="W5266" t="str">
        <f t="shared" si="496"/>
        <v>July</v>
      </c>
      <c r="X5266">
        <f t="shared" si="497"/>
        <v>7</v>
      </c>
      <c r="Y5266" t="str">
        <f t="shared" si="498"/>
        <v>Q3</v>
      </c>
      <c r="Z5266">
        <f t="shared" si="499"/>
        <v>2</v>
      </c>
      <c r="AA5266" s="2">
        <f t="shared" si="500"/>
        <v>-0.66666666666666663</v>
      </c>
    </row>
    <row r="5267" spans="1:27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  <c r="V5267">
        <f t="shared" si="495"/>
        <v>2025</v>
      </c>
      <c r="W5267" t="str">
        <f t="shared" si="496"/>
        <v>July</v>
      </c>
      <c r="X5267">
        <f t="shared" si="497"/>
        <v>7</v>
      </c>
      <c r="Y5267" t="str">
        <f t="shared" si="498"/>
        <v>Q3</v>
      </c>
      <c r="Z5267">
        <f t="shared" si="499"/>
        <v>0</v>
      </c>
      <c r="AA5267" s="2">
        <f t="shared" si="500"/>
        <v>-0.73333333333333339</v>
      </c>
    </row>
    <row r="5268" spans="1:27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  <c r="V5268">
        <f t="shared" si="495"/>
        <v>2025</v>
      </c>
      <c r="W5268" t="str">
        <f t="shared" si="496"/>
        <v>July</v>
      </c>
      <c r="X5268">
        <f t="shared" si="497"/>
        <v>7</v>
      </c>
      <c r="Y5268" t="str">
        <f t="shared" si="498"/>
        <v>Q3</v>
      </c>
      <c r="Z5268">
        <f t="shared" si="499"/>
        <v>5</v>
      </c>
      <c r="AA5268" s="2">
        <f t="shared" si="500"/>
        <v>0.47000000000000003</v>
      </c>
    </row>
    <row r="5269" spans="1:27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  <c r="V5269">
        <f t="shared" si="495"/>
        <v>2025</v>
      </c>
      <c r="W5269" t="str">
        <f t="shared" si="496"/>
        <v>July</v>
      </c>
      <c r="X5269">
        <f t="shared" si="497"/>
        <v>7</v>
      </c>
      <c r="Y5269" t="str">
        <f t="shared" si="498"/>
        <v>Q3</v>
      </c>
      <c r="Z5269">
        <f t="shared" si="499"/>
        <v>5</v>
      </c>
      <c r="AA5269" s="2">
        <f t="shared" si="500"/>
        <v>0.32500000000000001</v>
      </c>
    </row>
    <row r="5270" spans="1:27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  <c r="V5270">
        <f t="shared" si="495"/>
        <v>2025</v>
      </c>
      <c r="W5270" t="str">
        <f t="shared" si="496"/>
        <v>July</v>
      </c>
      <c r="X5270">
        <f t="shared" si="497"/>
        <v>7</v>
      </c>
      <c r="Y5270" t="str">
        <f t="shared" si="498"/>
        <v>Q3</v>
      </c>
      <c r="Z5270">
        <f t="shared" si="499"/>
        <v>5</v>
      </c>
      <c r="AA5270" s="2">
        <f t="shared" si="500"/>
        <v>0.48000000000000004</v>
      </c>
    </row>
    <row r="5271" spans="1:27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  <c r="V5271">
        <f t="shared" si="495"/>
        <v>2025</v>
      </c>
      <c r="W5271" t="str">
        <f t="shared" si="496"/>
        <v>July</v>
      </c>
      <c r="X5271">
        <f t="shared" si="497"/>
        <v>7</v>
      </c>
      <c r="Y5271" t="str">
        <f t="shared" si="498"/>
        <v>Q3</v>
      </c>
      <c r="Z5271">
        <f t="shared" si="499"/>
        <v>0</v>
      </c>
      <c r="AA5271" s="2">
        <f t="shared" si="500"/>
        <v>6.25E-2</v>
      </c>
    </row>
    <row r="5272" spans="1:27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  <c r="V5272">
        <f t="shared" si="495"/>
        <v>2025</v>
      </c>
      <c r="W5272" t="str">
        <f t="shared" si="496"/>
        <v>July</v>
      </c>
      <c r="X5272">
        <f t="shared" si="497"/>
        <v>7</v>
      </c>
      <c r="Y5272" t="str">
        <f t="shared" si="498"/>
        <v>Q3</v>
      </c>
      <c r="Z5272">
        <f t="shared" si="499"/>
        <v>0</v>
      </c>
      <c r="AA5272" s="2">
        <f t="shared" si="500"/>
        <v>8.7500000000000105E-2</v>
      </c>
    </row>
    <row r="5273" spans="1:27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  <c r="V5273">
        <f t="shared" si="495"/>
        <v>2025</v>
      </c>
      <c r="W5273" t="str">
        <f t="shared" si="496"/>
        <v>July</v>
      </c>
      <c r="X5273">
        <f t="shared" si="497"/>
        <v>7</v>
      </c>
      <c r="Y5273" t="str">
        <f t="shared" si="498"/>
        <v>Q3</v>
      </c>
      <c r="Z5273">
        <f t="shared" si="499"/>
        <v>4</v>
      </c>
      <c r="AA5273" s="2">
        <f t="shared" si="500"/>
        <v>0.34</v>
      </c>
    </row>
    <row r="5274" spans="1:27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  <c r="V5274">
        <f t="shared" si="495"/>
        <v>2025</v>
      </c>
      <c r="W5274" t="str">
        <f t="shared" si="496"/>
        <v>July</v>
      </c>
      <c r="X5274">
        <f t="shared" si="497"/>
        <v>7</v>
      </c>
      <c r="Y5274" t="str">
        <f t="shared" si="498"/>
        <v>Q3</v>
      </c>
      <c r="Z5274">
        <f t="shared" si="499"/>
        <v>5</v>
      </c>
      <c r="AA5274" s="2">
        <f t="shared" si="500"/>
        <v>0.28750000000000003</v>
      </c>
    </row>
    <row r="5275" spans="1:27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  <c r="V5275">
        <f t="shared" si="495"/>
        <v>2025</v>
      </c>
      <c r="W5275" t="str">
        <f t="shared" si="496"/>
        <v>July</v>
      </c>
      <c r="X5275">
        <f t="shared" si="497"/>
        <v>7</v>
      </c>
      <c r="Y5275" t="str">
        <f t="shared" si="498"/>
        <v>Q3</v>
      </c>
      <c r="Z5275">
        <f t="shared" si="499"/>
        <v>4</v>
      </c>
      <c r="AA5275" s="2">
        <f t="shared" si="500"/>
        <v>0.27999999999999997</v>
      </c>
    </row>
    <row r="5276" spans="1:27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  <c r="V5276">
        <f t="shared" si="495"/>
        <v>2025</v>
      </c>
      <c r="W5276" t="str">
        <f t="shared" si="496"/>
        <v>July</v>
      </c>
      <c r="X5276">
        <f t="shared" si="497"/>
        <v>7</v>
      </c>
      <c r="Y5276" t="str">
        <f t="shared" si="498"/>
        <v>Q3</v>
      </c>
      <c r="Z5276">
        <f t="shared" si="499"/>
        <v>4</v>
      </c>
      <c r="AA5276" s="2">
        <f t="shared" si="500"/>
        <v>0.36000000000000004</v>
      </c>
    </row>
    <row r="5277" spans="1:27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  <c r="V5277">
        <f t="shared" si="495"/>
        <v>2025</v>
      </c>
      <c r="W5277" t="str">
        <f t="shared" si="496"/>
        <v>July</v>
      </c>
      <c r="X5277">
        <f t="shared" si="497"/>
        <v>7</v>
      </c>
      <c r="Y5277" t="str">
        <f t="shared" si="498"/>
        <v>Q3</v>
      </c>
      <c r="Z5277">
        <f t="shared" si="499"/>
        <v>5</v>
      </c>
      <c r="AA5277" s="2">
        <f t="shared" si="500"/>
        <v>8.7499999999999994E-2</v>
      </c>
    </row>
    <row r="5278" spans="1:27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  <c r="V5278">
        <f t="shared" si="495"/>
        <v>2025</v>
      </c>
      <c r="W5278" t="str">
        <f t="shared" si="496"/>
        <v>July</v>
      </c>
      <c r="X5278">
        <f t="shared" si="497"/>
        <v>7</v>
      </c>
      <c r="Y5278" t="str">
        <f t="shared" si="498"/>
        <v>Q3</v>
      </c>
      <c r="Z5278">
        <f t="shared" si="499"/>
        <v>4</v>
      </c>
      <c r="AA5278" s="2">
        <f t="shared" si="500"/>
        <v>0.48</v>
      </c>
    </row>
    <row r="5279" spans="1:27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  <c r="V5279">
        <f t="shared" si="495"/>
        <v>2025</v>
      </c>
      <c r="W5279" t="str">
        <f t="shared" si="496"/>
        <v>July</v>
      </c>
      <c r="X5279">
        <f t="shared" si="497"/>
        <v>7</v>
      </c>
      <c r="Y5279" t="str">
        <f t="shared" si="498"/>
        <v>Q3</v>
      </c>
      <c r="Z5279">
        <f t="shared" si="499"/>
        <v>2</v>
      </c>
      <c r="AA5279" s="2">
        <f t="shared" si="500"/>
        <v>0.48000000000000004</v>
      </c>
    </row>
    <row r="5280" spans="1:27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  <c r="V5280">
        <f t="shared" si="495"/>
        <v>2025</v>
      </c>
      <c r="W5280" t="str">
        <f t="shared" si="496"/>
        <v>July</v>
      </c>
      <c r="X5280">
        <f t="shared" si="497"/>
        <v>7</v>
      </c>
      <c r="Y5280" t="str">
        <f t="shared" si="498"/>
        <v>Q3</v>
      </c>
      <c r="Z5280">
        <f t="shared" si="499"/>
        <v>4</v>
      </c>
      <c r="AA5280" s="2">
        <f t="shared" si="500"/>
        <v>0.48</v>
      </c>
    </row>
    <row r="5281" spans="1:27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  <c r="V5281">
        <f t="shared" si="495"/>
        <v>2025</v>
      </c>
      <c r="W5281" t="str">
        <f t="shared" si="496"/>
        <v>July</v>
      </c>
      <c r="X5281">
        <f t="shared" si="497"/>
        <v>7</v>
      </c>
      <c r="Y5281" t="str">
        <f t="shared" si="498"/>
        <v>Q3</v>
      </c>
      <c r="Z5281">
        <f t="shared" si="499"/>
        <v>4</v>
      </c>
      <c r="AA5281" s="2">
        <f t="shared" si="500"/>
        <v>0.47999999999999993</v>
      </c>
    </row>
    <row r="5282" spans="1:27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  <c r="V5282">
        <f t="shared" si="495"/>
        <v>2025</v>
      </c>
      <c r="W5282" t="str">
        <f t="shared" si="496"/>
        <v>July</v>
      </c>
      <c r="X5282">
        <f t="shared" si="497"/>
        <v>7</v>
      </c>
      <c r="Y5282" t="str">
        <f t="shared" si="498"/>
        <v>Q3</v>
      </c>
      <c r="Z5282">
        <f t="shared" si="499"/>
        <v>4</v>
      </c>
      <c r="AA5282" s="2">
        <f t="shared" si="500"/>
        <v>0.13999999999999999</v>
      </c>
    </row>
    <row r="5283" spans="1:27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  <c r="V5283">
        <f t="shared" si="495"/>
        <v>2025</v>
      </c>
      <c r="W5283" t="str">
        <f t="shared" si="496"/>
        <v>July</v>
      </c>
      <c r="X5283">
        <f t="shared" si="497"/>
        <v>7</v>
      </c>
      <c r="Y5283" t="str">
        <f t="shared" si="498"/>
        <v>Q3</v>
      </c>
      <c r="Z5283">
        <f t="shared" si="499"/>
        <v>7</v>
      </c>
      <c r="AA5283" s="2">
        <f t="shared" si="500"/>
        <v>0.28999999999999998</v>
      </c>
    </row>
    <row r="5284" spans="1:27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  <c r="V5284">
        <f t="shared" si="495"/>
        <v>2025</v>
      </c>
      <c r="W5284" t="str">
        <f t="shared" si="496"/>
        <v>July</v>
      </c>
      <c r="X5284">
        <f t="shared" si="497"/>
        <v>7</v>
      </c>
      <c r="Y5284" t="str">
        <f t="shared" si="498"/>
        <v>Q3</v>
      </c>
      <c r="Z5284">
        <f t="shared" si="499"/>
        <v>4</v>
      </c>
      <c r="AA5284" s="2">
        <f t="shared" si="500"/>
        <v>0.32999999999999996</v>
      </c>
    </row>
    <row r="5285" spans="1:27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  <c r="V5285">
        <f t="shared" si="495"/>
        <v>2025</v>
      </c>
      <c r="W5285" t="str">
        <f t="shared" si="496"/>
        <v>July</v>
      </c>
      <c r="X5285">
        <f t="shared" si="497"/>
        <v>7</v>
      </c>
      <c r="Y5285" t="str">
        <f t="shared" si="498"/>
        <v>Q3</v>
      </c>
      <c r="Z5285">
        <f t="shared" si="499"/>
        <v>4</v>
      </c>
      <c r="AA5285" s="2">
        <f t="shared" si="500"/>
        <v>0.27499999999999997</v>
      </c>
    </row>
    <row r="5286" spans="1:27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  <c r="V5286">
        <f t="shared" si="495"/>
        <v>2025</v>
      </c>
      <c r="W5286" t="str">
        <f t="shared" si="496"/>
        <v>July</v>
      </c>
      <c r="X5286">
        <f t="shared" si="497"/>
        <v>7</v>
      </c>
      <c r="Y5286" t="str">
        <f t="shared" si="498"/>
        <v>Q3</v>
      </c>
      <c r="Z5286">
        <f t="shared" si="499"/>
        <v>5</v>
      </c>
      <c r="AA5286" s="2">
        <f t="shared" si="500"/>
        <v>7.4999999999999997E-2</v>
      </c>
    </row>
    <row r="5287" spans="1:27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  <c r="V5287">
        <f t="shared" si="495"/>
        <v>2025</v>
      </c>
      <c r="W5287" t="str">
        <f t="shared" si="496"/>
        <v>July</v>
      </c>
      <c r="X5287">
        <f t="shared" si="497"/>
        <v>7</v>
      </c>
      <c r="Y5287" t="str">
        <f t="shared" si="498"/>
        <v>Q3</v>
      </c>
      <c r="Z5287">
        <f t="shared" si="499"/>
        <v>5</v>
      </c>
      <c r="AA5287" s="2">
        <f t="shared" si="500"/>
        <v>8.7500000000000008E-2</v>
      </c>
    </row>
    <row r="5288" spans="1:27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  <c r="V5288">
        <f t="shared" si="495"/>
        <v>2025</v>
      </c>
      <c r="W5288" t="str">
        <f t="shared" si="496"/>
        <v>July</v>
      </c>
      <c r="X5288">
        <f t="shared" si="497"/>
        <v>7</v>
      </c>
      <c r="Y5288" t="str">
        <f t="shared" si="498"/>
        <v>Q3</v>
      </c>
      <c r="Z5288">
        <f t="shared" si="499"/>
        <v>4</v>
      </c>
      <c r="AA5288" s="2">
        <f t="shared" si="500"/>
        <v>7.4999999999999997E-2</v>
      </c>
    </row>
    <row r="5289" spans="1:27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  <c r="V5289">
        <f t="shared" si="495"/>
        <v>2025</v>
      </c>
      <c r="W5289" t="str">
        <f t="shared" si="496"/>
        <v>July</v>
      </c>
      <c r="X5289">
        <f t="shared" si="497"/>
        <v>7</v>
      </c>
      <c r="Y5289" t="str">
        <f t="shared" si="498"/>
        <v>Q3</v>
      </c>
      <c r="Z5289">
        <f t="shared" si="499"/>
        <v>4</v>
      </c>
      <c r="AA5289" s="2">
        <f t="shared" si="500"/>
        <v>-1.6500000000000001</v>
      </c>
    </row>
    <row r="5290" spans="1:27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  <c r="V5290">
        <f t="shared" si="495"/>
        <v>2025</v>
      </c>
      <c r="W5290" t="str">
        <f t="shared" si="496"/>
        <v>July</v>
      </c>
      <c r="X5290">
        <f t="shared" si="497"/>
        <v>7</v>
      </c>
      <c r="Y5290" t="str">
        <f t="shared" si="498"/>
        <v>Q3</v>
      </c>
      <c r="Z5290">
        <f t="shared" si="499"/>
        <v>5</v>
      </c>
      <c r="AA5290" s="2">
        <f t="shared" si="500"/>
        <v>-1.7500000000000002</v>
      </c>
    </row>
    <row r="5291" spans="1:27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  <c r="V5291">
        <f t="shared" si="495"/>
        <v>2025</v>
      </c>
      <c r="W5291" t="str">
        <f t="shared" si="496"/>
        <v>July</v>
      </c>
      <c r="X5291">
        <f t="shared" si="497"/>
        <v>7</v>
      </c>
      <c r="Y5291" t="str">
        <f t="shared" si="498"/>
        <v>Q3</v>
      </c>
      <c r="Z5291">
        <f t="shared" si="499"/>
        <v>5</v>
      </c>
      <c r="AA5291" s="2">
        <f t="shared" si="500"/>
        <v>0.35</v>
      </c>
    </row>
    <row r="5292" spans="1:27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  <c r="V5292">
        <f t="shared" si="495"/>
        <v>2025</v>
      </c>
      <c r="W5292" t="str">
        <f t="shared" si="496"/>
        <v>July</v>
      </c>
      <c r="X5292">
        <f t="shared" si="497"/>
        <v>7</v>
      </c>
      <c r="Y5292" t="str">
        <f t="shared" si="498"/>
        <v>Q3</v>
      </c>
      <c r="Z5292">
        <f t="shared" si="499"/>
        <v>5</v>
      </c>
      <c r="AA5292" s="2">
        <f t="shared" si="500"/>
        <v>7.4999999999999997E-2</v>
      </c>
    </row>
    <row r="5293" spans="1:27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  <c r="V5293">
        <f t="shared" si="495"/>
        <v>2025</v>
      </c>
      <c r="W5293" t="str">
        <f t="shared" si="496"/>
        <v>July</v>
      </c>
      <c r="X5293">
        <f t="shared" si="497"/>
        <v>7</v>
      </c>
      <c r="Y5293" t="str">
        <f t="shared" si="498"/>
        <v>Q3</v>
      </c>
      <c r="Z5293">
        <f t="shared" si="499"/>
        <v>4</v>
      </c>
      <c r="AA5293" s="2">
        <f t="shared" si="500"/>
        <v>-0.41999999999999993</v>
      </c>
    </row>
    <row r="5294" spans="1:27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  <c r="V5294">
        <f t="shared" si="495"/>
        <v>2025</v>
      </c>
      <c r="W5294" t="str">
        <f t="shared" si="496"/>
        <v>July</v>
      </c>
      <c r="X5294">
        <f t="shared" si="497"/>
        <v>7</v>
      </c>
      <c r="Y5294" t="str">
        <f t="shared" si="498"/>
        <v>Q3</v>
      </c>
      <c r="Z5294">
        <f t="shared" si="499"/>
        <v>3</v>
      </c>
      <c r="AA5294" s="2">
        <f t="shared" si="500"/>
        <v>0.1</v>
      </c>
    </row>
    <row r="5295" spans="1:27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  <c r="V5295">
        <f t="shared" si="495"/>
        <v>2025</v>
      </c>
      <c r="W5295" t="str">
        <f t="shared" si="496"/>
        <v>July</v>
      </c>
      <c r="X5295">
        <f t="shared" si="497"/>
        <v>7</v>
      </c>
      <c r="Y5295" t="str">
        <f t="shared" si="498"/>
        <v>Q3</v>
      </c>
      <c r="Z5295">
        <f t="shared" si="499"/>
        <v>2</v>
      </c>
      <c r="AA5295" s="2">
        <f t="shared" si="500"/>
        <v>0.12222222222222222</v>
      </c>
    </row>
    <row r="5296" spans="1:27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  <c r="V5296">
        <f t="shared" si="495"/>
        <v>2025</v>
      </c>
      <c r="W5296" t="str">
        <f t="shared" si="496"/>
        <v>July</v>
      </c>
      <c r="X5296">
        <f t="shared" si="497"/>
        <v>7</v>
      </c>
      <c r="Y5296" t="str">
        <f t="shared" si="498"/>
        <v>Q3</v>
      </c>
      <c r="Z5296">
        <f t="shared" si="499"/>
        <v>1</v>
      </c>
      <c r="AA5296" s="2">
        <f t="shared" si="500"/>
        <v>0.29000000000000004</v>
      </c>
    </row>
    <row r="5297" spans="1:27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  <c r="V5297">
        <f t="shared" ref="V5297:V5360" si="501">YEAR(C5297)</f>
        <v>2025</v>
      </c>
      <c r="W5297" t="str">
        <f t="shared" si="496"/>
        <v>July</v>
      </c>
      <c r="X5297">
        <f t="shared" si="497"/>
        <v>7</v>
      </c>
      <c r="Y5297" t="str">
        <f t="shared" si="498"/>
        <v>Q3</v>
      </c>
      <c r="Z5297">
        <f t="shared" si="499"/>
        <v>6</v>
      </c>
      <c r="AA5297" s="2">
        <f t="shared" si="500"/>
        <v>7.4999999999999997E-2</v>
      </c>
    </row>
    <row r="5298" spans="1:27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  <c r="V5298">
        <f t="shared" si="501"/>
        <v>2025</v>
      </c>
      <c r="W5298" t="str">
        <f t="shared" si="496"/>
        <v>July</v>
      </c>
      <c r="X5298">
        <f t="shared" si="497"/>
        <v>7</v>
      </c>
      <c r="Y5298" t="str">
        <f t="shared" si="498"/>
        <v>Q3</v>
      </c>
      <c r="Z5298">
        <f t="shared" si="499"/>
        <v>3</v>
      </c>
      <c r="AA5298" s="2">
        <f t="shared" si="500"/>
        <v>0.24</v>
      </c>
    </row>
    <row r="5299" spans="1:27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  <c r="V5299">
        <f t="shared" si="501"/>
        <v>2025</v>
      </c>
      <c r="W5299" t="str">
        <f t="shared" si="496"/>
        <v>July</v>
      </c>
      <c r="X5299">
        <f t="shared" si="497"/>
        <v>7</v>
      </c>
      <c r="Y5299" t="str">
        <f t="shared" si="498"/>
        <v>Q3</v>
      </c>
      <c r="Z5299">
        <f t="shared" si="499"/>
        <v>6</v>
      </c>
      <c r="AA5299" s="2">
        <f t="shared" si="500"/>
        <v>0.33</v>
      </c>
    </row>
    <row r="5300" spans="1:27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  <c r="V5300">
        <f t="shared" si="501"/>
        <v>2025</v>
      </c>
      <c r="W5300" t="str">
        <f t="shared" si="496"/>
        <v>July</v>
      </c>
      <c r="X5300">
        <f t="shared" si="497"/>
        <v>7</v>
      </c>
      <c r="Y5300" t="str">
        <f t="shared" si="498"/>
        <v>Q3</v>
      </c>
      <c r="Z5300">
        <f t="shared" si="499"/>
        <v>3</v>
      </c>
      <c r="AA5300" s="2">
        <f t="shared" si="500"/>
        <v>0.28999999999999998</v>
      </c>
    </row>
    <row r="5301" spans="1:27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  <c r="V5301">
        <f t="shared" si="501"/>
        <v>2025</v>
      </c>
      <c r="W5301" t="str">
        <f t="shared" si="496"/>
        <v>July</v>
      </c>
      <c r="X5301">
        <f t="shared" si="497"/>
        <v>7</v>
      </c>
      <c r="Y5301" t="str">
        <f t="shared" si="498"/>
        <v>Q3</v>
      </c>
      <c r="Z5301">
        <f t="shared" si="499"/>
        <v>6</v>
      </c>
      <c r="AA5301" s="2">
        <f t="shared" si="500"/>
        <v>0.32</v>
      </c>
    </row>
    <row r="5302" spans="1:27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  <c r="V5302">
        <f t="shared" si="501"/>
        <v>2025</v>
      </c>
      <c r="W5302" t="str">
        <f t="shared" si="496"/>
        <v>July</v>
      </c>
      <c r="X5302">
        <f t="shared" si="497"/>
        <v>7</v>
      </c>
      <c r="Y5302" t="str">
        <f t="shared" si="498"/>
        <v>Q3</v>
      </c>
      <c r="Z5302">
        <f t="shared" si="499"/>
        <v>4</v>
      </c>
      <c r="AA5302" s="2">
        <f t="shared" si="500"/>
        <v>0.16</v>
      </c>
    </row>
    <row r="5303" spans="1:27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  <c r="V5303">
        <f t="shared" si="501"/>
        <v>2025</v>
      </c>
      <c r="W5303" t="str">
        <f t="shared" si="496"/>
        <v>July</v>
      </c>
      <c r="X5303">
        <f t="shared" si="497"/>
        <v>7</v>
      </c>
      <c r="Y5303" t="str">
        <f t="shared" si="498"/>
        <v>Q3</v>
      </c>
      <c r="Z5303">
        <f t="shared" si="499"/>
        <v>4</v>
      </c>
      <c r="AA5303" s="2">
        <f t="shared" si="500"/>
        <v>0.1125</v>
      </c>
    </row>
    <row r="5304" spans="1:27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  <c r="V5304">
        <f t="shared" si="501"/>
        <v>2025</v>
      </c>
      <c r="W5304" t="str">
        <f t="shared" si="496"/>
        <v>July</v>
      </c>
      <c r="X5304">
        <f t="shared" si="497"/>
        <v>7</v>
      </c>
      <c r="Y5304" t="str">
        <f t="shared" si="498"/>
        <v>Q3</v>
      </c>
      <c r="Z5304">
        <f t="shared" si="499"/>
        <v>0</v>
      </c>
      <c r="AA5304" s="2">
        <f t="shared" si="500"/>
        <v>0.3</v>
      </c>
    </row>
    <row r="5305" spans="1:27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  <c r="V5305">
        <f t="shared" si="501"/>
        <v>2025</v>
      </c>
      <c r="W5305" t="str">
        <f t="shared" si="496"/>
        <v>July</v>
      </c>
      <c r="X5305">
        <f t="shared" si="497"/>
        <v>7</v>
      </c>
      <c r="Y5305" t="str">
        <f t="shared" si="498"/>
        <v>Q3</v>
      </c>
      <c r="Z5305">
        <f t="shared" si="499"/>
        <v>6</v>
      </c>
      <c r="AA5305" s="2">
        <f t="shared" si="500"/>
        <v>0.33749999999999997</v>
      </c>
    </row>
    <row r="5306" spans="1:27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  <c r="V5306">
        <f t="shared" si="501"/>
        <v>2025</v>
      </c>
      <c r="W5306" t="str">
        <f t="shared" si="496"/>
        <v>July</v>
      </c>
      <c r="X5306">
        <f t="shared" si="497"/>
        <v>7</v>
      </c>
      <c r="Y5306" t="str">
        <f t="shared" si="498"/>
        <v>Q3</v>
      </c>
      <c r="Z5306">
        <f t="shared" si="499"/>
        <v>1</v>
      </c>
      <c r="AA5306" s="2">
        <f t="shared" si="500"/>
        <v>0.45999999999999996</v>
      </c>
    </row>
    <row r="5307" spans="1:27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  <c r="V5307">
        <f t="shared" si="501"/>
        <v>2025</v>
      </c>
      <c r="W5307" t="str">
        <f t="shared" si="496"/>
        <v>July</v>
      </c>
      <c r="X5307">
        <f t="shared" si="497"/>
        <v>7</v>
      </c>
      <c r="Y5307" t="str">
        <f t="shared" si="498"/>
        <v>Q3</v>
      </c>
      <c r="Z5307">
        <f t="shared" si="499"/>
        <v>4</v>
      </c>
      <c r="AA5307" s="2">
        <f t="shared" si="500"/>
        <v>0.33750000000000002</v>
      </c>
    </row>
    <row r="5308" spans="1:27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  <c r="V5308">
        <f t="shared" si="501"/>
        <v>2025</v>
      </c>
      <c r="W5308" t="str">
        <f t="shared" si="496"/>
        <v>July</v>
      </c>
      <c r="X5308">
        <f t="shared" si="497"/>
        <v>7</v>
      </c>
      <c r="Y5308" t="str">
        <f t="shared" si="498"/>
        <v>Q3</v>
      </c>
      <c r="Z5308">
        <f t="shared" si="499"/>
        <v>2</v>
      </c>
      <c r="AA5308" s="2">
        <f t="shared" si="500"/>
        <v>0.5</v>
      </c>
    </row>
    <row r="5309" spans="1:27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  <c r="V5309">
        <f t="shared" si="501"/>
        <v>2025</v>
      </c>
      <c r="W5309" t="str">
        <f t="shared" si="496"/>
        <v>July</v>
      </c>
      <c r="X5309">
        <f t="shared" si="497"/>
        <v>7</v>
      </c>
      <c r="Y5309" t="str">
        <f t="shared" si="498"/>
        <v>Q3</v>
      </c>
      <c r="Z5309">
        <f t="shared" si="499"/>
        <v>4</v>
      </c>
      <c r="AA5309" s="2">
        <f t="shared" si="500"/>
        <v>0.36249999999999999</v>
      </c>
    </row>
    <row r="5310" spans="1:27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  <c r="V5310">
        <f t="shared" si="501"/>
        <v>2025</v>
      </c>
      <c r="W5310" t="str">
        <f t="shared" si="496"/>
        <v>July</v>
      </c>
      <c r="X5310">
        <f t="shared" si="497"/>
        <v>7</v>
      </c>
      <c r="Y5310" t="str">
        <f t="shared" si="498"/>
        <v>Q3</v>
      </c>
      <c r="Z5310">
        <f t="shared" si="499"/>
        <v>4</v>
      </c>
      <c r="AA5310" s="2">
        <f t="shared" si="500"/>
        <v>0.49</v>
      </c>
    </row>
    <row r="5311" spans="1:27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  <c r="V5311">
        <f t="shared" si="501"/>
        <v>2025</v>
      </c>
      <c r="W5311" t="str">
        <f t="shared" si="496"/>
        <v>July</v>
      </c>
      <c r="X5311">
        <f t="shared" si="497"/>
        <v>7</v>
      </c>
      <c r="Y5311" t="str">
        <f t="shared" si="498"/>
        <v>Q3</v>
      </c>
      <c r="Z5311">
        <f t="shared" si="499"/>
        <v>3</v>
      </c>
      <c r="AA5311" s="2">
        <f t="shared" si="500"/>
        <v>0.47</v>
      </c>
    </row>
    <row r="5312" spans="1:27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  <c r="V5312">
        <f t="shared" si="501"/>
        <v>2025</v>
      </c>
      <c r="W5312" t="str">
        <f t="shared" si="496"/>
        <v>July</v>
      </c>
      <c r="X5312">
        <f t="shared" si="497"/>
        <v>7</v>
      </c>
      <c r="Y5312" t="str">
        <f t="shared" si="498"/>
        <v>Q3</v>
      </c>
      <c r="Z5312">
        <f t="shared" si="499"/>
        <v>4</v>
      </c>
      <c r="AA5312" s="2">
        <f t="shared" si="500"/>
        <v>3.9999999999999876E-2</v>
      </c>
    </row>
    <row r="5313" spans="1:27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  <c r="V5313">
        <f t="shared" si="501"/>
        <v>2025</v>
      </c>
      <c r="W5313" t="str">
        <f t="shared" si="496"/>
        <v>July</v>
      </c>
      <c r="X5313">
        <f t="shared" si="497"/>
        <v>7</v>
      </c>
      <c r="Y5313" t="str">
        <f t="shared" si="498"/>
        <v>Q3</v>
      </c>
      <c r="Z5313">
        <f t="shared" si="499"/>
        <v>3</v>
      </c>
      <c r="AA5313" s="2">
        <f t="shared" si="500"/>
        <v>0.39</v>
      </c>
    </row>
    <row r="5314" spans="1:27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  <c r="V5314">
        <f t="shared" si="501"/>
        <v>2025</v>
      </c>
      <c r="W5314" t="str">
        <f t="shared" si="496"/>
        <v>July</v>
      </c>
      <c r="X5314">
        <f t="shared" si="497"/>
        <v>7</v>
      </c>
      <c r="Y5314" t="str">
        <f t="shared" si="498"/>
        <v>Q3</v>
      </c>
      <c r="Z5314">
        <f t="shared" si="499"/>
        <v>2</v>
      </c>
      <c r="AA5314" s="2">
        <f t="shared" si="500"/>
        <v>0.13333333333333333</v>
      </c>
    </row>
    <row r="5315" spans="1:27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  <c r="V5315">
        <f t="shared" si="501"/>
        <v>2025</v>
      </c>
      <c r="W5315" t="str">
        <f t="shared" ref="W5315:W5378" si="502">TEXT(C5315,"mmmm")</f>
        <v>July</v>
      </c>
      <c r="X5315">
        <f t="shared" ref="X5315:X5378" si="503">MONTH(C5315)</f>
        <v>7</v>
      </c>
      <c r="Y5315" t="str">
        <f t="shared" ref="Y5315:Y5378" si="504">"Q"&amp;ROUNDUP(MONTH(C5315)/3,0)</f>
        <v>Q3</v>
      </c>
      <c r="Z5315">
        <f t="shared" ref="Z5315:Z5378" si="505">D5315-C5315</f>
        <v>3</v>
      </c>
      <c r="AA5315" s="2">
        <f t="shared" ref="AA5315:AA5378" si="506">IF(R5315=0,0,U5315/R5315)</f>
        <v>0.27999999999999997</v>
      </c>
    </row>
    <row r="5316" spans="1:27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  <c r="V5316">
        <f t="shared" si="501"/>
        <v>2025</v>
      </c>
      <c r="W5316" t="str">
        <f t="shared" si="502"/>
        <v>July</v>
      </c>
      <c r="X5316">
        <f t="shared" si="503"/>
        <v>7</v>
      </c>
      <c r="Y5316" t="str">
        <f t="shared" si="504"/>
        <v>Q3</v>
      </c>
      <c r="Z5316">
        <f t="shared" si="505"/>
        <v>1</v>
      </c>
      <c r="AA5316" s="2">
        <f t="shared" si="506"/>
        <v>-0.44000000000000006</v>
      </c>
    </row>
    <row r="5317" spans="1:27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  <c r="V5317">
        <f t="shared" si="501"/>
        <v>2025</v>
      </c>
      <c r="W5317" t="str">
        <f t="shared" si="502"/>
        <v>July</v>
      </c>
      <c r="X5317">
        <f t="shared" si="503"/>
        <v>7</v>
      </c>
      <c r="Y5317" t="str">
        <f t="shared" si="504"/>
        <v>Q3</v>
      </c>
      <c r="Z5317">
        <f t="shared" si="505"/>
        <v>4</v>
      </c>
      <c r="AA5317" s="2">
        <f t="shared" si="506"/>
        <v>-0.4</v>
      </c>
    </row>
    <row r="5318" spans="1:27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  <c r="V5318">
        <f t="shared" si="501"/>
        <v>2025</v>
      </c>
      <c r="W5318" t="str">
        <f t="shared" si="502"/>
        <v>July</v>
      </c>
      <c r="X5318">
        <f t="shared" si="503"/>
        <v>7</v>
      </c>
      <c r="Y5318" t="str">
        <f t="shared" si="504"/>
        <v>Q3</v>
      </c>
      <c r="Z5318">
        <f t="shared" si="505"/>
        <v>4</v>
      </c>
      <c r="AA5318" s="2">
        <f t="shared" si="506"/>
        <v>-1.2499999999999998</v>
      </c>
    </row>
    <row r="5319" spans="1:27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  <c r="V5319">
        <f t="shared" si="501"/>
        <v>2025</v>
      </c>
      <c r="W5319" t="str">
        <f t="shared" si="502"/>
        <v>July</v>
      </c>
      <c r="X5319">
        <f t="shared" si="503"/>
        <v>7</v>
      </c>
      <c r="Y5319" t="str">
        <f t="shared" si="504"/>
        <v>Q3</v>
      </c>
      <c r="Z5319">
        <f t="shared" si="505"/>
        <v>1</v>
      </c>
      <c r="AA5319" s="2">
        <f t="shared" si="506"/>
        <v>7.4999999999999997E-2</v>
      </c>
    </row>
    <row r="5320" spans="1:27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  <c r="V5320">
        <f t="shared" si="501"/>
        <v>2025</v>
      </c>
      <c r="W5320" t="str">
        <f t="shared" si="502"/>
        <v>July</v>
      </c>
      <c r="X5320">
        <f t="shared" si="503"/>
        <v>7</v>
      </c>
      <c r="Y5320" t="str">
        <f t="shared" si="504"/>
        <v>Q3</v>
      </c>
      <c r="Z5320">
        <f t="shared" si="505"/>
        <v>1</v>
      </c>
      <c r="AA5320" s="2">
        <f t="shared" si="506"/>
        <v>-0.66666666666666674</v>
      </c>
    </row>
    <row r="5321" spans="1:27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  <c r="V5321">
        <f t="shared" si="501"/>
        <v>2025</v>
      </c>
      <c r="W5321" t="str">
        <f t="shared" si="502"/>
        <v>July</v>
      </c>
      <c r="X5321">
        <f t="shared" si="503"/>
        <v>7</v>
      </c>
      <c r="Y5321" t="str">
        <f t="shared" si="504"/>
        <v>Q3</v>
      </c>
      <c r="Z5321">
        <f t="shared" si="505"/>
        <v>6</v>
      </c>
      <c r="AA5321" s="2">
        <f t="shared" si="506"/>
        <v>0.45</v>
      </c>
    </row>
    <row r="5322" spans="1:27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  <c r="V5322">
        <f t="shared" si="501"/>
        <v>2025</v>
      </c>
      <c r="W5322" t="str">
        <f t="shared" si="502"/>
        <v>July</v>
      </c>
      <c r="X5322">
        <f t="shared" si="503"/>
        <v>7</v>
      </c>
      <c r="Y5322" t="str">
        <f t="shared" si="504"/>
        <v>Q3</v>
      </c>
      <c r="Z5322">
        <f t="shared" si="505"/>
        <v>6</v>
      </c>
      <c r="AA5322" s="2">
        <f t="shared" si="506"/>
        <v>0.46000000000000008</v>
      </c>
    </row>
    <row r="5323" spans="1:27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  <c r="V5323">
        <f t="shared" si="501"/>
        <v>2025</v>
      </c>
      <c r="W5323" t="str">
        <f t="shared" si="502"/>
        <v>July</v>
      </c>
      <c r="X5323">
        <f t="shared" si="503"/>
        <v>7</v>
      </c>
      <c r="Y5323" t="str">
        <f t="shared" si="504"/>
        <v>Q3</v>
      </c>
      <c r="Z5323">
        <f t="shared" si="505"/>
        <v>6</v>
      </c>
      <c r="AA5323" s="2">
        <f t="shared" si="506"/>
        <v>0.49</v>
      </c>
    </row>
    <row r="5324" spans="1:27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  <c r="V5324">
        <f t="shared" si="501"/>
        <v>2025</v>
      </c>
      <c r="W5324" t="str">
        <f t="shared" si="502"/>
        <v>July</v>
      </c>
      <c r="X5324">
        <f t="shared" si="503"/>
        <v>7</v>
      </c>
      <c r="Y5324" t="str">
        <f t="shared" si="504"/>
        <v>Q3</v>
      </c>
      <c r="Z5324">
        <f t="shared" si="505"/>
        <v>2</v>
      </c>
      <c r="AA5324" s="2">
        <f t="shared" si="506"/>
        <v>-0.66666666666666663</v>
      </c>
    </row>
    <row r="5325" spans="1:27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  <c r="V5325">
        <f t="shared" si="501"/>
        <v>2025</v>
      </c>
      <c r="W5325" t="str">
        <f t="shared" si="502"/>
        <v>July</v>
      </c>
      <c r="X5325">
        <f t="shared" si="503"/>
        <v>7</v>
      </c>
      <c r="Y5325" t="str">
        <f t="shared" si="504"/>
        <v>Q3</v>
      </c>
      <c r="Z5325">
        <f t="shared" si="505"/>
        <v>5</v>
      </c>
      <c r="AA5325" s="2">
        <f t="shared" si="506"/>
        <v>-0.73333333333333328</v>
      </c>
    </row>
    <row r="5326" spans="1:27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  <c r="V5326">
        <f t="shared" si="501"/>
        <v>2025</v>
      </c>
      <c r="W5326" t="str">
        <f t="shared" si="502"/>
        <v>July</v>
      </c>
      <c r="X5326">
        <f t="shared" si="503"/>
        <v>7</v>
      </c>
      <c r="Y5326" t="str">
        <f t="shared" si="504"/>
        <v>Q3</v>
      </c>
      <c r="Z5326">
        <f t="shared" si="505"/>
        <v>4</v>
      </c>
      <c r="AA5326" s="2">
        <f t="shared" si="506"/>
        <v>-0.2</v>
      </c>
    </row>
    <row r="5327" spans="1:27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  <c r="V5327">
        <f t="shared" si="501"/>
        <v>2025</v>
      </c>
      <c r="W5327" t="str">
        <f t="shared" si="502"/>
        <v>July</v>
      </c>
      <c r="X5327">
        <f t="shared" si="503"/>
        <v>7</v>
      </c>
      <c r="Y5327" t="str">
        <f t="shared" si="504"/>
        <v>Q3</v>
      </c>
      <c r="Z5327">
        <f t="shared" si="505"/>
        <v>5</v>
      </c>
      <c r="AA5327" s="2">
        <f t="shared" si="506"/>
        <v>3.7499999999999999E-2</v>
      </c>
    </row>
    <row r="5328" spans="1:27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  <c r="V5328">
        <f t="shared" si="501"/>
        <v>2025</v>
      </c>
      <c r="W5328" t="str">
        <f t="shared" si="502"/>
        <v>July</v>
      </c>
      <c r="X5328">
        <f t="shared" si="503"/>
        <v>7</v>
      </c>
      <c r="Y5328" t="str">
        <f t="shared" si="504"/>
        <v>Q3</v>
      </c>
      <c r="Z5328">
        <f t="shared" si="505"/>
        <v>3</v>
      </c>
      <c r="AA5328" s="2">
        <f t="shared" si="506"/>
        <v>0.25</v>
      </c>
    </row>
    <row r="5329" spans="1:27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  <c r="V5329">
        <f t="shared" si="501"/>
        <v>2025</v>
      </c>
      <c r="W5329" t="str">
        <f t="shared" si="502"/>
        <v>July</v>
      </c>
      <c r="X5329">
        <f t="shared" si="503"/>
        <v>7</v>
      </c>
      <c r="Y5329" t="str">
        <f t="shared" si="504"/>
        <v>Q3</v>
      </c>
      <c r="Z5329">
        <f t="shared" si="505"/>
        <v>5</v>
      </c>
      <c r="AA5329" s="2">
        <f t="shared" si="506"/>
        <v>-1.5000000000000002</v>
      </c>
    </row>
    <row r="5330" spans="1:27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  <c r="V5330">
        <f t="shared" si="501"/>
        <v>2025</v>
      </c>
      <c r="W5330" t="str">
        <f t="shared" si="502"/>
        <v>July</v>
      </c>
      <c r="X5330">
        <f t="shared" si="503"/>
        <v>7</v>
      </c>
      <c r="Y5330" t="str">
        <f t="shared" si="504"/>
        <v>Q3</v>
      </c>
      <c r="Z5330">
        <f t="shared" si="505"/>
        <v>5</v>
      </c>
      <c r="AA5330" s="2">
        <f t="shared" si="506"/>
        <v>0.33750000000000002</v>
      </c>
    </row>
    <row r="5331" spans="1:27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  <c r="V5331">
        <f t="shared" si="501"/>
        <v>2025</v>
      </c>
      <c r="W5331" t="str">
        <f t="shared" si="502"/>
        <v>July</v>
      </c>
      <c r="X5331">
        <f t="shared" si="503"/>
        <v>7</v>
      </c>
      <c r="Y5331" t="str">
        <f t="shared" si="504"/>
        <v>Q3</v>
      </c>
      <c r="Z5331">
        <f t="shared" si="505"/>
        <v>5</v>
      </c>
      <c r="AA5331" s="2">
        <f t="shared" si="506"/>
        <v>0.05</v>
      </c>
    </row>
    <row r="5332" spans="1:27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  <c r="V5332">
        <f t="shared" si="501"/>
        <v>2025</v>
      </c>
      <c r="W5332" t="str">
        <f t="shared" si="502"/>
        <v>July</v>
      </c>
      <c r="X5332">
        <f t="shared" si="503"/>
        <v>7</v>
      </c>
      <c r="Y5332" t="str">
        <f t="shared" si="504"/>
        <v>Q3</v>
      </c>
      <c r="Z5332">
        <f t="shared" si="505"/>
        <v>6</v>
      </c>
      <c r="AA5332" s="2">
        <f t="shared" si="506"/>
        <v>0.11</v>
      </c>
    </row>
    <row r="5333" spans="1:27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  <c r="V5333">
        <f t="shared" si="501"/>
        <v>2025</v>
      </c>
      <c r="W5333" t="str">
        <f t="shared" si="502"/>
        <v>July</v>
      </c>
      <c r="X5333">
        <f t="shared" si="503"/>
        <v>7</v>
      </c>
      <c r="Y5333" t="str">
        <f t="shared" si="504"/>
        <v>Q3</v>
      </c>
      <c r="Z5333">
        <f t="shared" si="505"/>
        <v>5</v>
      </c>
      <c r="AA5333" s="2">
        <f t="shared" si="506"/>
        <v>-3.7500000000000117E-2</v>
      </c>
    </row>
    <row r="5334" spans="1:27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  <c r="V5334">
        <f t="shared" si="501"/>
        <v>2025</v>
      </c>
      <c r="W5334" t="str">
        <f t="shared" si="502"/>
        <v>July</v>
      </c>
      <c r="X5334">
        <f t="shared" si="503"/>
        <v>7</v>
      </c>
      <c r="Y5334" t="str">
        <f t="shared" si="504"/>
        <v>Q3</v>
      </c>
      <c r="Z5334">
        <f t="shared" si="505"/>
        <v>6</v>
      </c>
      <c r="AA5334" s="2">
        <f t="shared" si="506"/>
        <v>0.25555555555555559</v>
      </c>
    </row>
    <row r="5335" spans="1:27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  <c r="V5335">
        <f t="shared" si="501"/>
        <v>2025</v>
      </c>
      <c r="W5335" t="str">
        <f t="shared" si="502"/>
        <v>July</v>
      </c>
      <c r="X5335">
        <f t="shared" si="503"/>
        <v>7</v>
      </c>
      <c r="Y5335" t="str">
        <f t="shared" si="504"/>
        <v>Q3</v>
      </c>
      <c r="Z5335">
        <f t="shared" si="505"/>
        <v>6</v>
      </c>
      <c r="AA5335" s="2">
        <f t="shared" si="506"/>
        <v>0.28000000000000003</v>
      </c>
    </row>
    <row r="5336" spans="1:27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  <c r="V5336">
        <f t="shared" si="501"/>
        <v>2025</v>
      </c>
      <c r="W5336" t="str">
        <f t="shared" si="502"/>
        <v>July</v>
      </c>
      <c r="X5336">
        <f t="shared" si="503"/>
        <v>7</v>
      </c>
      <c r="Y5336" t="str">
        <f t="shared" si="504"/>
        <v>Q3</v>
      </c>
      <c r="Z5336">
        <f t="shared" si="505"/>
        <v>6</v>
      </c>
      <c r="AA5336" s="2">
        <f t="shared" si="506"/>
        <v>0.26</v>
      </c>
    </row>
    <row r="5337" spans="1:27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  <c r="V5337">
        <f t="shared" si="501"/>
        <v>2025</v>
      </c>
      <c r="W5337" t="str">
        <f t="shared" si="502"/>
        <v>August</v>
      </c>
      <c r="X5337">
        <f t="shared" si="503"/>
        <v>8</v>
      </c>
      <c r="Y5337" t="str">
        <f t="shared" si="504"/>
        <v>Q3</v>
      </c>
      <c r="Z5337">
        <f t="shared" si="505"/>
        <v>2</v>
      </c>
      <c r="AA5337" s="2">
        <f t="shared" si="506"/>
        <v>0.16249999999999998</v>
      </c>
    </row>
    <row r="5338" spans="1:27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  <c r="V5338">
        <f t="shared" si="501"/>
        <v>2025</v>
      </c>
      <c r="W5338" t="str">
        <f t="shared" si="502"/>
        <v>August</v>
      </c>
      <c r="X5338">
        <f t="shared" si="503"/>
        <v>8</v>
      </c>
      <c r="Y5338" t="str">
        <f t="shared" si="504"/>
        <v>Q3</v>
      </c>
      <c r="Z5338">
        <f t="shared" si="505"/>
        <v>0</v>
      </c>
      <c r="AA5338" s="2">
        <f t="shared" si="506"/>
        <v>0.3</v>
      </c>
    </row>
    <row r="5339" spans="1:27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  <c r="V5339">
        <f t="shared" si="501"/>
        <v>2025</v>
      </c>
      <c r="W5339" t="str">
        <f t="shared" si="502"/>
        <v>August</v>
      </c>
      <c r="X5339">
        <f t="shared" si="503"/>
        <v>8</v>
      </c>
      <c r="Y5339" t="str">
        <f t="shared" si="504"/>
        <v>Q3</v>
      </c>
      <c r="Z5339">
        <f t="shared" si="505"/>
        <v>4</v>
      </c>
      <c r="AA5339" s="2">
        <f t="shared" si="506"/>
        <v>0.33749999999999997</v>
      </c>
    </row>
    <row r="5340" spans="1:27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  <c r="V5340">
        <f t="shared" si="501"/>
        <v>2025</v>
      </c>
      <c r="W5340" t="str">
        <f t="shared" si="502"/>
        <v>August</v>
      </c>
      <c r="X5340">
        <f t="shared" si="503"/>
        <v>8</v>
      </c>
      <c r="Y5340" t="str">
        <f t="shared" si="504"/>
        <v>Q3</v>
      </c>
      <c r="Z5340">
        <f t="shared" si="505"/>
        <v>0</v>
      </c>
      <c r="AA5340" s="2">
        <f t="shared" si="506"/>
        <v>8.7500000000000092E-2</v>
      </c>
    </row>
    <row r="5341" spans="1:27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  <c r="V5341">
        <f t="shared" si="501"/>
        <v>2025</v>
      </c>
      <c r="W5341" t="str">
        <f t="shared" si="502"/>
        <v>August</v>
      </c>
      <c r="X5341">
        <f t="shared" si="503"/>
        <v>8</v>
      </c>
      <c r="Y5341" t="str">
        <f t="shared" si="504"/>
        <v>Q3</v>
      </c>
      <c r="Z5341">
        <f t="shared" si="505"/>
        <v>2</v>
      </c>
      <c r="AA5341" s="2">
        <f t="shared" si="506"/>
        <v>0.1125</v>
      </c>
    </row>
    <row r="5342" spans="1:27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  <c r="V5342">
        <f t="shared" si="501"/>
        <v>2025</v>
      </c>
      <c r="W5342" t="str">
        <f t="shared" si="502"/>
        <v>August</v>
      </c>
      <c r="X5342">
        <f t="shared" si="503"/>
        <v>8</v>
      </c>
      <c r="Y5342" t="str">
        <f t="shared" si="504"/>
        <v>Q3</v>
      </c>
      <c r="Z5342">
        <f t="shared" si="505"/>
        <v>2</v>
      </c>
      <c r="AA5342" s="2">
        <f t="shared" si="506"/>
        <v>0.37499999999999994</v>
      </c>
    </row>
    <row r="5343" spans="1:27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  <c r="V5343">
        <f t="shared" si="501"/>
        <v>2025</v>
      </c>
      <c r="W5343" t="str">
        <f t="shared" si="502"/>
        <v>August</v>
      </c>
      <c r="X5343">
        <f t="shared" si="503"/>
        <v>8</v>
      </c>
      <c r="Y5343" t="str">
        <f t="shared" si="504"/>
        <v>Q3</v>
      </c>
      <c r="Z5343">
        <f t="shared" si="505"/>
        <v>2</v>
      </c>
      <c r="AA5343" s="2">
        <f t="shared" si="506"/>
        <v>9.9999999999999992E-2</v>
      </c>
    </row>
    <row r="5344" spans="1:27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  <c r="V5344">
        <f t="shared" si="501"/>
        <v>2025</v>
      </c>
      <c r="W5344" t="str">
        <f t="shared" si="502"/>
        <v>August</v>
      </c>
      <c r="X5344">
        <f t="shared" si="503"/>
        <v>8</v>
      </c>
      <c r="Y5344" t="str">
        <f t="shared" si="504"/>
        <v>Q3</v>
      </c>
      <c r="Z5344">
        <f t="shared" si="505"/>
        <v>2</v>
      </c>
      <c r="AA5344" s="2">
        <f t="shared" si="506"/>
        <v>0.47</v>
      </c>
    </row>
    <row r="5345" spans="1:27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  <c r="V5345">
        <f t="shared" si="501"/>
        <v>2025</v>
      </c>
      <c r="W5345" t="str">
        <f t="shared" si="502"/>
        <v>August</v>
      </c>
      <c r="X5345">
        <f t="shared" si="503"/>
        <v>8</v>
      </c>
      <c r="Y5345" t="str">
        <f t="shared" si="504"/>
        <v>Q3</v>
      </c>
      <c r="Z5345">
        <f t="shared" si="505"/>
        <v>2</v>
      </c>
      <c r="AA5345" s="2">
        <f t="shared" si="506"/>
        <v>0.13999999999999999</v>
      </c>
    </row>
    <row r="5346" spans="1:27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  <c r="V5346">
        <f t="shared" si="501"/>
        <v>2025</v>
      </c>
      <c r="W5346" t="str">
        <f t="shared" si="502"/>
        <v>August</v>
      </c>
      <c r="X5346">
        <f t="shared" si="503"/>
        <v>8</v>
      </c>
      <c r="Y5346" t="str">
        <f t="shared" si="504"/>
        <v>Q3</v>
      </c>
      <c r="Z5346">
        <f t="shared" si="505"/>
        <v>4</v>
      </c>
      <c r="AA5346" s="2">
        <f t="shared" si="506"/>
        <v>0.42</v>
      </c>
    </row>
    <row r="5347" spans="1:27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  <c r="V5347">
        <f t="shared" si="501"/>
        <v>2025</v>
      </c>
      <c r="W5347" t="str">
        <f t="shared" si="502"/>
        <v>August</v>
      </c>
      <c r="X5347">
        <f t="shared" si="503"/>
        <v>8</v>
      </c>
      <c r="Y5347" t="str">
        <f t="shared" si="504"/>
        <v>Q3</v>
      </c>
      <c r="Z5347">
        <f t="shared" si="505"/>
        <v>2</v>
      </c>
      <c r="AA5347" s="2">
        <f t="shared" si="506"/>
        <v>0.33749999999999997</v>
      </c>
    </row>
    <row r="5348" spans="1:27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  <c r="V5348">
        <f t="shared" si="501"/>
        <v>2025</v>
      </c>
      <c r="W5348" t="str">
        <f t="shared" si="502"/>
        <v>August</v>
      </c>
      <c r="X5348">
        <f t="shared" si="503"/>
        <v>8</v>
      </c>
      <c r="Y5348" t="str">
        <f t="shared" si="504"/>
        <v>Q3</v>
      </c>
      <c r="Z5348">
        <f t="shared" si="505"/>
        <v>1</v>
      </c>
      <c r="AA5348" s="2">
        <f t="shared" si="506"/>
        <v>-1.6500000000000001</v>
      </c>
    </row>
    <row r="5349" spans="1:27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  <c r="V5349">
        <f t="shared" si="501"/>
        <v>2025</v>
      </c>
      <c r="W5349" t="str">
        <f t="shared" si="502"/>
        <v>August</v>
      </c>
      <c r="X5349">
        <f t="shared" si="503"/>
        <v>8</v>
      </c>
      <c r="Y5349" t="str">
        <f t="shared" si="504"/>
        <v>Q3</v>
      </c>
      <c r="Z5349">
        <f t="shared" si="505"/>
        <v>2</v>
      </c>
      <c r="AA5349" s="2">
        <f t="shared" si="506"/>
        <v>0.33749999999999997</v>
      </c>
    </row>
    <row r="5350" spans="1:27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  <c r="V5350">
        <f t="shared" si="501"/>
        <v>2025</v>
      </c>
      <c r="W5350" t="str">
        <f t="shared" si="502"/>
        <v>August</v>
      </c>
      <c r="X5350">
        <f t="shared" si="503"/>
        <v>8</v>
      </c>
      <c r="Y5350" t="str">
        <f t="shared" si="504"/>
        <v>Q3</v>
      </c>
      <c r="Z5350">
        <f t="shared" si="505"/>
        <v>4</v>
      </c>
      <c r="AA5350" s="2">
        <f t="shared" si="506"/>
        <v>0.49</v>
      </c>
    </row>
    <row r="5351" spans="1:27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  <c r="V5351">
        <f t="shared" si="501"/>
        <v>2025</v>
      </c>
      <c r="W5351" t="str">
        <f t="shared" si="502"/>
        <v>August</v>
      </c>
      <c r="X5351">
        <f t="shared" si="503"/>
        <v>8</v>
      </c>
      <c r="Y5351" t="str">
        <f t="shared" si="504"/>
        <v>Q3</v>
      </c>
      <c r="Z5351">
        <f t="shared" si="505"/>
        <v>4</v>
      </c>
      <c r="AA5351" s="2">
        <f t="shared" si="506"/>
        <v>0.46</v>
      </c>
    </row>
    <row r="5352" spans="1:27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  <c r="V5352">
        <f t="shared" si="501"/>
        <v>2025</v>
      </c>
      <c r="W5352" t="str">
        <f t="shared" si="502"/>
        <v>August</v>
      </c>
      <c r="X5352">
        <f t="shared" si="503"/>
        <v>8</v>
      </c>
      <c r="Y5352" t="str">
        <f t="shared" si="504"/>
        <v>Q3</v>
      </c>
      <c r="Z5352">
        <f t="shared" si="505"/>
        <v>4</v>
      </c>
      <c r="AA5352" s="2">
        <f t="shared" si="506"/>
        <v>0.3</v>
      </c>
    </row>
    <row r="5353" spans="1:27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  <c r="V5353">
        <f t="shared" si="501"/>
        <v>2025</v>
      </c>
      <c r="W5353" t="str">
        <f t="shared" si="502"/>
        <v>August</v>
      </c>
      <c r="X5353">
        <f t="shared" si="503"/>
        <v>8</v>
      </c>
      <c r="Y5353" t="str">
        <f t="shared" si="504"/>
        <v>Q3</v>
      </c>
      <c r="Z5353">
        <f t="shared" si="505"/>
        <v>2</v>
      </c>
      <c r="AA5353" s="2">
        <f t="shared" si="506"/>
        <v>9.9999999999999992E-2</v>
      </c>
    </row>
    <row r="5354" spans="1:27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  <c r="V5354">
        <f t="shared" si="501"/>
        <v>2025</v>
      </c>
      <c r="W5354" t="str">
        <f t="shared" si="502"/>
        <v>August</v>
      </c>
      <c r="X5354">
        <f t="shared" si="503"/>
        <v>8</v>
      </c>
      <c r="Y5354" t="str">
        <f t="shared" si="504"/>
        <v>Q3</v>
      </c>
      <c r="Z5354">
        <f t="shared" si="505"/>
        <v>6</v>
      </c>
      <c r="AA5354" s="2">
        <f t="shared" si="506"/>
        <v>0.3</v>
      </c>
    </row>
    <row r="5355" spans="1:27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  <c r="V5355">
        <f t="shared" si="501"/>
        <v>2025</v>
      </c>
      <c r="W5355" t="str">
        <f t="shared" si="502"/>
        <v>August</v>
      </c>
      <c r="X5355">
        <f t="shared" si="503"/>
        <v>8</v>
      </c>
      <c r="Y5355" t="str">
        <f t="shared" si="504"/>
        <v>Q3</v>
      </c>
      <c r="Z5355">
        <f t="shared" si="505"/>
        <v>5</v>
      </c>
      <c r="AA5355" s="2">
        <f t="shared" si="506"/>
        <v>0.41</v>
      </c>
    </row>
    <row r="5356" spans="1:27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  <c r="V5356">
        <f t="shared" si="501"/>
        <v>2025</v>
      </c>
      <c r="W5356" t="str">
        <f t="shared" si="502"/>
        <v>August</v>
      </c>
      <c r="X5356">
        <f t="shared" si="503"/>
        <v>8</v>
      </c>
      <c r="Y5356" t="str">
        <f t="shared" si="504"/>
        <v>Q3</v>
      </c>
      <c r="Z5356">
        <f t="shared" si="505"/>
        <v>1</v>
      </c>
      <c r="AA5356" s="2">
        <f t="shared" si="506"/>
        <v>0.47000000000000003</v>
      </c>
    </row>
    <row r="5357" spans="1:27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  <c r="V5357">
        <f t="shared" si="501"/>
        <v>2025</v>
      </c>
      <c r="W5357" t="str">
        <f t="shared" si="502"/>
        <v>August</v>
      </c>
      <c r="X5357">
        <f t="shared" si="503"/>
        <v>8</v>
      </c>
      <c r="Y5357" t="str">
        <f t="shared" si="504"/>
        <v>Q3</v>
      </c>
      <c r="Z5357">
        <f t="shared" si="505"/>
        <v>7</v>
      </c>
      <c r="AA5357" s="2">
        <f t="shared" si="506"/>
        <v>8.7499999999999994E-2</v>
      </c>
    </row>
    <row r="5358" spans="1:27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  <c r="V5358">
        <f t="shared" si="501"/>
        <v>2025</v>
      </c>
      <c r="W5358" t="str">
        <f t="shared" si="502"/>
        <v>August</v>
      </c>
      <c r="X5358">
        <f t="shared" si="503"/>
        <v>8</v>
      </c>
      <c r="Y5358" t="str">
        <f t="shared" si="504"/>
        <v>Q3</v>
      </c>
      <c r="Z5358">
        <f t="shared" si="505"/>
        <v>4</v>
      </c>
      <c r="AA5358" s="2">
        <f t="shared" si="506"/>
        <v>0.48</v>
      </c>
    </row>
    <row r="5359" spans="1:27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  <c r="V5359">
        <f t="shared" si="501"/>
        <v>2025</v>
      </c>
      <c r="W5359" t="str">
        <f t="shared" si="502"/>
        <v>August</v>
      </c>
      <c r="X5359">
        <f t="shared" si="503"/>
        <v>8</v>
      </c>
      <c r="Y5359" t="str">
        <f t="shared" si="504"/>
        <v>Q3</v>
      </c>
      <c r="Z5359">
        <f t="shared" si="505"/>
        <v>7</v>
      </c>
      <c r="AA5359" s="2">
        <f t="shared" si="506"/>
        <v>2.4999999999999998E-2</v>
      </c>
    </row>
    <row r="5360" spans="1:27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  <c r="V5360">
        <f t="shared" si="501"/>
        <v>2025</v>
      </c>
      <c r="W5360" t="str">
        <f t="shared" si="502"/>
        <v>August</v>
      </c>
      <c r="X5360">
        <f t="shared" si="503"/>
        <v>8</v>
      </c>
      <c r="Y5360" t="str">
        <f t="shared" si="504"/>
        <v>Q3</v>
      </c>
      <c r="Z5360">
        <f t="shared" si="505"/>
        <v>7</v>
      </c>
      <c r="AA5360" s="2">
        <f t="shared" si="506"/>
        <v>0.28000000000000003</v>
      </c>
    </row>
    <row r="5361" spans="1:27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  <c r="V5361">
        <f t="shared" ref="V5361:V5424" si="507">YEAR(C5361)</f>
        <v>2025</v>
      </c>
      <c r="W5361" t="str">
        <f t="shared" si="502"/>
        <v>August</v>
      </c>
      <c r="X5361">
        <f t="shared" si="503"/>
        <v>8</v>
      </c>
      <c r="Y5361" t="str">
        <f t="shared" si="504"/>
        <v>Q3</v>
      </c>
      <c r="Z5361">
        <f t="shared" si="505"/>
        <v>7</v>
      </c>
      <c r="AA5361" s="2">
        <f t="shared" si="506"/>
        <v>0.35</v>
      </c>
    </row>
    <row r="5362" spans="1:27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  <c r="V5362">
        <f t="shared" si="507"/>
        <v>2025</v>
      </c>
      <c r="W5362" t="str">
        <f t="shared" si="502"/>
        <v>August</v>
      </c>
      <c r="X5362">
        <f t="shared" si="503"/>
        <v>8</v>
      </c>
      <c r="Y5362" t="str">
        <f t="shared" si="504"/>
        <v>Q3</v>
      </c>
      <c r="Z5362">
        <f t="shared" si="505"/>
        <v>2</v>
      </c>
      <c r="AA5362" s="2">
        <f t="shared" si="506"/>
        <v>0.32500000000000001</v>
      </c>
    </row>
    <row r="5363" spans="1:27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  <c r="V5363">
        <f t="shared" si="507"/>
        <v>2025</v>
      </c>
      <c r="W5363" t="str">
        <f t="shared" si="502"/>
        <v>August</v>
      </c>
      <c r="X5363">
        <f t="shared" si="503"/>
        <v>8</v>
      </c>
      <c r="Y5363" t="str">
        <f t="shared" si="504"/>
        <v>Q3</v>
      </c>
      <c r="Z5363">
        <f t="shared" si="505"/>
        <v>5</v>
      </c>
      <c r="AA5363" s="2">
        <f t="shared" si="506"/>
        <v>0.01</v>
      </c>
    </row>
    <row r="5364" spans="1:27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  <c r="V5364">
        <f t="shared" si="507"/>
        <v>2025</v>
      </c>
      <c r="W5364" t="str">
        <f t="shared" si="502"/>
        <v>August</v>
      </c>
      <c r="X5364">
        <f t="shared" si="503"/>
        <v>8</v>
      </c>
      <c r="Y5364" t="str">
        <f t="shared" si="504"/>
        <v>Q3</v>
      </c>
      <c r="Z5364">
        <f t="shared" si="505"/>
        <v>2</v>
      </c>
      <c r="AA5364" s="2">
        <f t="shared" si="506"/>
        <v>0.32500000000000007</v>
      </c>
    </row>
    <row r="5365" spans="1:27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  <c r="V5365">
        <f t="shared" si="507"/>
        <v>2025</v>
      </c>
      <c r="W5365" t="str">
        <f t="shared" si="502"/>
        <v>August</v>
      </c>
      <c r="X5365">
        <f t="shared" si="503"/>
        <v>8</v>
      </c>
      <c r="Y5365" t="str">
        <f t="shared" si="504"/>
        <v>Q3</v>
      </c>
      <c r="Z5365">
        <f t="shared" si="505"/>
        <v>6</v>
      </c>
      <c r="AA5365" s="2">
        <f t="shared" si="506"/>
        <v>0.44999999999999996</v>
      </c>
    </row>
    <row r="5366" spans="1:27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  <c r="V5366">
        <f t="shared" si="507"/>
        <v>2025</v>
      </c>
      <c r="W5366" t="str">
        <f t="shared" si="502"/>
        <v>August</v>
      </c>
      <c r="X5366">
        <f t="shared" si="503"/>
        <v>8</v>
      </c>
      <c r="Y5366" t="str">
        <f t="shared" si="504"/>
        <v>Q3</v>
      </c>
      <c r="Z5366">
        <f t="shared" si="505"/>
        <v>2</v>
      </c>
      <c r="AA5366" s="2">
        <f t="shared" si="506"/>
        <v>0.29002808988764045</v>
      </c>
    </row>
    <row r="5367" spans="1:27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  <c r="V5367">
        <f t="shared" si="507"/>
        <v>2025</v>
      </c>
      <c r="W5367" t="str">
        <f t="shared" si="502"/>
        <v>August</v>
      </c>
      <c r="X5367">
        <f t="shared" si="503"/>
        <v>8</v>
      </c>
      <c r="Y5367" t="str">
        <f t="shared" si="504"/>
        <v>Q3</v>
      </c>
      <c r="Z5367">
        <f t="shared" si="505"/>
        <v>2</v>
      </c>
      <c r="AA5367" s="2">
        <f t="shared" si="506"/>
        <v>0.30005042864346954</v>
      </c>
    </row>
    <row r="5368" spans="1:27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  <c r="V5368">
        <f t="shared" si="507"/>
        <v>2025</v>
      </c>
      <c r="W5368" t="str">
        <f t="shared" si="502"/>
        <v>August</v>
      </c>
      <c r="X5368">
        <f t="shared" si="503"/>
        <v>8</v>
      </c>
      <c r="Y5368" t="str">
        <f t="shared" si="504"/>
        <v>Q3</v>
      </c>
      <c r="Z5368">
        <f t="shared" si="505"/>
        <v>2</v>
      </c>
      <c r="AA5368" s="2">
        <f t="shared" si="506"/>
        <v>0.46999062206939668</v>
      </c>
    </row>
    <row r="5369" spans="1:27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  <c r="V5369">
        <f t="shared" si="507"/>
        <v>2025</v>
      </c>
      <c r="W5369" t="str">
        <f t="shared" si="502"/>
        <v>August</v>
      </c>
      <c r="X5369">
        <f t="shared" si="503"/>
        <v>8</v>
      </c>
      <c r="Y5369" t="str">
        <f t="shared" si="504"/>
        <v>Q3</v>
      </c>
      <c r="Z5369">
        <f t="shared" si="505"/>
        <v>3</v>
      </c>
      <c r="AA5369" s="2">
        <f t="shared" si="506"/>
        <v>0.11249999999999984</v>
      </c>
    </row>
    <row r="5370" spans="1:27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  <c r="V5370">
        <f t="shared" si="507"/>
        <v>2025</v>
      </c>
      <c r="W5370" t="str">
        <f t="shared" si="502"/>
        <v>August</v>
      </c>
      <c r="X5370">
        <f t="shared" si="503"/>
        <v>8</v>
      </c>
      <c r="Y5370" t="str">
        <f t="shared" si="504"/>
        <v>Q3</v>
      </c>
      <c r="Z5370">
        <f t="shared" si="505"/>
        <v>5</v>
      </c>
      <c r="AA5370" s="2">
        <f t="shared" si="506"/>
        <v>-0.7</v>
      </c>
    </row>
    <row r="5371" spans="1:27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  <c r="V5371">
        <f t="shared" si="507"/>
        <v>2025</v>
      </c>
      <c r="W5371" t="str">
        <f t="shared" si="502"/>
        <v>August</v>
      </c>
      <c r="X5371">
        <f t="shared" si="503"/>
        <v>8</v>
      </c>
      <c r="Y5371" t="str">
        <f t="shared" si="504"/>
        <v>Q3</v>
      </c>
      <c r="Z5371">
        <f t="shared" si="505"/>
        <v>5</v>
      </c>
      <c r="AA5371" s="2">
        <f t="shared" si="506"/>
        <v>-0.66666666666666663</v>
      </c>
    </row>
    <row r="5372" spans="1:27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  <c r="V5372">
        <f t="shared" si="507"/>
        <v>2025</v>
      </c>
      <c r="W5372" t="str">
        <f t="shared" si="502"/>
        <v>August</v>
      </c>
      <c r="X5372">
        <f t="shared" si="503"/>
        <v>8</v>
      </c>
      <c r="Y5372" t="str">
        <f t="shared" si="504"/>
        <v>Q3</v>
      </c>
      <c r="Z5372">
        <f t="shared" si="505"/>
        <v>3</v>
      </c>
      <c r="AA5372" s="2">
        <f t="shared" si="506"/>
        <v>0.31250000000000006</v>
      </c>
    </row>
    <row r="5373" spans="1:27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  <c r="V5373">
        <f t="shared" si="507"/>
        <v>2025</v>
      </c>
      <c r="W5373" t="str">
        <f t="shared" si="502"/>
        <v>August</v>
      </c>
      <c r="X5373">
        <f t="shared" si="503"/>
        <v>8</v>
      </c>
      <c r="Y5373" t="str">
        <f t="shared" si="504"/>
        <v>Q3</v>
      </c>
      <c r="Z5373">
        <f t="shared" si="505"/>
        <v>3</v>
      </c>
      <c r="AA5373" s="2">
        <f t="shared" si="506"/>
        <v>9.9999999999999992E-2</v>
      </c>
    </row>
    <row r="5374" spans="1:27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  <c r="V5374">
        <f t="shared" si="507"/>
        <v>2025</v>
      </c>
      <c r="W5374" t="str">
        <f t="shared" si="502"/>
        <v>August</v>
      </c>
      <c r="X5374">
        <f t="shared" si="503"/>
        <v>8</v>
      </c>
      <c r="Y5374" t="str">
        <f t="shared" si="504"/>
        <v>Q3</v>
      </c>
      <c r="Z5374">
        <f t="shared" si="505"/>
        <v>5</v>
      </c>
      <c r="AA5374" s="2">
        <f t="shared" si="506"/>
        <v>0.45999999999999996</v>
      </c>
    </row>
    <row r="5375" spans="1:27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  <c r="V5375">
        <f t="shared" si="507"/>
        <v>2025</v>
      </c>
      <c r="W5375" t="str">
        <f t="shared" si="502"/>
        <v>August</v>
      </c>
      <c r="X5375">
        <f t="shared" si="503"/>
        <v>8</v>
      </c>
      <c r="Y5375" t="str">
        <f t="shared" si="504"/>
        <v>Q3</v>
      </c>
      <c r="Z5375">
        <f t="shared" si="505"/>
        <v>5</v>
      </c>
      <c r="AA5375" s="2">
        <f t="shared" si="506"/>
        <v>0.46</v>
      </c>
    </row>
    <row r="5376" spans="1:27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  <c r="V5376">
        <f t="shared" si="507"/>
        <v>2025</v>
      </c>
      <c r="W5376" t="str">
        <f t="shared" si="502"/>
        <v>August</v>
      </c>
      <c r="X5376">
        <f t="shared" si="503"/>
        <v>8</v>
      </c>
      <c r="Y5376" t="str">
        <f t="shared" si="504"/>
        <v>Q3</v>
      </c>
      <c r="Z5376">
        <f t="shared" si="505"/>
        <v>5</v>
      </c>
      <c r="AA5376" s="2">
        <f t="shared" si="506"/>
        <v>0.48</v>
      </c>
    </row>
    <row r="5377" spans="1:27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  <c r="V5377">
        <f t="shared" si="507"/>
        <v>2025</v>
      </c>
      <c r="W5377" t="str">
        <f t="shared" si="502"/>
        <v>August</v>
      </c>
      <c r="X5377">
        <f t="shared" si="503"/>
        <v>8</v>
      </c>
      <c r="Y5377" t="str">
        <f t="shared" si="504"/>
        <v>Q3</v>
      </c>
      <c r="Z5377">
        <f t="shared" si="505"/>
        <v>4</v>
      </c>
      <c r="AA5377" s="2">
        <f t="shared" si="506"/>
        <v>-5.5555555555555691E-2</v>
      </c>
    </row>
    <row r="5378" spans="1:27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  <c r="V5378">
        <f t="shared" si="507"/>
        <v>2025</v>
      </c>
      <c r="W5378" t="str">
        <f t="shared" si="502"/>
        <v>August</v>
      </c>
      <c r="X5378">
        <f t="shared" si="503"/>
        <v>8</v>
      </c>
      <c r="Y5378" t="str">
        <f t="shared" si="504"/>
        <v>Q3</v>
      </c>
      <c r="Z5378">
        <f t="shared" si="505"/>
        <v>5</v>
      </c>
      <c r="AA5378" s="2">
        <f t="shared" si="506"/>
        <v>-0.31666666666666665</v>
      </c>
    </row>
    <row r="5379" spans="1:27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  <c r="V5379">
        <f t="shared" si="507"/>
        <v>2025</v>
      </c>
      <c r="W5379" t="str">
        <f t="shared" ref="W5379:W5442" si="508">TEXT(C5379,"mmmm")</f>
        <v>August</v>
      </c>
      <c r="X5379">
        <f t="shared" ref="X5379:X5442" si="509">MONTH(C5379)</f>
        <v>8</v>
      </c>
      <c r="Y5379" t="str">
        <f t="shared" ref="Y5379:Y5442" si="510">"Q"&amp;ROUNDUP(MONTH(C5379)/3,0)</f>
        <v>Q3</v>
      </c>
      <c r="Z5379">
        <f t="shared" ref="Z5379:Z5442" si="511">D5379-C5379</f>
        <v>4</v>
      </c>
      <c r="AA5379" s="2">
        <f t="shared" ref="AA5379:AA5442" si="512">IF(R5379=0,0,U5379/R5379)</f>
        <v>-0.45454545454545453</v>
      </c>
    </row>
    <row r="5380" spans="1:27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  <c r="V5380">
        <f t="shared" si="507"/>
        <v>2025</v>
      </c>
      <c r="W5380" t="str">
        <f t="shared" si="508"/>
        <v>August</v>
      </c>
      <c r="X5380">
        <f t="shared" si="509"/>
        <v>8</v>
      </c>
      <c r="Y5380" t="str">
        <f t="shared" si="510"/>
        <v>Q3</v>
      </c>
      <c r="Z5380">
        <f t="shared" si="511"/>
        <v>2</v>
      </c>
      <c r="AA5380" s="2">
        <f t="shared" si="512"/>
        <v>7.5000000000000011E-2</v>
      </c>
    </row>
    <row r="5381" spans="1:27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  <c r="V5381">
        <f t="shared" si="507"/>
        <v>2025</v>
      </c>
      <c r="W5381" t="str">
        <f t="shared" si="508"/>
        <v>August</v>
      </c>
      <c r="X5381">
        <f t="shared" si="509"/>
        <v>8</v>
      </c>
      <c r="Y5381" t="str">
        <f t="shared" si="510"/>
        <v>Q3</v>
      </c>
      <c r="Z5381">
        <f t="shared" si="511"/>
        <v>0</v>
      </c>
      <c r="AA5381" s="2">
        <f t="shared" si="512"/>
        <v>0.47999999999999993</v>
      </c>
    </row>
    <row r="5382" spans="1:27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  <c r="V5382">
        <f t="shared" si="507"/>
        <v>2025</v>
      </c>
      <c r="W5382" t="str">
        <f t="shared" si="508"/>
        <v>August</v>
      </c>
      <c r="X5382">
        <f t="shared" si="509"/>
        <v>8</v>
      </c>
      <c r="Y5382" t="str">
        <f t="shared" si="510"/>
        <v>Q3</v>
      </c>
      <c r="Z5382">
        <f t="shared" si="511"/>
        <v>5</v>
      </c>
      <c r="AA5382" s="2">
        <f t="shared" si="512"/>
        <v>0.18</v>
      </c>
    </row>
    <row r="5383" spans="1:27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  <c r="V5383">
        <f t="shared" si="507"/>
        <v>2025</v>
      </c>
      <c r="W5383" t="str">
        <f t="shared" si="508"/>
        <v>August</v>
      </c>
      <c r="X5383">
        <f t="shared" si="509"/>
        <v>8</v>
      </c>
      <c r="Y5383" t="str">
        <f t="shared" si="510"/>
        <v>Q3</v>
      </c>
      <c r="Z5383">
        <f t="shared" si="511"/>
        <v>3</v>
      </c>
      <c r="AA5383" s="2">
        <f t="shared" si="512"/>
        <v>3.7499999999999999E-2</v>
      </c>
    </row>
    <row r="5384" spans="1:27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  <c r="V5384">
        <f t="shared" si="507"/>
        <v>2025</v>
      </c>
      <c r="W5384" t="str">
        <f t="shared" si="508"/>
        <v>August</v>
      </c>
      <c r="X5384">
        <f t="shared" si="509"/>
        <v>8</v>
      </c>
      <c r="Y5384" t="str">
        <f t="shared" si="510"/>
        <v>Q3</v>
      </c>
      <c r="Z5384">
        <f t="shared" si="511"/>
        <v>5</v>
      </c>
      <c r="AA5384" s="2">
        <f t="shared" si="512"/>
        <v>0.1</v>
      </c>
    </row>
    <row r="5385" spans="1:27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  <c r="V5385">
        <f t="shared" si="507"/>
        <v>2025</v>
      </c>
      <c r="W5385" t="str">
        <f t="shared" si="508"/>
        <v>August</v>
      </c>
      <c r="X5385">
        <f t="shared" si="509"/>
        <v>8</v>
      </c>
      <c r="Y5385" t="str">
        <f t="shared" si="510"/>
        <v>Q3</v>
      </c>
      <c r="Z5385">
        <f t="shared" si="511"/>
        <v>0</v>
      </c>
      <c r="AA5385" s="2">
        <f t="shared" si="512"/>
        <v>0.27</v>
      </c>
    </row>
    <row r="5386" spans="1:27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  <c r="V5386">
        <f t="shared" si="507"/>
        <v>2025</v>
      </c>
      <c r="W5386" t="str">
        <f t="shared" si="508"/>
        <v>August</v>
      </c>
      <c r="X5386">
        <f t="shared" si="509"/>
        <v>8</v>
      </c>
      <c r="Y5386" t="str">
        <f t="shared" si="510"/>
        <v>Q3</v>
      </c>
      <c r="Z5386">
        <f t="shared" si="511"/>
        <v>6</v>
      </c>
      <c r="AA5386" s="2">
        <f t="shared" si="512"/>
        <v>-2.6</v>
      </c>
    </row>
    <row r="5387" spans="1:27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  <c r="V5387">
        <f t="shared" si="507"/>
        <v>2025</v>
      </c>
      <c r="W5387" t="str">
        <f t="shared" si="508"/>
        <v>August</v>
      </c>
      <c r="X5387">
        <f t="shared" si="509"/>
        <v>8</v>
      </c>
      <c r="Y5387" t="str">
        <f t="shared" si="510"/>
        <v>Q3</v>
      </c>
      <c r="Z5387">
        <f t="shared" si="511"/>
        <v>4</v>
      </c>
      <c r="AA5387" s="2">
        <f t="shared" si="512"/>
        <v>-0.73333333333333339</v>
      </c>
    </row>
    <row r="5388" spans="1:27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  <c r="V5388">
        <f t="shared" si="507"/>
        <v>2025</v>
      </c>
      <c r="W5388" t="str">
        <f t="shared" si="508"/>
        <v>August</v>
      </c>
      <c r="X5388">
        <f t="shared" si="509"/>
        <v>8</v>
      </c>
      <c r="Y5388" t="str">
        <f t="shared" si="510"/>
        <v>Q3</v>
      </c>
      <c r="Z5388">
        <f t="shared" si="511"/>
        <v>3</v>
      </c>
      <c r="AA5388" s="2">
        <f t="shared" si="512"/>
        <v>0.48</v>
      </c>
    </row>
    <row r="5389" spans="1:27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  <c r="V5389">
        <f t="shared" si="507"/>
        <v>2025</v>
      </c>
      <c r="W5389" t="str">
        <f t="shared" si="508"/>
        <v>August</v>
      </c>
      <c r="X5389">
        <f t="shared" si="509"/>
        <v>8</v>
      </c>
      <c r="Y5389" t="str">
        <f t="shared" si="510"/>
        <v>Q3</v>
      </c>
      <c r="Z5389">
        <f t="shared" si="511"/>
        <v>5</v>
      </c>
      <c r="AA5389" s="2">
        <f t="shared" si="512"/>
        <v>0.49000000000000005</v>
      </c>
    </row>
    <row r="5390" spans="1:27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  <c r="V5390">
        <f t="shared" si="507"/>
        <v>2025</v>
      </c>
      <c r="W5390" t="str">
        <f t="shared" si="508"/>
        <v>August</v>
      </c>
      <c r="X5390">
        <f t="shared" si="509"/>
        <v>8</v>
      </c>
      <c r="Y5390" t="str">
        <f t="shared" si="510"/>
        <v>Q3</v>
      </c>
      <c r="Z5390">
        <f t="shared" si="511"/>
        <v>3</v>
      </c>
      <c r="AA5390" s="2">
        <f t="shared" si="512"/>
        <v>0.5</v>
      </c>
    </row>
    <row r="5391" spans="1:27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  <c r="V5391">
        <f t="shared" si="507"/>
        <v>2025</v>
      </c>
      <c r="W5391" t="str">
        <f t="shared" si="508"/>
        <v>August</v>
      </c>
      <c r="X5391">
        <f t="shared" si="509"/>
        <v>8</v>
      </c>
      <c r="Y5391" t="str">
        <f t="shared" si="510"/>
        <v>Q3</v>
      </c>
      <c r="Z5391">
        <f t="shared" si="511"/>
        <v>4</v>
      </c>
      <c r="AA5391" s="2">
        <f t="shared" si="512"/>
        <v>0.3125</v>
      </c>
    </row>
    <row r="5392" spans="1:27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  <c r="V5392">
        <f t="shared" si="507"/>
        <v>2025</v>
      </c>
      <c r="W5392" t="str">
        <f t="shared" si="508"/>
        <v>August</v>
      </c>
      <c r="X5392">
        <f t="shared" si="509"/>
        <v>8</v>
      </c>
      <c r="Y5392" t="str">
        <f t="shared" si="510"/>
        <v>Q3</v>
      </c>
      <c r="Z5392">
        <f t="shared" si="511"/>
        <v>6</v>
      </c>
      <c r="AA5392" s="2">
        <f t="shared" si="512"/>
        <v>-0.1875</v>
      </c>
    </row>
    <row r="5393" spans="1:27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  <c r="V5393">
        <f t="shared" si="507"/>
        <v>2025</v>
      </c>
      <c r="W5393" t="str">
        <f t="shared" si="508"/>
        <v>August</v>
      </c>
      <c r="X5393">
        <f t="shared" si="509"/>
        <v>8</v>
      </c>
      <c r="Y5393" t="str">
        <f t="shared" si="510"/>
        <v>Q3</v>
      </c>
      <c r="Z5393">
        <f t="shared" si="511"/>
        <v>0</v>
      </c>
      <c r="AA5393" s="2">
        <f t="shared" si="512"/>
        <v>0.21</v>
      </c>
    </row>
    <row r="5394" spans="1:27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  <c r="V5394">
        <f t="shared" si="507"/>
        <v>2025</v>
      </c>
      <c r="W5394" t="str">
        <f t="shared" si="508"/>
        <v>August</v>
      </c>
      <c r="X5394">
        <f t="shared" si="509"/>
        <v>8</v>
      </c>
      <c r="Y5394" t="str">
        <f t="shared" si="510"/>
        <v>Q3</v>
      </c>
      <c r="Z5394">
        <f t="shared" si="511"/>
        <v>4</v>
      </c>
      <c r="AA5394" s="2">
        <f t="shared" si="512"/>
        <v>0.49000000000000005</v>
      </c>
    </row>
    <row r="5395" spans="1:27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  <c r="V5395">
        <f t="shared" si="507"/>
        <v>2025</v>
      </c>
      <c r="W5395" t="str">
        <f t="shared" si="508"/>
        <v>August</v>
      </c>
      <c r="X5395">
        <f t="shared" si="509"/>
        <v>8</v>
      </c>
      <c r="Y5395" t="str">
        <f t="shared" si="510"/>
        <v>Q3</v>
      </c>
      <c r="Z5395">
        <f t="shared" si="511"/>
        <v>2</v>
      </c>
      <c r="AA5395" s="2">
        <f t="shared" si="512"/>
        <v>0.35000000000000003</v>
      </c>
    </row>
    <row r="5396" spans="1:27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  <c r="V5396">
        <f t="shared" si="507"/>
        <v>2025</v>
      </c>
      <c r="W5396" t="str">
        <f t="shared" si="508"/>
        <v>August</v>
      </c>
      <c r="X5396">
        <f t="shared" si="509"/>
        <v>8</v>
      </c>
      <c r="Y5396" t="str">
        <f t="shared" si="510"/>
        <v>Q3</v>
      </c>
      <c r="Z5396">
        <f t="shared" si="511"/>
        <v>4</v>
      </c>
      <c r="AA5396" s="2">
        <f t="shared" si="512"/>
        <v>0.17500000000000002</v>
      </c>
    </row>
    <row r="5397" spans="1:27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  <c r="V5397">
        <f t="shared" si="507"/>
        <v>2025</v>
      </c>
      <c r="W5397" t="str">
        <f t="shared" si="508"/>
        <v>August</v>
      </c>
      <c r="X5397">
        <f t="shared" si="509"/>
        <v>8</v>
      </c>
      <c r="Y5397" t="str">
        <f t="shared" si="510"/>
        <v>Q3</v>
      </c>
      <c r="Z5397">
        <f t="shared" si="511"/>
        <v>4</v>
      </c>
      <c r="AA5397" s="2">
        <f t="shared" si="512"/>
        <v>0.33750000000000002</v>
      </c>
    </row>
    <row r="5398" spans="1:27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  <c r="V5398">
        <f t="shared" si="507"/>
        <v>2025</v>
      </c>
      <c r="W5398" t="str">
        <f t="shared" si="508"/>
        <v>August</v>
      </c>
      <c r="X5398">
        <f t="shared" si="509"/>
        <v>8</v>
      </c>
      <c r="Y5398" t="str">
        <f t="shared" si="510"/>
        <v>Q3</v>
      </c>
      <c r="Z5398">
        <f t="shared" si="511"/>
        <v>4</v>
      </c>
      <c r="AA5398" s="2">
        <f t="shared" si="512"/>
        <v>-0.2</v>
      </c>
    </row>
    <row r="5399" spans="1:27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  <c r="V5399">
        <f t="shared" si="507"/>
        <v>2025</v>
      </c>
      <c r="W5399" t="str">
        <f t="shared" si="508"/>
        <v>August</v>
      </c>
      <c r="X5399">
        <f t="shared" si="509"/>
        <v>8</v>
      </c>
      <c r="Y5399" t="str">
        <f t="shared" si="510"/>
        <v>Q3</v>
      </c>
      <c r="Z5399">
        <f t="shared" si="511"/>
        <v>4</v>
      </c>
      <c r="AA5399" s="2">
        <f t="shared" si="512"/>
        <v>-0.21666666666666665</v>
      </c>
    </row>
    <row r="5400" spans="1:27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  <c r="V5400">
        <f t="shared" si="507"/>
        <v>2025</v>
      </c>
      <c r="W5400" t="str">
        <f t="shared" si="508"/>
        <v>August</v>
      </c>
      <c r="X5400">
        <f t="shared" si="509"/>
        <v>8</v>
      </c>
      <c r="Y5400" t="str">
        <f t="shared" si="510"/>
        <v>Q3</v>
      </c>
      <c r="Z5400">
        <f t="shared" si="511"/>
        <v>2</v>
      </c>
      <c r="AA5400" s="2">
        <f t="shared" si="512"/>
        <v>9.9999999999999992E-2</v>
      </c>
    </row>
    <row r="5401" spans="1:27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  <c r="V5401">
        <f t="shared" si="507"/>
        <v>2025</v>
      </c>
      <c r="W5401" t="str">
        <f t="shared" si="508"/>
        <v>August</v>
      </c>
      <c r="X5401">
        <f t="shared" si="509"/>
        <v>8</v>
      </c>
      <c r="Y5401" t="str">
        <f t="shared" si="510"/>
        <v>Q3</v>
      </c>
      <c r="Z5401">
        <f t="shared" si="511"/>
        <v>7</v>
      </c>
      <c r="AA5401" s="2">
        <f t="shared" si="512"/>
        <v>0.14000000000000001</v>
      </c>
    </row>
    <row r="5402" spans="1:27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  <c r="V5402">
        <f t="shared" si="507"/>
        <v>2025</v>
      </c>
      <c r="W5402" t="str">
        <f t="shared" si="508"/>
        <v>August</v>
      </c>
      <c r="X5402">
        <f t="shared" si="509"/>
        <v>8</v>
      </c>
      <c r="Y5402" t="str">
        <f t="shared" si="510"/>
        <v>Q3</v>
      </c>
      <c r="Z5402">
        <f t="shared" si="511"/>
        <v>6</v>
      </c>
      <c r="AA5402" s="2">
        <f t="shared" si="512"/>
        <v>9.9999999999999992E-2</v>
      </c>
    </row>
    <row r="5403" spans="1:27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  <c r="V5403">
        <f t="shared" si="507"/>
        <v>2025</v>
      </c>
      <c r="W5403" t="str">
        <f t="shared" si="508"/>
        <v>August</v>
      </c>
      <c r="X5403">
        <f t="shared" si="509"/>
        <v>8</v>
      </c>
      <c r="Y5403" t="str">
        <f t="shared" si="510"/>
        <v>Q3</v>
      </c>
      <c r="Z5403">
        <f t="shared" si="511"/>
        <v>6</v>
      </c>
      <c r="AA5403" s="2">
        <f t="shared" si="512"/>
        <v>-0.73333333333333328</v>
      </c>
    </row>
    <row r="5404" spans="1:27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  <c r="V5404">
        <f t="shared" si="507"/>
        <v>2025</v>
      </c>
      <c r="W5404" t="str">
        <f t="shared" si="508"/>
        <v>August</v>
      </c>
      <c r="X5404">
        <f t="shared" si="509"/>
        <v>8</v>
      </c>
      <c r="Y5404" t="str">
        <f t="shared" si="510"/>
        <v>Q3</v>
      </c>
      <c r="Z5404">
        <f t="shared" si="511"/>
        <v>5</v>
      </c>
      <c r="AA5404" s="2">
        <f t="shared" si="512"/>
        <v>0.48000000000000004</v>
      </c>
    </row>
    <row r="5405" spans="1:27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  <c r="V5405">
        <f t="shared" si="507"/>
        <v>2025</v>
      </c>
      <c r="W5405" t="str">
        <f t="shared" si="508"/>
        <v>August</v>
      </c>
      <c r="X5405">
        <f t="shared" si="509"/>
        <v>8</v>
      </c>
      <c r="Y5405" t="str">
        <f t="shared" si="510"/>
        <v>Q3</v>
      </c>
      <c r="Z5405">
        <f t="shared" si="511"/>
        <v>7</v>
      </c>
      <c r="AA5405" s="2">
        <f t="shared" si="512"/>
        <v>0.47999999999999993</v>
      </c>
    </row>
    <row r="5406" spans="1:27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  <c r="V5406">
        <f t="shared" si="507"/>
        <v>2025</v>
      </c>
      <c r="W5406" t="str">
        <f t="shared" si="508"/>
        <v>August</v>
      </c>
      <c r="X5406">
        <f t="shared" si="509"/>
        <v>8</v>
      </c>
      <c r="Y5406" t="str">
        <f t="shared" si="510"/>
        <v>Q3</v>
      </c>
      <c r="Z5406">
        <f t="shared" si="511"/>
        <v>7</v>
      </c>
      <c r="AA5406" s="2">
        <f t="shared" si="512"/>
        <v>0.16999999999999998</v>
      </c>
    </row>
    <row r="5407" spans="1:27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  <c r="V5407">
        <f t="shared" si="507"/>
        <v>2025</v>
      </c>
      <c r="W5407" t="str">
        <f t="shared" si="508"/>
        <v>August</v>
      </c>
      <c r="X5407">
        <f t="shared" si="509"/>
        <v>8</v>
      </c>
      <c r="Y5407" t="str">
        <f t="shared" si="510"/>
        <v>Q3</v>
      </c>
      <c r="Z5407">
        <f t="shared" si="511"/>
        <v>5</v>
      </c>
      <c r="AA5407" s="2">
        <f t="shared" si="512"/>
        <v>0.10000000000000014</v>
      </c>
    </row>
    <row r="5408" spans="1:27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  <c r="V5408">
        <f t="shared" si="507"/>
        <v>2025</v>
      </c>
      <c r="W5408" t="str">
        <f t="shared" si="508"/>
        <v>August</v>
      </c>
      <c r="X5408">
        <f t="shared" si="509"/>
        <v>8</v>
      </c>
      <c r="Y5408" t="str">
        <f t="shared" si="510"/>
        <v>Q3</v>
      </c>
      <c r="Z5408">
        <f t="shared" si="511"/>
        <v>7</v>
      </c>
      <c r="AA5408" s="2">
        <f t="shared" si="512"/>
        <v>6.25E-2</v>
      </c>
    </row>
    <row r="5409" spans="1:27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  <c r="V5409">
        <f t="shared" si="507"/>
        <v>2025</v>
      </c>
      <c r="W5409" t="str">
        <f t="shared" si="508"/>
        <v>August</v>
      </c>
      <c r="X5409">
        <f t="shared" si="509"/>
        <v>8</v>
      </c>
      <c r="Y5409" t="str">
        <f t="shared" si="510"/>
        <v>Q3</v>
      </c>
      <c r="Z5409">
        <f t="shared" si="511"/>
        <v>5</v>
      </c>
      <c r="AA5409" s="2">
        <f t="shared" si="512"/>
        <v>0.10000000000000014</v>
      </c>
    </row>
    <row r="5410" spans="1:27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  <c r="V5410">
        <f t="shared" si="507"/>
        <v>2025</v>
      </c>
      <c r="W5410" t="str">
        <f t="shared" si="508"/>
        <v>August</v>
      </c>
      <c r="X5410">
        <f t="shared" si="509"/>
        <v>8</v>
      </c>
      <c r="Y5410" t="str">
        <f t="shared" si="510"/>
        <v>Q3</v>
      </c>
      <c r="Z5410">
        <f t="shared" si="511"/>
        <v>3</v>
      </c>
      <c r="AA5410" s="2">
        <f t="shared" si="512"/>
        <v>7.4999999999999997E-2</v>
      </c>
    </row>
    <row r="5411" spans="1:27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  <c r="V5411">
        <f t="shared" si="507"/>
        <v>2025</v>
      </c>
      <c r="W5411" t="str">
        <f t="shared" si="508"/>
        <v>August</v>
      </c>
      <c r="X5411">
        <f t="shared" si="509"/>
        <v>8</v>
      </c>
      <c r="Y5411" t="str">
        <f t="shared" si="510"/>
        <v>Q3</v>
      </c>
      <c r="Z5411">
        <f t="shared" si="511"/>
        <v>4</v>
      </c>
      <c r="AA5411" s="2">
        <f t="shared" si="512"/>
        <v>0.47</v>
      </c>
    </row>
    <row r="5412" spans="1:27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  <c r="V5412">
        <f t="shared" si="507"/>
        <v>2025</v>
      </c>
      <c r="W5412" t="str">
        <f t="shared" si="508"/>
        <v>August</v>
      </c>
      <c r="X5412">
        <f t="shared" si="509"/>
        <v>8</v>
      </c>
      <c r="Y5412" t="str">
        <f t="shared" si="510"/>
        <v>Q3</v>
      </c>
      <c r="Z5412">
        <f t="shared" si="511"/>
        <v>6</v>
      </c>
      <c r="AA5412" s="2">
        <f t="shared" si="512"/>
        <v>0.48</v>
      </c>
    </row>
    <row r="5413" spans="1:27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  <c r="V5413">
        <f t="shared" si="507"/>
        <v>2025</v>
      </c>
      <c r="W5413" t="str">
        <f t="shared" si="508"/>
        <v>August</v>
      </c>
      <c r="X5413">
        <f t="shared" si="509"/>
        <v>8</v>
      </c>
      <c r="Y5413" t="str">
        <f t="shared" si="510"/>
        <v>Q3</v>
      </c>
      <c r="Z5413">
        <f t="shared" si="511"/>
        <v>4</v>
      </c>
      <c r="AA5413" s="2">
        <f t="shared" si="512"/>
        <v>0.36249999999999999</v>
      </c>
    </row>
    <row r="5414" spans="1:27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  <c r="V5414">
        <f t="shared" si="507"/>
        <v>2025</v>
      </c>
      <c r="W5414" t="str">
        <f t="shared" si="508"/>
        <v>August</v>
      </c>
      <c r="X5414">
        <f t="shared" si="509"/>
        <v>8</v>
      </c>
      <c r="Y5414" t="str">
        <f t="shared" si="510"/>
        <v>Q3</v>
      </c>
      <c r="Z5414">
        <f t="shared" si="511"/>
        <v>2</v>
      </c>
      <c r="AA5414" s="2">
        <f t="shared" si="512"/>
        <v>-0.39999999999999997</v>
      </c>
    </row>
    <row r="5415" spans="1:27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  <c r="V5415">
        <f t="shared" si="507"/>
        <v>2025</v>
      </c>
      <c r="W5415" t="str">
        <f t="shared" si="508"/>
        <v>August</v>
      </c>
      <c r="X5415">
        <f t="shared" si="509"/>
        <v>8</v>
      </c>
      <c r="Y5415" t="str">
        <f t="shared" si="510"/>
        <v>Q3</v>
      </c>
      <c r="Z5415">
        <f t="shared" si="511"/>
        <v>2</v>
      </c>
      <c r="AA5415" s="2">
        <f t="shared" si="512"/>
        <v>-0.4</v>
      </c>
    </row>
    <row r="5416" spans="1:27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  <c r="V5416">
        <f t="shared" si="507"/>
        <v>2025</v>
      </c>
      <c r="W5416" t="str">
        <f t="shared" si="508"/>
        <v>August</v>
      </c>
      <c r="X5416">
        <f t="shared" si="509"/>
        <v>8</v>
      </c>
      <c r="Y5416" t="str">
        <f t="shared" si="510"/>
        <v>Q3</v>
      </c>
      <c r="Z5416">
        <f t="shared" si="511"/>
        <v>5</v>
      </c>
      <c r="AA5416" s="2">
        <f t="shared" si="512"/>
        <v>0.27999999999999997</v>
      </c>
    </row>
    <row r="5417" spans="1:27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  <c r="V5417">
        <f t="shared" si="507"/>
        <v>2025</v>
      </c>
      <c r="W5417" t="str">
        <f t="shared" si="508"/>
        <v>August</v>
      </c>
      <c r="X5417">
        <f t="shared" si="509"/>
        <v>8</v>
      </c>
      <c r="Y5417" t="str">
        <f t="shared" si="510"/>
        <v>Q3</v>
      </c>
      <c r="Z5417">
        <f t="shared" si="511"/>
        <v>2</v>
      </c>
      <c r="AA5417" s="2">
        <f t="shared" si="512"/>
        <v>-1.65</v>
      </c>
    </row>
    <row r="5418" spans="1:27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  <c r="V5418">
        <f t="shared" si="507"/>
        <v>2025</v>
      </c>
      <c r="W5418" t="str">
        <f t="shared" si="508"/>
        <v>August</v>
      </c>
      <c r="X5418">
        <f t="shared" si="509"/>
        <v>8</v>
      </c>
      <c r="Y5418" t="str">
        <f t="shared" si="510"/>
        <v>Q3</v>
      </c>
      <c r="Z5418">
        <f t="shared" si="511"/>
        <v>2</v>
      </c>
      <c r="AA5418" s="2">
        <f t="shared" si="512"/>
        <v>0.36249999999999999</v>
      </c>
    </row>
    <row r="5419" spans="1:27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  <c r="V5419">
        <f t="shared" si="507"/>
        <v>2025</v>
      </c>
      <c r="W5419" t="str">
        <f t="shared" si="508"/>
        <v>August</v>
      </c>
      <c r="X5419">
        <f t="shared" si="509"/>
        <v>8</v>
      </c>
      <c r="Y5419" t="str">
        <f t="shared" si="510"/>
        <v>Q3</v>
      </c>
      <c r="Z5419">
        <f t="shared" si="511"/>
        <v>6</v>
      </c>
      <c r="AA5419" s="2">
        <f t="shared" si="512"/>
        <v>0.28999999999999998</v>
      </c>
    </row>
    <row r="5420" spans="1:27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  <c r="V5420">
        <f t="shared" si="507"/>
        <v>2025</v>
      </c>
      <c r="W5420" t="str">
        <f t="shared" si="508"/>
        <v>August</v>
      </c>
      <c r="X5420">
        <f t="shared" si="509"/>
        <v>8</v>
      </c>
      <c r="Y5420" t="str">
        <f t="shared" si="510"/>
        <v>Q3</v>
      </c>
      <c r="Z5420">
        <f t="shared" si="511"/>
        <v>1</v>
      </c>
      <c r="AA5420" s="2">
        <f t="shared" si="512"/>
        <v>0.37500000000000006</v>
      </c>
    </row>
    <row r="5421" spans="1:27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  <c r="V5421">
        <f t="shared" si="507"/>
        <v>2025</v>
      </c>
      <c r="W5421" t="str">
        <f t="shared" si="508"/>
        <v>August</v>
      </c>
      <c r="X5421">
        <f t="shared" si="509"/>
        <v>8</v>
      </c>
      <c r="Y5421" t="str">
        <f t="shared" si="510"/>
        <v>Q3</v>
      </c>
      <c r="Z5421">
        <f t="shared" si="511"/>
        <v>1</v>
      </c>
      <c r="AA5421" s="2">
        <f t="shared" si="512"/>
        <v>0.36249999999999999</v>
      </c>
    </row>
    <row r="5422" spans="1:27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  <c r="V5422">
        <f t="shared" si="507"/>
        <v>2025</v>
      </c>
      <c r="W5422" t="str">
        <f t="shared" si="508"/>
        <v>August</v>
      </c>
      <c r="X5422">
        <f t="shared" si="509"/>
        <v>8</v>
      </c>
      <c r="Y5422" t="str">
        <f t="shared" si="510"/>
        <v>Q3</v>
      </c>
      <c r="Z5422">
        <f t="shared" si="511"/>
        <v>1</v>
      </c>
      <c r="AA5422" s="2">
        <f t="shared" si="512"/>
        <v>0.32500000000000001</v>
      </c>
    </row>
    <row r="5423" spans="1:27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  <c r="V5423">
        <f t="shared" si="507"/>
        <v>2025</v>
      </c>
      <c r="W5423" t="str">
        <f t="shared" si="508"/>
        <v>August</v>
      </c>
      <c r="X5423">
        <f t="shared" si="509"/>
        <v>8</v>
      </c>
      <c r="Y5423" t="str">
        <f t="shared" si="510"/>
        <v>Q3</v>
      </c>
      <c r="Z5423">
        <f t="shared" si="511"/>
        <v>3</v>
      </c>
      <c r="AA5423" s="2">
        <f t="shared" si="512"/>
        <v>0.27</v>
      </c>
    </row>
    <row r="5424" spans="1:27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  <c r="V5424">
        <f t="shared" si="507"/>
        <v>2025</v>
      </c>
      <c r="W5424" t="str">
        <f t="shared" si="508"/>
        <v>August</v>
      </c>
      <c r="X5424">
        <f t="shared" si="509"/>
        <v>8</v>
      </c>
      <c r="Y5424" t="str">
        <f t="shared" si="510"/>
        <v>Q3</v>
      </c>
      <c r="Z5424">
        <f t="shared" si="511"/>
        <v>4</v>
      </c>
      <c r="AA5424" s="2">
        <f t="shared" si="512"/>
        <v>0.11111111111111112</v>
      </c>
    </row>
    <row r="5425" spans="1:27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  <c r="V5425">
        <f t="shared" ref="V5425:V5488" si="513">YEAR(C5425)</f>
        <v>2025</v>
      </c>
      <c r="W5425" t="str">
        <f t="shared" si="508"/>
        <v>August</v>
      </c>
      <c r="X5425">
        <f t="shared" si="509"/>
        <v>8</v>
      </c>
      <c r="Y5425" t="str">
        <f t="shared" si="510"/>
        <v>Q3</v>
      </c>
      <c r="Z5425">
        <f t="shared" si="511"/>
        <v>2</v>
      </c>
      <c r="AA5425" s="2">
        <f t="shared" si="512"/>
        <v>-0.41666666666666663</v>
      </c>
    </row>
    <row r="5426" spans="1:27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  <c r="V5426">
        <f t="shared" si="513"/>
        <v>2025</v>
      </c>
      <c r="W5426" t="str">
        <f t="shared" si="508"/>
        <v>August</v>
      </c>
      <c r="X5426">
        <f t="shared" si="509"/>
        <v>8</v>
      </c>
      <c r="Y5426" t="str">
        <f t="shared" si="510"/>
        <v>Q3</v>
      </c>
      <c r="Z5426">
        <f t="shared" si="511"/>
        <v>7</v>
      </c>
      <c r="AA5426" s="2">
        <f t="shared" si="512"/>
        <v>6.25E-2</v>
      </c>
    </row>
    <row r="5427" spans="1:27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  <c r="V5427">
        <f t="shared" si="513"/>
        <v>2025</v>
      </c>
      <c r="W5427" t="str">
        <f t="shared" si="508"/>
        <v>August</v>
      </c>
      <c r="X5427">
        <f t="shared" si="509"/>
        <v>8</v>
      </c>
      <c r="Y5427" t="str">
        <f t="shared" si="510"/>
        <v>Q3</v>
      </c>
      <c r="Z5427">
        <f t="shared" si="511"/>
        <v>3</v>
      </c>
      <c r="AA5427" s="2">
        <f t="shared" si="512"/>
        <v>0.35000000000000003</v>
      </c>
    </row>
    <row r="5428" spans="1:27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  <c r="V5428">
        <f t="shared" si="513"/>
        <v>2025</v>
      </c>
      <c r="W5428" t="str">
        <f t="shared" si="508"/>
        <v>August</v>
      </c>
      <c r="X5428">
        <f t="shared" si="509"/>
        <v>8</v>
      </c>
      <c r="Y5428" t="str">
        <f t="shared" si="510"/>
        <v>Q3</v>
      </c>
      <c r="Z5428">
        <f t="shared" si="511"/>
        <v>7</v>
      </c>
      <c r="AA5428" s="2">
        <f t="shared" si="512"/>
        <v>0.37499999999999994</v>
      </c>
    </row>
    <row r="5429" spans="1:27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  <c r="V5429">
        <f t="shared" si="513"/>
        <v>2025</v>
      </c>
      <c r="W5429" t="str">
        <f t="shared" si="508"/>
        <v>August</v>
      </c>
      <c r="X5429">
        <f t="shared" si="509"/>
        <v>8</v>
      </c>
      <c r="Y5429" t="str">
        <f t="shared" si="510"/>
        <v>Q3</v>
      </c>
      <c r="Z5429">
        <f t="shared" si="511"/>
        <v>6</v>
      </c>
      <c r="AA5429" s="2">
        <f t="shared" si="512"/>
        <v>0.36250000000000004</v>
      </c>
    </row>
    <row r="5430" spans="1:27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  <c r="V5430">
        <f t="shared" si="513"/>
        <v>2025</v>
      </c>
      <c r="W5430" t="str">
        <f t="shared" si="508"/>
        <v>August</v>
      </c>
      <c r="X5430">
        <f t="shared" si="509"/>
        <v>8</v>
      </c>
      <c r="Y5430" t="str">
        <f t="shared" si="510"/>
        <v>Q3</v>
      </c>
      <c r="Z5430">
        <f t="shared" si="511"/>
        <v>7</v>
      </c>
      <c r="AA5430" s="2">
        <f t="shared" si="512"/>
        <v>0.44999999999999996</v>
      </c>
    </row>
    <row r="5431" spans="1:27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  <c r="V5431">
        <f t="shared" si="513"/>
        <v>2025</v>
      </c>
      <c r="W5431" t="str">
        <f t="shared" si="508"/>
        <v>August</v>
      </c>
      <c r="X5431">
        <f t="shared" si="509"/>
        <v>8</v>
      </c>
      <c r="Y5431" t="str">
        <f t="shared" si="510"/>
        <v>Q3</v>
      </c>
      <c r="Z5431">
        <f t="shared" si="511"/>
        <v>7</v>
      </c>
      <c r="AA5431" s="2">
        <f t="shared" si="512"/>
        <v>0.47999999999999993</v>
      </c>
    </row>
    <row r="5432" spans="1:27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  <c r="V5432">
        <f t="shared" si="513"/>
        <v>2025</v>
      </c>
      <c r="W5432" t="str">
        <f t="shared" si="508"/>
        <v>August</v>
      </c>
      <c r="X5432">
        <f t="shared" si="509"/>
        <v>8</v>
      </c>
      <c r="Y5432" t="str">
        <f t="shared" si="510"/>
        <v>Q3</v>
      </c>
      <c r="Z5432">
        <f t="shared" si="511"/>
        <v>6</v>
      </c>
      <c r="AA5432" s="2">
        <f t="shared" si="512"/>
        <v>0.125</v>
      </c>
    </row>
    <row r="5433" spans="1:27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  <c r="V5433">
        <f t="shared" si="513"/>
        <v>2025</v>
      </c>
      <c r="W5433" t="str">
        <f t="shared" si="508"/>
        <v>August</v>
      </c>
      <c r="X5433">
        <f t="shared" si="509"/>
        <v>8</v>
      </c>
      <c r="Y5433" t="str">
        <f t="shared" si="510"/>
        <v>Q3</v>
      </c>
      <c r="Z5433">
        <f t="shared" si="511"/>
        <v>7</v>
      </c>
      <c r="AA5433" s="2">
        <f t="shared" si="512"/>
        <v>0.36</v>
      </c>
    </row>
    <row r="5434" spans="1:27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  <c r="V5434">
        <f t="shared" si="513"/>
        <v>2025</v>
      </c>
      <c r="W5434" t="str">
        <f t="shared" si="508"/>
        <v>August</v>
      </c>
      <c r="X5434">
        <f t="shared" si="509"/>
        <v>8</v>
      </c>
      <c r="Y5434" t="str">
        <f t="shared" si="510"/>
        <v>Q3</v>
      </c>
      <c r="Z5434">
        <f t="shared" si="511"/>
        <v>7</v>
      </c>
      <c r="AA5434" s="2">
        <f t="shared" si="512"/>
        <v>-0.25</v>
      </c>
    </row>
    <row r="5435" spans="1:27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  <c r="V5435">
        <f t="shared" si="513"/>
        <v>2025</v>
      </c>
      <c r="W5435" t="str">
        <f t="shared" si="508"/>
        <v>August</v>
      </c>
      <c r="X5435">
        <f t="shared" si="509"/>
        <v>8</v>
      </c>
      <c r="Y5435" t="str">
        <f t="shared" si="510"/>
        <v>Q3</v>
      </c>
      <c r="Z5435">
        <f t="shared" si="511"/>
        <v>7</v>
      </c>
      <c r="AA5435" s="2">
        <f t="shared" si="512"/>
        <v>-0.22500000000000001</v>
      </c>
    </row>
    <row r="5436" spans="1:27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  <c r="V5436">
        <f t="shared" si="513"/>
        <v>2025</v>
      </c>
      <c r="W5436" t="str">
        <f t="shared" si="508"/>
        <v>August</v>
      </c>
      <c r="X5436">
        <f t="shared" si="509"/>
        <v>8</v>
      </c>
      <c r="Y5436" t="str">
        <f t="shared" si="510"/>
        <v>Q3</v>
      </c>
      <c r="Z5436">
        <f t="shared" si="511"/>
        <v>1</v>
      </c>
      <c r="AA5436" s="2">
        <f t="shared" si="512"/>
        <v>0.10000000000000009</v>
      </c>
    </row>
    <row r="5437" spans="1:27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  <c r="V5437">
        <f t="shared" si="513"/>
        <v>2025</v>
      </c>
      <c r="W5437" t="str">
        <f t="shared" si="508"/>
        <v>August</v>
      </c>
      <c r="X5437">
        <f t="shared" si="509"/>
        <v>8</v>
      </c>
      <c r="Y5437" t="str">
        <f t="shared" si="510"/>
        <v>Q3</v>
      </c>
      <c r="Z5437">
        <f t="shared" si="511"/>
        <v>6</v>
      </c>
      <c r="AA5437" s="2">
        <f t="shared" si="512"/>
        <v>7.4999999999999914E-2</v>
      </c>
    </row>
    <row r="5438" spans="1:27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  <c r="V5438">
        <f t="shared" si="513"/>
        <v>2025</v>
      </c>
      <c r="W5438" t="str">
        <f t="shared" si="508"/>
        <v>August</v>
      </c>
      <c r="X5438">
        <f t="shared" si="509"/>
        <v>8</v>
      </c>
      <c r="Y5438" t="str">
        <f t="shared" si="510"/>
        <v>Q3</v>
      </c>
      <c r="Z5438">
        <f t="shared" si="511"/>
        <v>7</v>
      </c>
      <c r="AA5438" s="2">
        <f t="shared" si="512"/>
        <v>0.29000000000000004</v>
      </c>
    </row>
    <row r="5439" spans="1:27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  <c r="V5439">
        <f t="shared" si="513"/>
        <v>2025</v>
      </c>
      <c r="W5439" t="str">
        <f t="shared" si="508"/>
        <v>August</v>
      </c>
      <c r="X5439">
        <f t="shared" si="509"/>
        <v>8</v>
      </c>
      <c r="Y5439" t="str">
        <f t="shared" si="510"/>
        <v>Q3</v>
      </c>
      <c r="Z5439">
        <f t="shared" si="511"/>
        <v>5</v>
      </c>
      <c r="AA5439" s="2">
        <f t="shared" si="512"/>
        <v>-0.70000000000000007</v>
      </c>
    </row>
    <row r="5440" spans="1:27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  <c r="V5440">
        <f t="shared" si="513"/>
        <v>2025</v>
      </c>
      <c r="W5440" t="str">
        <f t="shared" si="508"/>
        <v>August</v>
      </c>
      <c r="X5440">
        <f t="shared" si="509"/>
        <v>8</v>
      </c>
      <c r="Y5440" t="str">
        <f t="shared" si="510"/>
        <v>Q3</v>
      </c>
      <c r="Z5440">
        <f t="shared" si="511"/>
        <v>6</v>
      </c>
      <c r="AA5440" s="2">
        <f t="shared" si="512"/>
        <v>-0.79999999999999993</v>
      </c>
    </row>
    <row r="5441" spans="1:27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  <c r="V5441">
        <f t="shared" si="513"/>
        <v>2025</v>
      </c>
      <c r="W5441" t="str">
        <f t="shared" si="508"/>
        <v>August</v>
      </c>
      <c r="X5441">
        <f t="shared" si="509"/>
        <v>8</v>
      </c>
      <c r="Y5441" t="str">
        <f t="shared" si="510"/>
        <v>Q3</v>
      </c>
      <c r="Z5441">
        <f t="shared" si="511"/>
        <v>4</v>
      </c>
      <c r="AA5441" s="2">
        <f t="shared" si="512"/>
        <v>-1.6</v>
      </c>
    </row>
    <row r="5442" spans="1:27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  <c r="V5442">
        <f t="shared" si="513"/>
        <v>2025</v>
      </c>
      <c r="W5442" t="str">
        <f t="shared" si="508"/>
        <v>August</v>
      </c>
      <c r="X5442">
        <f t="shared" si="509"/>
        <v>8</v>
      </c>
      <c r="Y5442" t="str">
        <f t="shared" si="510"/>
        <v>Q3</v>
      </c>
      <c r="Z5442">
        <f t="shared" si="511"/>
        <v>6</v>
      </c>
      <c r="AA5442" s="2">
        <f t="shared" si="512"/>
        <v>0.33749999999999997</v>
      </c>
    </row>
    <row r="5443" spans="1:27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  <c r="V5443">
        <f t="shared" si="513"/>
        <v>2025</v>
      </c>
      <c r="W5443" t="str">
        <f t="shared" ref="W5443:W5506" si="514">TEXT(C5443,"mmmm")</f>
        <v>August</v>
      </c>
      <c r="X5443">
        <f t="shared" ref="X5443:X5506" si="515">MONTH(C5443)</f>
        <v>8</v>
      </c>
      <c r="Y5443" t="str">
        <f t="shared" ref="Y5443:Y5506" si="516">"Q"&amp;ROUNDUP(MONTH(C5443)/3,0)</f>
        <v>Q3</v>
      </c>
      <c r="Z5443">
        <f t="shared" ref="Z5443:Z5506" si="517">D5443-C5443</f>
        <v>4</v>
      </c>
      <c r="AA5443" s="2">
        <f t="shared" ref="AA5443:AA5506" si="518">IF(R5443=0,0,U5443/R5443)</f>
        <v>0.48000000000000004</v>
      </c>
    </row>
    <row r="5444" spans="1:27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  <c r="V5444">
        <f t="shared" si="513"/>
        <v>2025</v>
      </c>
      <c r="W5444" t="str">
        <f t="shared" si="514"/>
        <v>August</v>
      </c>
      <c r="X5444">
        <f t="shared" si="515"/>
        <v>8</v>
      </c>
      <c r="Y5444" t="str">
        <f t="shared" si="516"/>
        <v>Q3</v>
      </c>
      <c r="Z5444">
        <f t="shared" si="517"/>
        <v>7</v>
      </c>
      <c r="AA5444" s="2">
        <f t="shared" si="518"/>
        <v>-7.5000000000000011E-2</v>
      </c>
    </row>
    <row r="5445" spans="1:27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  <c r="V5445">
        <f t="shared" si="513"/>
        <v>2025</v>
      </c>
      <c r="W5445" t="str">
        <f t="shared" si="514"/>
        <v>August</v>
      </c>
      <c r="X5445">
        <f t="shared" si="515"/>
        <v>8</v>
      </c>
      <c r="Y5445" t="str">
        <f t="shared" si="516"/>
        <v>Q3</v>
      </c>
      <c r="Z5445">
        <f t="shared" si="517"/>
        <v>7</v>
      </c>
      <c r="AA5445" s="2">
        <f t="shared" si="518"/>
        <v>-0.45</v>
      </c>
    </row>
    <row r="5446" spans="1:27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  <c r="V5446">
        <f t="shared" si="513"/>
        <v>2025</v>
      </c>
      <c r="W5446" t="str">
        <f t="shared" si="514"/>
        <v>August</v>
      </c>
      <c r="X5446">
        <f t="shared" si="515"/>
        <v>8</v>
      </c>
      <c r="Y5446" t="str">
        <f t="shared" si="516"/>
        <v>Q3</v>
      </c>
      <c r="Z5446">
        <f t="shared" si="517"/>
        <v>7</v>
      </c>
      <c r="AA5446" s="2">
        <f t="shared" si="518"/>
        <v>0.25999999999999995</v>
      </c>
    </row>
    <row r="5447" spans="1:27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  <c r="V5447">
        <f t="shared" si="513"/>
        <v>2025</v>
      </c>
      <c r="W5447" t="str">
        <f t="shared" si="514"/>
        <v>August</v>
      </c>
      <c r="X5447">
        <f t="shared" si="515"/>
        <v>8</v>
      </c>
      <c r="Y5447" t="str">
        <f t="shared" si="516"/>
        <v>Q3</v>
      </c>
      <c r="Z5447">
        <f t="shared" si="517"/>
        <v>4</v>
      </c>
      <c r="AA5447" s="2">
        <f t="shared" si="518"/>
        <v>0.27</v>
      </c>
    </row>
    <row r="5448" spans="1:27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  <c r="V5448">
        <f t="shared" si="513"/>
        <v>2025</v>
      </c>
      <c r="W5448" t="str">
        <f t="shared" si="514"/>
        <v>August</v>
      </c>
      <c r="X5448">
        <f t="shared" si="515"/>
        <v>8</v>
      </c>
      <c r="Y5448" t="str">
        <f t="shared" si="516"/>
        <v>Q3</v>
      </c>
      <c r="Z5448">
        <f t="shared" si="517"/>
        <v>4</v>
      </c>
      <c r="AA5448" s="2">
        <f t="shared" si="518"/>
        <v>0.27</v>
      </c>
    </row>
    <row r="5449" spans="1:27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  <c r="V5449">
        <f t="shared" si="513"/>
        <v>2025</v>
      </c>
      <c r="W5449" t="str">
        <f t="shared" si="514"/>
        <v>August</v>
      </c>
      <c r="X5449">
        <f t="shared" si="515"/>
        <v>8</v>
      </c>
      <c r="Y5449" t="str">
        <f t="shared" si="516"/>
        <v>Q3</v>
      </c>
      <c r="Z5449">
        <f t="shared" si="517"/>
        <v>4</v>
      </c>
      <c r="AA5449" s="2">
        <f t="shared" si="518"/>
        <v>0.41000000000000003</v>
      </c>
    </row>
    <row r="5450" spans="1:27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  <c r="V5450">
        <f t="shared" si="513"/>
        <v>2025</v>
      </c>
      <c r="W5450" t="str">
        <f t="shared" si="514"/>
        <v>August</v>
      </c>
      <c r="X5450">
        <f t="shared" si="515"/>
        <v>8</v>
      </c>
      <c r="Y5450" t="str">
        <f t="shared" si="516"/>
        <v>Q3</v>
      </c>
      <c r="Z5450">
        <f t="shared" si="517"/>
        <v>7</v>
      </c>
      <c r="AA5450" s="2">
        <f t="shared" si="518"/>
        <v>0.47</v>
      </c>
    </row>
    <row r="5451" spans="1:27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  <c r="V5451">
        <f t="shared" si="513"/>
        <v>2025</v>
      </c>
      <c r="W5451" t="str">
        <f t="shared" si="514"/>
        <v>August</v>
      </c>
      <c r="X5451">
        <f t="shared" si="515"/>
        <v>8</v>
      </c>
      <c r="Y5451" t="str">
        <f t="shared" si="516"/>
        <v>Q3</v>
      </c>
      <c r="Z5451">
        <f t="shared" si="517"/>
        <v>6</v>
      </c>
      <c r="AA5451" s="2">
        <f t="shared" si="518"/>
        <v>0.46</v>
      </c>
    </row>
    <row r="5452" spans="1:27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  <c r="V5452">
        <f t="shared" si="513"/>
        <v>2025</v>
      </c>
      <c r="W5452" t="str">
        <f t="shared" si="514"/>
        <v>August</v>
      </c>
      <c r="X5452">
        <f t="shared" si="515"/>
        <v>8</v>
      </c>
      <c r="Y5452" t="str">
        <f t="shared" si="516"/>
        <v>Q3</v>
      </c>
      <c r="Z5452">
        <f t="shared" si="517"/>
        <v>6</v>
      </c>
      <c r="AA5452" s="2">
        <f t="shared" si="518"/>
        <v>0.47</v>
      </c>
    </row>
    <row r="5453" spans="1:27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  <c r="V5453">
        <f t="shared" si="513"/>
        <v>2025</v>
      </c>
      <c r="W5453" t="str">
        <f t="shared" si="514"/>
        <v>August</v>
      </c>
      <c r="X5453">
        <f t="shared" si="515"/>
        <v>8</v>
      </c>
      <c r="Y5453" t="str">
        <f t="shared" si="516"/>
        <v>Q3</v>
      </c>
      <c r="Z5453">
        <f t="shared" si="517"/>
        <v>7</v>
      </c>
      <c r="AA5453" s="2">
        <f t="shared" si="518"/>
        <v>0.49000000000000005</v>
      </c>
    </row>
    <row r="5454" spans="1:27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  <c r="V5454">
        <f t="shared" si="513"/>
        <v>2025</v>
      </c>
      <c r="W5454" t="str">
        <f t="shared" si="514"/>
        <v>August</v>
      </c>
      <c r="X5454">
        <f t="shared" si="515"/>
        <v>8</v>
      </c>
      <c r="Y5454" t="str">
        <f t="shared" si="516"/>
        <v>Q3</v>
      </c>
      <c r="Z5454">
        <f t="shared" si="517"/>
        <v>6</v>
      </c>
      <c r="AA5454" s="2">
        <f t="shared" si="518"/>
        <v>0.28000000000000003</v>
      </c>
    </row>
    <row r="5455" spans="1:27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  <c r="V5455">
        <f t="shared" si="513"/>
        <v>2025</v>
      </c>
      <c r="W5455" t="str">
        <f t="shared" si="514"/>
        <v>August</v>
      </c>
      <c r="X5455">
        <f t="shared" si="515"/>
        <v>8</v>
      </c>
      <c r="Y5455" t="str">
        <f t="shared" si="516"/>
        <v>Q3</v>
      </c>
      <c r="Z5455">
        <f t="shared" si="517"/>
        <v>7</v>
      </c>
      <c r="AA5455" s="2">
        <f t="shared" si="518"/>
        <v>-0.23749999999999999</v>
      </c>
    </row>
    <row r="5456" spans="1:27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  <c r="V5456">
        <f t="shared" si="513"/>
        <v>2025</v>
      </c>
      <c r="W5456" t="str">
        <f t="shared" si="514"/>
        <v>August</v>
      </c>
      <c r="X5456">
        <f t="shared" si="515"/>
        <v>8</v>
      </c>
      <c r="Y5456" t="str">
        <f t="shared" si="516"/>
        <v>Q3</v>
      </c>
      <c r="Z5456">
        <f t="shared" si="517"/>
        <v>7</v>
      </c>
      <c r="AA5456" s="2">
        <f t="shared" si="518"/>
        <v>9.999999999999936E-3</v>
      </c>
    </row>
    <row r="5457" spans="1:27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  <c r="V5457">
        <f t="shared" si="513"/>
        <v>2025</v>
      </c>
      <c r="W5457" t="str">
        <f t="shared" si="514"/>
        <v>August</v>
      </c>
      <c r="X5457">
        <f t="shared" si="515"/>
        <v>8</v>
      </c>
      <c r="Y5457" t="str">
        <f t="shared" si="516"/>
        <v>Q3</v>
      </c>
      <c r="Z5457">
        <f t="shared" si="517"/>
        <v>7</v>
      </c>
      <c r="AA5457" s="2">
        <f t="shared" si="518"/>
        <v>-0.05</v>
      </c>
    </row>
    <row r="5458" spans="1:27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  <c r="V5458">
        <f t="shared" si="513"/>
        <v>2025</v>
      </c>
      <c r="W5458" t="str">
        <f t="shared" si="514"/>
        <v>August</v>
      </c>
      <c r="X5458">
        <f t="shared" si="515"/>
        <v>8</v>
      </c>
      <c r="Y5458" t="str">
        <f t="shared" si="516"/>
        <v>Q3</v>
      </c>
      <c r="Z5458">
        <f t="shared" si="517"/>
        <v>6</v>
      </c>
      <c r="AA5458" s="2">
        <f t="shared" si="518"/>
        <v>0.45</v>
      </c>
    </row>
    <row r="5459" spans="1:27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  <c r="V5459">
        <f t="shared" si="513"/>
        <v>2025</v>
      </c>
      <c r="W5459" t="str">
        <f t="shared" si="514"/>
        <v>August</v>
      </c>
      <c r="X5459">
        <f t="shared" si="515"/>
        <v>8</v>
      </c>
      <c r="Y5459" t="str">
        <f t="shared" si="516"/>
        <v>Q3</v>
      </c>
      <c r="Z5459">
        <f t="shared" si="517"/>
        <v>7</v>
      </c>
      <c r="AA5459" s="2">
        <f t="shared" si="518"/>
        <v>7.5000000000000122E-2</v>
      </c>
    </row>
    <row r="5460" spans="1:27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  <c r="V5460">
        <f t="shared" si="513"/>
        <v>2025</v>
      </c>
      <c r="W5460" t="str">
        <f t="shared" si="514"/>
        <v>August</v>
      </c>
      <c r="X5460">
        <f t="shared" si="515"/>
        <v>8</v>
      </c>
      <c r="Y5460" t="str">
        <f t="shared" si="516"/>
        <v>Q3</v>
      </c>
      <c r="Z5460">
        <f t="shared" si="517"/>
        <v>3</v>
      </c>
      <c r="AA5460" s="2">
        <f t="shared" si="518"/>
        <v>6.25E-2</v>
      </c>
    </row>
    <row r="5461" spans="1:27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  <c r="V5461">
        <f t="shared" si="513"/>
        <v>2025</v>
      </c>
      <c r="W5461" t="str">
        <f t="shared" si="514"/>
        <v>August</v>
      </c>
      <c r="X5461">
        <f t="shared" si="515"/>
        <v>8</v>
      </c>
      <c r="Y5461" t="str">
        <f t="shared" si="516"/>
        <v>Q3</v>
      </c>
      <c r="Z5461">
        <f t="shared" si="517"/>
        <v>2</v>
      </c>
      <c r="AA5461" s="2">
        <f t="shared" si="518"/>
        <v>-2.8571428571428477E-2</v>
      </c>
    </row>
    <row r="5462" spans="1:27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  <c r="V5462">
        <f t="shared" si="513"/>
        <v>2025</v>
      </c>
      <c r="W5462" t="str">
        <f t="shared" si="514"/>
        <v>August</v>
      </c>
      <c r="X5462">
        <f t="shared" si="515"/>
        <v>8</v>
      </c>
      <c r="Y5462" t="str">
        <f t="shared" si="516"/>
        <v>Q3</v>
      </c>
      <c r="Z5462">
        <f t="shared" si="517"/>
        <v>4</v>
      </c>
      <c r="AA5462" s="2">
        <f t="shared" si="518"/>
        <v>0.22000000000000003</v>
      </c>
    </row>
    <row r="5463" spans="1:27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  <c r="V5463">
        <f t="shared" si="513"/>
        <v>2025</v>
      </c>
      <c r="W5463" t="str">
        <f t="shared" si="514"/>
        <v>August</v>
      </c>
      <c r="X5463">
        <f t="shared" si="515"/>
        <v>8</v>
      </c>
      <c r="Y5463" t="str">
        <f t="shared" si="516"/>
        <v>Q3</v>
      </c>
      <c r="Z5463">
        <f t="shared" si="517"/>
        <v>7</v>
      </c>
      <c r="AA5463" s="2">
        <f t="shared" si="518"/>
        <v>0.22</v>
      </c>
    </row>
    <row r="5464" spans="1:27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  <c r="V5464">
        <f t="shared" si="513"/>
        <v>2025</v>
      </c>
      <c r="W5464" t="str">
        <f t="shared" si="514"/>
        <v>August</v>
      </c>
      <c r="X5464">
        <f t="shared" si="515"/>
        <v>8</v>
      </c>
      <c r="Y5464" t="str">
        <f t="shared" si="516"/>
        <v>Q3</v>
      </c>
      <c r="Z5464">
        <f t="shared" si="517"/>
        <v>2</v>
      </c>
      <c r="AA5464" s="2">
        <f t="shared" si="518"/>
        <v>0.46</v>
      </c>
    </row>
    <row r="5465" spans="1:27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  <c r="V5465">
        <f t="shared" si="513"/>
        <v>2025</v>
      </c>
      <c r="W5465" t="str">
        <f t="shared" si="514"/>
        <v>August</v>
      </c>
      <c r="X5465">
        <f t="shared" si="515"/>
        <v>8</v>
      </c>
      <c r="Y5465" t="str">
        <f t="shared" si="516"/>
        <v>Q3</v>
      </c>
      <c r="Z5465">
        <f t="shared" si="517"/>
        <v>7</v>
      </c>
      <c r="AA5465" s="2">
        <f t="shared" si="518"/>
        <v>0.28999999999999998</v>
      </c>
    </row>
    <row r="5466" spans="1:27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  <c r="V5466">
        <f t="shared" si="513"/>
        <v>2025</v>
      </c>
      <c r="W5466" t="str">
        <f t="shared" si="514"/>
        <v>August</v>
      </c>
      <c r="X5466">
        <f t="shared" si="515"/>
        <v>8</v>
      </c>
      <c r="Y5466" t="str">
        <f t="shared" si="516"/>
        <v>Q3</v>
      </c>
      <c r="Z5466">
        <f t="shared" si="517"/>
        <v>7</v>
      </c>
      <c r="AA5466" s="2">
        <f t="shared" si="518"/>
        <v>0.3</v>
      </c>
    </row>
    <row r="5467" spans="1:27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  <c r="V5467">
        <f t="shared" si="513"/>
        <v>2025</v>
      </c>
      <c r="W5467" t="str">
        <f t="shared" si="514"/>
        <v>August</v>
      </c>
      <c r="X5467">
        <f t="shared" si="515"/>
        <v>8</v>
      </c>
      <c r="Y5467" t="str">
        <f t="shared" si="516"/>
        <v>Q3</v>
      </c>
      <c r="Z5467">
        <f t="shared" si="517"/>
        <v>5</v>
      </c>
      <c r="AA5467" s="2">
        <f t="shared" si="518"/>
        <v>0.31250000000000006</v>
      </c>
    </row>
    <row r="5468" spans="1:27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  <c r="V5468">
        <f t="shared" si="513"/>
        <v>2025</v>
      </c>
      <c r="W5468" t="str">
        <f t="shared" si="514"/>
        <v>August</v>
      </c>
      <c r="X5468">
        <f t="shared" si="515"/>
        <v>8</v>
      </c>
      <c r="Y5468" t="str">
        <f t="shared" si="516"/>
        <v>Q3</v>
      </c>
      <c r="Z5468">
        <f t="shared" si="517"/>
        <v>1</v>
      </c>
      <c r="AA5468" s="2">
        <f t="shared" si="518"/>
        <v>0.48</v>
      </c>
    </row>
    <row r="5469" spans="1:27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  <c r="V5469">
        <f t="shared" si="513"/>
        <v>2025</v>
      </c>
      <c r="W5469" t="str">
        <f t="shared" si="514"/>
        <v>August</v>
      </c>
      <c r="X5469">
        <f t="shared" si="515"/>
        <v>8</v>
      </c>
      <c r="Y5469" t="str">
        <f t="shared" si="516"/>
        <v>Q3</v>
      </c>
      <c r="Z5469">
        <f t="shared" si="517"/>
        <v>3</v>
      </c>
      <c r="AA5469" s="2">
        <f t="shared" si="518"/>
        <v>0.47999999999999993</v>
      </c>
    </row>
    <row r="5470" spans="1:27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  <c r="V5470">
        <f t="shared" si="513"/>
        <v>2025</v>
      </c>
      <c r="W5470" t="str">
        <f t="shared" si="514"/>
        <v>August</v>
      </c>
      <c r="X5470">
        <f t="shared" si="515"/>
        <v>8</v>
      </c>
      <c r="Y5470" t="str">
        <f t="shared" si="516"/>
        <v>Q3</v>
      </c>
      <c r="Z5470">
        <f t="shared" si="517"/>
        <v>7</v>
      </c>
      <c r="AA5470" s="2">
        <f t="shared" si="518"/>
        <v>0.48999999999999994</v>
      </c>
    </row>
    <row r="5471" spans="1:27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  <c r="V5471">
        <f t="shared" si="513"/>
        <v>2025</v>
      </c>
      <c r="W5471" t="str">
        <f t="shared" si="514"/>
        <v>August</v>
      </c>
      <c r="X5471">
        <f t="shared" si="515"/>
        <v>8</v>
      </c>
      <c r="Y5471" t="str">
        <f t="shared" si="516"/>
        <v>Q3</v>
      </c>
      <c r="Z5471">
        <f t="shared" si="517"/>
        <v>2</v>
      </c>
      <c r="AA5471" s="2">
        <f t="shared" si="518"/>
        <v>0.36249999999999999</v>
      </c>
    </row>
    <row r="5472" spans="1:27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  <c r="V5472">
        <f t="shared" si="513"/>
        <v>2025</v>
      </c>
      <c r="W5472" t="str">
        <f t="shared" si="514"/>
        <v>August</v>
      </c>
      <c r="X5472">
        <f t="shared" si="515"/>
        <v>8</v>
      </c>
      <c r="Y5472" t="str">
        <f t="shared" si="516"/>
        <v>Q3</v>
      </c>
      <c r="Z5472">
        <f t="shared" si="517"/>
        <v>1</v>
      </c>
      <c r="AA5472" s="2">
        <f t="shared" si="518"/>
        <v>0.44999999999999996</v>
      </c>
    </row>
    <row r="5473" spans="1:27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  <c r="V5473">
        <f t="shared" si="513"/>
        <v>2025</v>
      </c>
      <c r="W5473" t="str">
        <f t="shared" si="514"/>
        <v>August</v>
      </c>
      <c r="X5473">
        <f t="shared" si="515"/>
        <v>8</v>
      </c>
      <c r="Y5473" t="str">
        <f t="shared" si="516"/>
        <v>Q3</v>
      </c>
      <c r="Z5473">
        <f t="shared" si="517"/>
        <v>7</v>
      </c>
      <c r="AA5473" s="2">
        <f t="shared" si="518"/>
        <v>0.27500000000000002</v>
      </c>
    </row>
    <row r="5474" spans="1:27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  <c r="V5474">
        <f t="shared" si="513"/>
        <v>2025</v>
      </c>
      <c r="W5474" t="str">
        <f t="shared" si="514"/>
        <v>August</v>
      </c>
      <c r="X5474">
        <f t="shared" si="515"/>
        <v>8</v>
      </c>
      <c r="Y5474" t="str">
        <f t="shared" si="516"/>
        <v>Q3</v>
      </c>
      <c r="Z5474">
        <f t="shared" si="517"/>
        <v>4</v>
      </c>
      <c r="AA5474" s="2">
        <f t="shared" si="518"/>
        <v>0.31</v>
      </c>
    </row>
    <row r="5475" spans="1:27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  <c r="V5475">
        <f t="shared" si="513"/>
        <v>2025</v>
      </c>
      <c r="W5475" t="str">
        <f t="shared" si="514"/>
        <v>August</v>
      </c>
      <c r="X5475">
        <f t="shared" si="515"/>
        <v>8</v>
      </c>
      <c r="Y5475" t="str">
        <f t="shared" si="516"/>
        <v>Q3</v>
      </c>
      <c r="Z5475">
        <f t="shared" si="517"/>
        <v>5</v>
      </c>
      <c r="AA5475" s="2">
        <f t="shared" si="518"/>
        <v>0.35000000000000003</v>
      </c>
    </row>
    <row r="5476" spans="1:27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  <c r="V5476">
        <f t="shared" si="513"/>
        <v>2025</v>
      </c>
      <c r="W5476" t="str">
        <f t="shared" si="514"/>
        <v>August</v>
      </c>
      <c r="X5476">
        <f t="shared" si="515"/>
        <v>8</v>
      </c>
      <c r="Y5476" t="str">
        <f t="shared" si="516"/>
        <v>Q3</v>
      </c>
      <c r="Z5476">
        <f t="shared" si="517"/>
        <v>7</v>
      </c>
      <c r="AA5476" s="2">
        <f t="shared" si="518"/>
        <v>0.33999999999999997</v>
      </c>
    </row>
    <row r="5477" spans="1:27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  <c r="V5477">
        <f t="shared" si="513"/>
        <v>2025</v>
      </c>
      <c r="W5477" t="str">
        <f t="shared" si="514"/>
        <v>August</v>
      </c>
      <c r="X5477">
        <f t="shared" si="515"/>
        <v>8</v>
      </c>
      <c r="Y5477" t="str">
        <f t="shared" si="516"/>
        <v>Q3</v>
      </c>
      <c r="Z5477">
        <f t="shared" si="517"/>
        <v>2</v>
      </c>
      <c r="AA5477" s="2">
        <f t="shared" si="518"/>
        <v>0.27500000000000002</v>
      </c>
    </row>
    <row r="5478" spans="1:27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  <c r="V5478">
        <f t="shared" si="513"/>
        <v>2025</v>
      </c>
      <c r="W5478" t="str">
        <f t="shared" si="514"/>
        <v>August</v>
      </c>
      <c r="X5478">
        <f t="shared" si="515"/>
        <v>8</v>
      </c>
      <c r="Y5478" t="str">
        <f t="shared" si="516"/>
        <v>Q3</v>
      </c>
      <c r="Z5478">
        <f t="shared" si="517"/>
        <v>7</v>
      </c>
      <c r="AA5478" s="2">
        <f t="shared" si="518"/>
        <v>0.28000000000000003</v>
      </c>
    </row>
    <row r="5479" spans="1:27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  <c r="V5479">
        <f t="shared" si="513"/>
        <v>2025</v>
      </c>
      <c r="W5479" t="str">
        <f t="shared" si="514"/>
        <v>August</v>
      </c>
      <c r="X5479">
        <f t="shared" si="515"/>
        <v>8</v>
      </c>
      <c r="Y5479" t="str">
        <f t="shared" si="516"/>
        <v>Q3</v>
      </c>
      <c r="Z5479">
        <f t="shared" si="517"/>
        <v>5</v>
      </c>
      <c r="AA5479" s="2">
        <f t="shared" si="518"/>
        <v>0.25</v>
      </c>
    </row>
    <row r="5480" spans="1:27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  <c r="V5480">
        <f t="shared" si="513"/>
        <v>2025</v>
      </c>
      <c r="W5480" t="str">
        <f t="shared" si="514"/>
        <v>August</v>
      </c>
      <c r="X5480">
        <f t="shared" si="515"/>
        <v>8</v>
      </c>
      <c r="Y5480" t="str">
        <f t="shared" si="516"/>
        <v>Q3</v>
      </c>
      <c r="Z5480">
        <f t="shared" si="517"/>
        <v>5</v>
      </c>
      <c r="AA5480" s="2">
        <f t="shared" si="518"/>
        <v>8.5714285714285701E-2</v>
      </c>
    </row>
    <row r="5481" spans="1:27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  <c r="V5481">
        <f t="shared" si="513"/>
        <v>2025</v>
      </c>
      <c r="W5481" t="str">
        <f t="shared" si="514"/>
        <v>August</v>
      </c>
      <c r="X5481">
        <f t="shared" si="515"/>
        <v>8</v>
      </c>
      <c r="Y5481" t="str">
        <f t="shared" si="516"/>
        <v>Q3</v>
      </c>
      <c r="Z5481">
        <f t="shared" si="517"/>
        <v>5</v>
      </c>
      <c r="AA5481" s="2">
        <f t="shared" si="518"/>
        <v>0.48</v>
      </c>
    </row>
    <row r="5482" spans="1:27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  <c r="V5482">
        <f t="shared" si="513"/>
        <v>2025</v>
      </c>
      <c r="W5482" t="str">
        <f t="shared" si="514"/>
        <v>August</v>
      </c>
      <c r="X5482">
        <f t="shared" si="515"/>
        <v>8</v>
      </c>
      <c r="Y5482" t="str">
        <f t="shared" si="516"/>
        <v>Q3</v>
      </c>
      <c r="Z5482">
        <f t="shared" si="517"/>
        <v>5</v>
      </c>
      <c r="AA5482" s="2">
        <f t="shared" si="518"/>
        <v>0.45</v>
      </c>
    </row>
    <row r="5483" spans="1:27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  <c r="V5483">
        <f t="shared" si="513"/>
        <v>2025</v>
      </c>
      <c r="W5483" t="str">
        <f t="shared" si="514"/>
        <v>August</v>
      </c>
      <c r="X5483">
        <f t="shared" si="515"/>
        <v>8</v>
      </c>
      <c r="Y5483" t="str">
        <f t="shared" si="516"/>
        <v>Q3</v>
      </c>
      <c r="Z5483">
        <f t="shared" si="517"/>
        <v>6</v>
      </c>
      <c r="AA5483" s="2">
        <f t="shared" si="518"/>
        <v>0.36250000000000004</v>
      </c>
    </row>
    <row r="5484" spans="1:27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  <c r="V5484">
        <f t="shared" si="513"/>
        <v>2025</v>
      </c>
      <c r="W5484" t="str">
        <f t="shared" si="514"/>
        <v>August</v>
      </c>
      <c r="X5484">
        <f t="shared" si="515"/>
        <v>8</v>
      </c>
      <c r="Y5484" t="str">
        <f t="shared" si="516"/>
        <v>Q3</v>
      </c>
      <c r="Z5484">
        <f t="shared" si="517"/>
        <v>5</v>
      </c>
      <c r="AA5484" s="2">
        <f t="shared" si="518"/>
        <v>0.49</v>
      </c>
    </row>
    <row r="5485" spans="1:27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  <c r="V5485">
        <f t="shared" si="513"/>
        <v>2025</v>
      </c>
      <c r="W5485" t="str">
        <f t="shared" si="514"/>
        <v>August</v>
      </c>
      <c r="X5485">
        <f t="shared" si="515"/>
        <v>8</v>
      </c>
      <c r="Y5485" t="str">
        <f t="shared" si="516"/>
        <v>Q3</v>
      </c>
      <c r="Z5485">
        <f t="shared" si="517"/>
        <v>5</v>
      </c>
      <c r="AA5485" s="2">
        <f t="shared" si="518"/>
        <v>0.32500000000000001</v>
      </c>
    </row>
    <row r="5486" spans="1:27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  <c r="V5486">
        <f t="shared" si="513"/>
        <v>2025</v>
      </c>
      <c r="W5486" t="str">
        <f t="shared" si="514"/>
        <v>August</v>
      </c>
      <c r="X5486">
        <f t="shared" si="515"/>
        <v>8</v>
      </c>
      <c r="Y5486" t="str">
        <f t="shared" si="516"/>
        <v>Q3</v>
      </c>
      <c r="Z5486">
        <f t="shared" si="517"/>
        <v>5</v>
      </c>
      <c r="AA5486" s="2">
        <f t="shared" si="518"/>
        <v>0.44999999999999996</v>
      </c>
    </row>
    <row r="5487" spans="1:27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  <c r="V5487">
        <f t="shared" si="513"/>
        <v>2025</v>
      </c>
      <c r="W5487" t="str">
        <f t="shared" si="514"/>
        <v>August</v>
      </c>
      <c r="X5487">
        <f t="shared" si="515"/>
        <v>8</v>
      </c>
      <c r="Y5487" t="str">
        <f t="shared" si="516"/>
        <v>Q3</v>
      </c>
      <c r="Z5487">
        <f t="shared" si="517"/>
        <v>2</v>
      </c>
      <c r="AA5487" s="2">
        <f t="shared" si="518"/>
        <v>0.35000000000000003</v>
      </c>
    </row>
    <row r="5488" spans="1:27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  <c r="V5488">
        <f t="shared" si="513"/>
        <v>2025</v>
      </c>
      <c r="W5488" t="str">
        <f t="shared" si="514"/>
        <v>August</v>
      </c>
      <c r="X5488">
        <f t="shared" si="515"/>
        <v>8</v>
      </c>
      <c r="Y5488" t="str">
        <f t="shared" si="516"/>
        <v>Q3</v>
      </c>
      <c r="Z5488">
        <f t="shared" si="517"/>
        <v>5</v>
      </c>
      <c r="AA5488" s="2">
        <f t="shared" si="518"/>
        <v>0.36249999999999999</v>
      </c>
    </row>
    <row r="5489" spans="1:27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  <c r="V5489">
        <f t="shared" ref="V5489:V5552" si="519">YEAR(C5489)</f>
        <v>2025</v>
      </c>
      <c r="W5489" t="str">
        <f t="shared" si="514"/>
        <v>August</v>
      </c>
      <c r="X5489">
        <f t="shared" si="515"/>
        <v>8</v>
      </c>
      <c r="Y5489" t="str">
        <f t="shared" si="516"/>
        <v>Q3</v>
      </c>
      <c r="Z5489">
        <f t="shared" si="517"/>
        <v>2</v>
      </c>
      <c r="AA5489" s="2">
        <f t="shared" si="518"/>
        <v>7.4999999999999997E-2</v>
      </c>
    </row>
    <row r="5490" spans="1:27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  <c r="V5490">
        <f t="shared" si="519"/>
        <v>2025</v>
      </c>
      <c r="W5490" t="str">
        <f t="shared" si="514"/>
        <v>August</v>
      </c>
      <c r="X5490">
        <f t="shared" si="515"/>
        <v>8</v>
      </c>
      <c r="Y5490" t="str">
        <f t="shared" si="516"/>
        <v>Q3</v>
      </c>
      <c r="Z5490">
        <f t="shared" si="517"/>
        <v>5</v>
      </c>
      <c r="AA5490" s="2">
        <f t="shared" si="518"/>
        <v>0.11249999999999981</v>
      </c>
    </row>
    <row r="5491" spans="1:27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  <c r="V5491">
        <f t="shared" si="519"/>
        <v>2025</v>
      </c>
      <c r="W5491" t="str">
        <f t="shared" si="514"/>
        <v>August</v>
      </c>
      <c r="X5491">
        <f t="shared" si="515"/>
        <v>8</v>
      </c>
      <c r="Y5491" t="str">
        <f t="shared" si="516"/>
        <v>Q3</v>
      </c>
      <c r="Z5491">
        <f t="shared" si="517"/>
        <v>5</v>
      </c>
      <c r="AA5491" s="2">
        <f t="shared" si="518"/>
        <v>-0.21249999999999999</v>
      </c>
    </row>
    <row r="5492" spans="1:27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  <c r="V5492">
        <f t="shared" si="519"/>
        <v>2025</v>
      </c>
      <c r="W5492" t="str">
        <f t="shared" si="514"/>
        <v>August</v>
      </c>
      <c r="X5492">
        <f t="shared" si="515"/>
        <v>8</v>
      </c>
      <c r="Y5492" t="str">
        <f t="shared" si="516"/>
        <v>Q3</v>
      </c>
      <c r="Z5492">
        <f t="shared" si="517"/>
        <v>5</v>
      </c>
      <c r="AA5492" s="2">
        <f t="shared" si="518"/>
        <v>0.48</v>
      </c>
    </row>
    <row r="5493" spans="1:27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  <c r="V5493">
        <f t="shared" si="519"/>
        <v>2025</v>
      </c>
      <c r="W5493" t="str">
        <f t="shared" si="514"/>
        <v>August</v>
      </c>
      <c r="X5493">
        <f t="shared" si="515"/>
        <v>8</v>
      </c>
      <c r="Y5493" t="str">
        <f t="shared" si="516"/>
        <v>Q3</v>
      </c>
      <c r="Z5493">
        <f t="shared" si="517"/>
        <v>3</v>
      </c>
      <c r="AA5493" s="2">
        <f t="shared" si="518"/>
        <v>-0.33823529411764702</v>
      </c>
    </row>
    <row r="5494" spans="1:27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  <c r="V5494">
        <f t="shared" si="519"/>
        <v>2025</v>
      </c>
      <c r="W5494" t="str">
        <f t="shared" si="514"/>
        <v>August</v>
      </c>
      <c r="X5494">
        <f t="shared" si="515"/>
        <v>8</v>
      </c>
      <c r="Y5494" t="str">
        <f t="shared" si="516"/>
        <v>Q3</v>
      </c>
      <c r="Z5494">
        <f t="shared" si="517"/>
        <v>3</v>
      </c>
      <c r="AA5494" s="2">
        <f t="shared" si="518"/>
        <v>-1.65</v>
      </c>
    </row>
    <row r="5495" spans="1:27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  <c r="V5495">
        <f t="shared" si="519"/>
        <v>2025</v>
      </c>
      <c r="W5495" t="str">
        <f t="shared" si="514"/>
        <v>August</v>
      </c>
      <c r="X5495">
        <f t="shared" si="515"/>
        <v>8</v>
      </c>
      <c r="Y5495" t="str">
        <f t="shared" si="516"/>
        <v>Q3</v>
      </c>
      <c r="Z5495">
        <f t="shared" si="517"/>
        <v>3</v>
      </c>
      <c r="AA5495" s="2">
        <f t="shared" si="518"/>
        <v>-1.6500000000000001</v>
      </c>
    </row>
    <row r="5496" spans="1:27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  <c r="V5496">
        <f t="shared" si="519"/>
        <v>2025</v>
      </c>
      <c r="W5496" t="str">
        <f t="shared" si="514"/>
        <v>August</v>
      </c>
      <c r="X5496">
        <f t="shared" si="515"/>
        <v>8</v>
      </c>
      <c r="Y5496" t="str">
        <f t="shared" si="516"/>
        <v>Q3</v>
      </c>
      <c r="Z5496">
        <f t="shared" si="517"/>
        <v>2</v>
      </c>
      <c r="AA5496" s="2">
        <f t="shared" si="518"/>
        <v>-0.66666666666666674</v>
      </c>
    </row>
    <row r="5497" spans="1:27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  <c r="V5497">
        <f t="shared" si="519"/>
        <v>2025</v>
      </c>
      <c r="W5497" t="str">
        <f t="shared" si="514"/>
        <v>August</v>
      </c>
      <c r="X5497">
        <f t="shared" si="515"/>
        <v>8</v>
      </c>
      <c r="Y5497" t="str">
        <f t="shared" si="516"/>
        <v>Q3</v>
      </c>
      <c r="Z5497">
        <f t="shared" si="517"/>
        <v>5</v>
      </c>
      <c r="AA5497" s="2">
        <f t="shared" si="518"/>
        <v>0.36249999999999999</v>
      </c>
    </row>
    <row r="5498" spans="1:27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  <c r="V5498">
        <f t="shared" si="519"/>
        <v>2025</v>
      </c>
      <c r="W5498" t="str">
        <f t="shared" si="514"/>
        <v>August</v>
      </c>
      <c r="X5498">
        <f t="shared" si="515"/>
        <v>8</v>
      </c>
      <c r="Y5498" t="str">
        <f t="shared" si="516"/>
        <v>Q3</v>
      </c>
      <c r="Z5498">
        <f t="shared" si="517"/>
        <v>5</v>
      </c>
      <c r="AA5498" s="2">
        <f t="shared" si="518"/>
        <v>7.5000000000000011E-2</v>
      </c>
    </row>
    <row r="5499" spans="1:27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  <c r="V5499">
        <f t="shared" si="519"/>
        <v>2025</v>
      </c>
      <c r="W5499" t="str">
        <f t="shared" si="514"/>
        <v>August</v>
      </c>
      <c r="X5499">
        <f t="shared" si="515"/>
        <v>8</v>
      </c>
      <c r="Y5499" t="str">
        <f t="shared" si="516"/>
        <v>Q3</v>
      </c>
      <c r="Z5499">
        <f t="shared" si="517"/>
        <v>5</v>
      </c>
      <c r="AA5499" s="2">
        <f t="shared" si="518"/>
        <v>-0.5</v>
      </c>
    </row>
    <row r="5500" spans="1:27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  <c r="V5500">
        <f t="shared" si="519"/>
        <v>2025</v>
      </c>
      <c r="W5500" t="str">
        <f t="shared" si="514"/>
        <v>August</v>
      </c>
      <c r="X5500">
        <f t="shared" si="515"/>
        <v>8</v>
      </c>
      <c r="Y5500" t="str">
        <f t="shared" si="516"/>
        <v>Q3</v>
      </c>
      <c r="Z5500">
        <f t="shared" si="517"/>
        <v>5</v>
      </c>
      <c r="AA5500" s="2">
        <f t="shared" si="518"/>
        <v>-0.23333333333333334</v>
      </c>
    </row>
    <row r="5501" spans="1:27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  <c r="V5501">
        <f t="shared" si="519"/>
        <v>2025</v>
      </c>
      <c r="W5501" t="str">
        <f t="shared" si="514"/>
        <v>August</v>
      </c>
      <c r="X5501">
        <f t="shared" si="515"/>
        <v>8</v>
      </c>
      <c r="Y5501" t="str">
        <f t="shared" si="516"/>
        <v>Q3</v>
      </c>
      <c r="Z5501">
        <f t="shared" si="517"/>
        <v>5</v>
      </c>
      <c r="AA5501" s="2">
        <f t="shared" si="518"/>
        <v>-0.8</v>
      </c>
    </row>
    <row r="5502" spans="1:27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  <c r="V5502">
        <f t="shared" si="519"/>
        <v>2025</v>
      </c>
      <c r="W5502" t="str">
        <f t="shared" si="514"/>
        <v>August</v>
      </c>
      <c r="X5502">
        <f t="shared" si="515"/>
        <v>8</v>
      </c>
      <c r="Y5502" t="str">
        <f t="shared" si="516"/>
        <v>Q3</v>
      </c>
      <c r="Z5502">
        <f t="shared" si="517"/>
        <v>4</v>
      </c>
      <c r="AA5502" s="2">
        <f t="shared" si="518"/>
        <v>-1.7</v>
      </c>
    </row>
    <row r="5503" spans="1:27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  <c r="V5503">
        <f t="shared" si="519"/>
        <v>2025</v>
      </c>
      <c r="W5503" t="str">
        <f t="shared" si="514"/>
        <v>August</v>
      </c>
      <c r="X5503">
        <f t="shared" si="515"/>
        <v>8</v>
      </c>
      <c r="Y5503" t="str">
        <f t="shared" si="516"/>
        <v>Q3</v>
      </c>
      <c r="Z5503">
        <f t="shared" si="517"/>
        <v>5</v>
      </c>
      <c r="AA5503" s="2">
        <f t="shared" si="518"/>
        <v>-0.22500000000000003</v>
      </c>
    </row>
    <row r="5504" spans="1:27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  <c r="V5504">
        <f t="shared" si="519"/>
        <v>2025</v>
      </c>
      <c r="W5504" t="str">
        <f t="shared" si="514"/>
        <v>August</v>
      </c>
      <c r="X5504">
        <f t="shared" si="515"/>
        <v>8</v>
      </c>
      <c r="Y5504" t="str">
        <f t="shared" si="516"/>
        <v>Q3</v>
      </c>
      <c r="Z5504">
        <f t="shared" si="517"/>
        <v>4</v>
      </c>
      <c r="AA5504" s="2">
        <f t="shared" si="518"/>
        <v>0.35000000000000003</v>
      </c>
    </row>
    <row r="5505" spans="1:27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  <c r="V5505">
        <f t="shared" si="519"/>
        <v>2025</v>
      </c>
      <c r="W5505" t="str">
        <f t="shared" si="514"/>
        <v>August</v>
      </c>
      <c r="X5505">
        <f t="shared" si="515"/>
        <v>8</v>
      </c>
      <c r="Y5505" t="str">
        <f t="shared" si="516"/>
        <v>Q3</v>
      </c>
      <c r="Z5505">
        <f t="shared" si="517"/>
        <v>5</v>
      </c>
      <c r="AA5505" s="2">
        <f t="shared" si="518"/>
        <v>0.29000000000000004</v>
      </c>
    </row>
    <row r="5506" spans="1:27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  <c r="V5506">
        <f t="shared" si="519"/>
        <v>2025</v>
      </c>
      <c r="W5506" t="str">
        <f t="shared" si="514"/>
        <v>August</v>
      </c>
      <c r="X5506">
        <f t="shared" si="515"/>
        <v>8</v>
      </c>
      <c r="Y5506" t="str">
        <f t="shared" si="516"/>
        <v>Q3</v>
      </c>
      <c r="Z5506">
        <f t="shared" si="517"/>
        <v>4</v>
      </c>
      <c r="AA5506" s="2">
        <f t="shared" si="518"/>
        <v>-0.1125</v>
      </c>
    </row>
    <row r="5507" spans="1:27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  <c r="V5507">
        <f t="shared" si="519"/>
        <v>2025</v>
      </c>
      <c r="W5507" t="str">
        <f t="shared" ref="W5507:W5570" si="520">TEXT(C5507,"mmmm")</f>
        <v>August</v>
      </c>
      <c r="X5507">
        <f t="shared" ref="X5507:X5570" si="521">MONTH(C5507)</f>
        <v>8</v>
      </c>
      <c r="Y5507" t="str">
        <f t="shared" ref="Y5507:Y5570" si="522">"Q"&amp;ROUNDUP(MONTH(C5507)/3,0)</f>
        <v>Q3</v>
      </c>
      <c r="Z5507">
        <f t="shared" ref="Z5507:Z5570" si="523">D5507-C5507</f>
        <v>6</v>
      </c>
      <c r="AA5507" s="2">
        <f t="shared" ref="AA5507:AA5570" si="524">IF(R5507=0,0,U5507/R5507)</f>
        <v>0.25</v>
      </c>
    </row>
    <row r="5508" spans="1:27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  <c r="V5508">
        <f t="shared" si="519"/>
        <v>2025</v>
      </c>
      <c r="W5508" t="str">
        <f t="shared" si="520"/>
        <v>August</v>
      </c>
      <c r="X5508">
        <f t="shared" si="521"/>
        <v>8</v>
      </c>
      <c r="Y5508" t="str">
        <f t="shared" si="522"/>
        <v>Q3</v>
      </c>
      <c r="Z5508">
        <f t="shared" si="523"/>
        <v>2</v>
      </c>
      <c r="AA5508" s="2">
        <f t="shared" si="524"/>
        <v>-0.32857142857142857</v>
      </c>
    </row>
    <row r="5509" spans="1:27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  <c r="V5509">
        <f t="shared" si="519"/>
        <v>2025</v>
      </c>
      <c r="W5509" t="str">
        <f t="shared" si="520"/>
        <v>August</v>
      </c>
      <c r="X5509">
        <f t="shared" si="521"/>
        <v>8</v>
      </c>
      <c r="Y5509" t="str">
        <f t="shared" si="522"/>
        <v>Q3</v>
      </c>
      <c r="Z5509">
        <f t="shared" si="523"/>
        <v>7</v>
      </c>
      <c r="AA5509" s="2">
        <f t="shared" si="524"/>
        <v>0.34</v>
      </c>
    </row>
    <row r="5510" spans="1:27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  <c r="V5510">
        <f t="shared" si="519"/>
        <v>2025</v>
      </c>
      <c r="W5510" t="str">
        <f t="shared" si="520"/>
        <v>August</v>
      </c>
      <c r="X5510">
        <f t="shared" si="521"/>
        <v>8</v>
      </c>
      <c r="Y5510" t="str">
        <f t="shared" si="522"/>
        <v>Q3</v>
      </c>
      <c r="Z5510">
        <f t="shared" si="523"/>
        <v>2</v>
      </c>
      <c r="AA5510" s="2">
        <f t="shared" si="524"/>
        <v>-0.73333333333333328</v>
      </c>
    </row>
    <row r="5511" spans="1:27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  <c r="V5511">
        <f t="shared" si="519"/>
        <v>2025</v>
      </c>
      <c r="W5511" t="str">
        <f t="shared" si="520"/>
        <v>August</v>
      </c>
      <c r="X5511">
        <f t="shared" si="521"/>
        <v>8</v>
      </c>
      <c r="Y5511" t="str">
        <f t="shared" si="522"/>
        <v>Q3</v>
      </c>
      <c r="Z5511">
        <f t="shared" si="523"/>
        <v>2</v>
      </c>
      <c r="AA5511" s="2">
        <f t="shared" si="524"/>
        <v>0.33750000000000002</v>
      </c>
    </row>
    <row r="5512" spans="1:27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  <c r="V5512">
        <f t="shared" si="519"/>
        <v>2025</v>
      </c>
      <c r="W5512" t="str">
        <f t="shared" si="520"/>
        <v>August</v>
      </c>
      <c r="X5512">
        <f t="shared" si="521"/>
        <v>8</v>
      </c>
      <c r="Y5512" t="str">
        <f t="shared" si="522"/>
        <v>Q3</v>
      </c>
      <c r="Z5512">
        <f t="shared" si="523"/>
        <v>2</v>
      </c>
      <c r="AA5512" s="2">
        <f t="shared" si="524"/>
        <v>6.25E-2</v>
      </c>
    </row>
    <row r="5513" spans="1:27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  <c r="V5513">
        <f t="shared" si="519"/>
        <v>2025</v>
      </c>
      <c r="W5513" t="str">
        <f t="shared" si="520"/>
        <v>August</v>
      </c>
      <c r="X5513">
        <f t="shared" si="521"/>
        <v>8</v>
      </c>
      <c r="Y5513" t="str">
        <f t="shared" si="522"/>
        <v>Q3</v>
      </c>
      <c r="Z5513">
        <f t="shared" si="523"/>
        <v>2</v>
      </c>
      <c r="AA5513" s="2">
        <f t="shared" si="524"/>
        <v>-0.23333333333333331</v>
      </c>
    </row>
    <row r="5514" spans="1:27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  <c r="V5514">
        <f t="shared" si="519"/>
        <v>2025</v>
      </c>
      <c r="W5514" t="str">
        <f t="shared" si="520"/>
        <v>August</v>
      </c>
      <c r="X5514">
        <f t="shared" si="521"/>
        <v>8</v>
      </c>
      <c r="Y5514" t="str">
        <f t="shared" si="522"/>
        <v>Q3</v>
      </c>
      <c r="Z5514">
        <f t="shared" si="523"/>
        <v>7</v>
      </c>
      <c r="AA5514" s="2">
        <f t="shared" si="524"/>
        <v>0.125</v>
      </c>
    </row>
    <row r="5515" spans="1:27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  <c r="V5515">
        <f t="shared" si="519"/>
        <v>2025</v>
      </c>
      <c r="W5515" t="str">
        <f t="shared" si="520"/>
        <v>August</v>
      </c>
      <c r="X5515">
        <f t="shared" si="521"/>
        <v>8</v>
      </c>
      <c r="Y5515" t="str">
        <f t="shared" si="522"/>
        <v>Q3</v>
      </c>
      <c r="Z5515">
        <f t="shared" si="523"/>
        <v>6</v>
      </c>
      <c r="AA5515" s="2">
        <f t="shared" si="524"/>
        <v>9.9999999999999992E-2</v>
      </c>
    </row>
    <row r="5516" spans="1:27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  <c r="V5516">
        <f t="shared" si="519"/>
        <v>2025</v>
      </c>
      <c r="W5516" t="str">
        <f t="shared" si="520"/>
        <v>September</v>
      </c>
      <c r="X5516">
        <f t="shared" si="521"/>
        <v>9</v>
      </c>
      <c r="Y5516" t="str">
        <f t="shared" si="522"/>
        <v>Q3</v>
      </c>
      <c r="Z5516">
        <f t="shared" si="523"/>
        <v>6</v>
      </c>
      <c r="AA5516" s="2">
        <f t="shared" si="524"/>
        <v>0.32</v>
      </c>
    </row>
    <row r="5517" spans="1:27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  <c r="V5517">
        <f t="shared" si="519"/>
        <v>2025</v>
      </c>
      <c r="W5517" t="str">
        <f t="shared" si="520"/>
        <v>September</v>
      </c>
      <c r="X5517">
        <f t="shared" si="521"/>
        <v>9</v>
      </c>
      <c r="Y5517" t="str">
        <f t="shared" si="522"/>
        <v>Q3</v>
      </c>
      <c r="Z5517">
        <f t="shared" si="523"/>
        <v>4</v>
      </c>
      <c r="AA5517" s="2">
        <f t="shared" si="524"/>
        <v>0.18888888888888891</v>
      </c>
    </row>
    <row r="5518" spans="1:27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  <c r="V5518">
        <f t="shared" si="519"/>
        <v>2025</v>
      </c>
      <c r="W5518" t="str">
        <f t="shared" si="520"/>
        <v>September</v>
      </c>
      <c r="X5518">
        <f t="shared" si="521"/>
        <v>9</v>
      </c>
      <c r="Y5518" t="str">
        <f t="shared" si="522"/>
        <v>Q3</v>
      </c>
      <c r="Z5518">
        <f t="shared" si="523"/>
        <v>4</v>
      </c>
      <c r="AA5518" s="2">
        <f t="shared" si="524"/>
        <v>0.25</v>
      </c>
    </row>
    <row r="5519" spans="1:27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  <c r="V5519">
        <f t="shared" si="519"/>
        <v>2025</v>
      </c>
      <c r="W5519" t="str">
        <f t="shared" si="520"/>
        <v>September</v>
      </c>
      <c r="X5519">
        <f t="shared" si="521"/>
        <v>9</v>
      </c>
      <c r="Y5519" t="str">
        <f t="shared" si="522"/>
        <v>Q3</v>
      </c>
      <c r="Z5519">
        <f t="shared" si="523"/>
        <v>4</v>
      </c>
      <c r="AA5519" s="2">
        <f t="shared" si="524"/>
        <v>0.49</v>
      </c>
    </row>
    <row r="5520" spans="1:27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  <c r="V5520">
        <f t="shared" si="519"/>
        <v>2025</v>
      </c>
      <c r="W5520" t="str">
        <f t="shared" si="520"/>
        <v>September</v>
      </c>
      <c r="X5520">
        <f t="shared" si="521"/>
        <v>9</v>
      </c>
      <c r="Y5520" t="str">
        <f t="shared" si="522"/>
        <v>Q3</v>
      </c>
      <c r="Z5520">
        <f t="shared" si="523"/>
        <v>4</v>
      </c>
      <c r="AA5520" s="2">
        <f t="shared" si="524"/>
        <v>0.48000000000000004</v>
      </c>
    </row>
    <row r="5521" spans="1:27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  <c r="V5521">
        <f t="shared" si="519"/>
        <v>2025</v>
      </c>
      <c r="W5521" t="str">
        <f t="shared" si="520"/>
        <v>September</v>
      </c>
      <c r="X5521">
        <f t="shared" si="521"/>
        <v>9</v>
      </c>
      <c r="Y5521" t="str">
        <f t="shared" si="522"/>
        <v>Q3</v>
      </c>
      <c r="Z5521">
        <f t="shared" si="523"/>
        <v>2</v>
      </c>
      <c r="AA5521" s="2">
        <f t="shared" si="524"/>
        <v>0.35</v>
      </c>
    </row>
    <row r="5522" spans="1:27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  <c r="V5522">
        <f t="shared" si="519"/>
        <v>2025</v>
      </c>
      <c r="W5522" t="str">
        <f t="shared" si="520"/>
        <v>September</v>
      </c>
      <c r="X5522">
        <f t="shared" si="521"/>
        <v>9</v>
      </c>
      <c r="Y5522" t="str">
        <f t="shared" si="522"/>
        <v>Q3</v>
      </c>
      <c r="Z5522">
        <f t="shared" si="523"/>
        <v>4</v>
      </c>
      <c r="AA5522" s="2">
        <f t="shared" si="524"/>
        <v>0.45999999999999996</v>
      </c>
    </row>
    <row r="5523" spans="1:27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  <c r="V5523">
        <f t="shared" si="519"/>
        <v>2025</v>
      </c>
      <c r="W5523" t="str">
        <f t="shared" si="520"/>
        <v>September</v>
      </c>
      <c r="X5523">
        <f t="shared" si="521"/>
        <v>9</v>
      </c>
      <c r="Y5523" t="str">
        <f t="shared" si="522"/>
        <v>Q3</v>
      </c>
      <c r="Z5523">
        <f t="shared" si="523"/>
        <v>2</v>
      </c>
      <c r="AA5523" s="2">
        <f t="shared" si="524"/>
        <v>0.32500000000000001</v>
      </c>
    </row>
    <row r="5524" spans="1:27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  <c r="V5524">
        <f t="shared" si="519"/>
        <v>2025</v>
      </c>
      <c r="W5524" t="str">
        <f t="shared" si="520"/>
        <v>September</v>
      </c>
      <c r="X5524">
        <f t="shared" si="521"/>
        <v>9</v>
      </c>
      <c r="Y5524" t="str">
        <f t="shared" si="522"/>
        <v>Q3</v>
      </c>
      <c r="Z5524">
        <f t="shared" si="523"/>
        <v>3</v>
      </c>
      <c r="AA5524" s="2">
        <f t="shared" si="524"/>
        <v>0.5</v>
      </c>
    </row>
    <row r="5525" spans="1:27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  <c r="V5525">
        <f t="shared" si="519"/>
        <v>2025</v>
      </c>
      <c r="W5525" t="str">
        <f t="shared" si="520"/>
        <v>September</v>
      </c>
      <c r="X5525">
        <f t="shared" si="521"/>
        <v>9</v>
      </c>
      <c r="Y5525" t="str">
        <f t="shared" si="522"/>
        <v>Q3</v>
      </c>
      <c r="Z5525">
        <f t="shared" si="523"/>
        <v>2</v>
      </c>
      <c r="AA5525" s="2">
        <f t="shared" si="524"/>
        <v>0.45000000000000007</v>
      </c>
    </row>
    <row r="5526" spans="1:27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  <c r="V5526">
        <f t="shared" si="519"/>
        <v>2025</v>
      </c>
      <c r="W5526" t="str">
        <f t="shared" si="520"/>
        <v>September</v>
      </c>
      <c r="X5526">
        <f t="shared" si="521"/>
        <v>9</v>
      </c>
      <c r="Y5526" t="str">
        <f t="shared" si="522"/>
        <v>Q3</v>
      </c>
      <c r="Z5526">
        <f t="shared" si="523"/>
        <v>4</v>
      </c>
      <c r="AA5526" s="2">
        <f t="shared" si="524"/>
        <v>0.32500000000000007</v>
      </c>
    </row>
    <row r="5527" spans="1:27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  <c r="V5527">
        <f t="shared" si="519"/>
        <v>2025</v>
      </c>
      <c r="W5527" t="str">
        <f t="shared" si="520"/>
        <v>September</v>
      </c>
      <c r="X5527">
        <f t="shared" si="521"/>
        <v>9</v>
      </c>
      <c r="Y5527" t="str">
        <f t="shared" si="522"/>
        <v>Q3</v>
      </c>
      <c r="Z5527">
        <f t="shared" si="523"/>
        <v>2</v>
      </c>
      <c r="AA5527" s="2">
        <f t="shared" si="524"/>
        <v>0.47000000000000003</v>
      </c>
    </row>
    <row r="5528" spans="1:27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  <c r="V5528">
        <f t="shared" si="519"/>
        <v>2025</v>
      </c>
      <c r="W5528" t="str">
        <f t="shared" si="520"/>
        <v>September</v>
      </c>
      <c r="X5528">
        <f t="shared" si="521"/>
        <v>9</v>
      </c>
      <c r="Y5528" t="str">
        <f t="shared" si="522"/>
        <v>Q3</v>
      </c>
      <c r="Z5528">
        <f t="shared" si="523"/>
        <v>2</v>
      </c>
      <c r="AA5528" s="2">
        <f t="shared" si="524"/>
        <v>0.47000000000000003</v>
      </c>
    </row>
    <row r="5529" spans="1:27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  <c r="V5529">
        <f t="shared" si="519"/>
        <v>2025</v>
      </c>
      <c r="W5529" t="str">
        <f t="shared" si="520"/>
        <v>September</v>
      </c>
      <c r="X5529">
        <f t="shared" si="521"/>
        <v>9</v>
      </c>
      <c r="Y5529" t="str">
        <f t="shared" si="522"/>
        <v>Q3</v>
      </c>
      <c r="Z5529">
        <f t="shared" si="523"/>
        <v>4</v>
      </c>
      <c r="AA5529" s="2">
        <f t="shared" si="524"/>
        <v>0.32500000000000001</v>
      </c>
    </row>
    <row r="5530" spans="1:27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  <c r="V5530">
        <f t="shared" si="519"/>
        <v>2025</v>
      </c>
      <c r="W5530" t="str">
        <f t="shared" si="520"/>
        <v>September</v>
      </c>
      <c r="X5530">
        <f t="shared" si="521"/>
        <v>9</v>
      </c>
      <c r="Y5530" t="str">
        <f t="shared" si="522"/>
        <v>Q3</v>
      </c>
      <c r="Z5530">
        <f t="shared" si="523"/>
        <v>6</v>
      </c>
      <c r="AA5530" s="2">
        <f t="shared" si="524"/>
        <v>0.30000000000000004</v>
      </c>
    </row>
    <row r="5531" spans="1:27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  <c r="V5531">
        <f t="shared" si="519"/>
        <v>2025</v>
      </c>
      <c r="W5531" t="str">
        <f t="shared" si="520"/>
        <v>September</v>
      </c>
      <c r="X5531">
        <f t="shared" si="521"/>
        <v>9</v>
      </c>
      <c r="Y5531" t="str">
        <f t="shared" si="522"/>
        <v>Q3</v>
      </c>
      <c r="Z5531">
        <f t="shared" si="523"/>
        <v>2</v>
      </c>
      <c r="AA5531" s="2">
        <f t="shared" si="524"/>
        <v>0.34</v>
      </c>
    </row>
    <row r="5532" spans="1:27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  <c r="V5532">
        <f t="shared" si="519"/>
        <v>2025</v>
      </c>
      <c r="W5532" t="str">
        <f t="shared" si="520"/>
        <v>September</v>
      </c>
      <c r="X5532">
        <f t="shared" si="521"/>
        <v>9</v>
      </c>
      <c r="Y5532" t="str">
        <f t="shared" si="522"/>
        <v>Q3</v>
      </c>
      <c r="Z5532">
        <f t="shared" si="523"/>
        <v>6</v>
      </c>
      <c r="AA5532" s="2">
        <f t="shared" si="524"/>
        <v>0.44</v>
      </c>
    </row>
    <row r="5533" spans="1:27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  <c r="V5533">
        <f t="shared" si="519"/>
        <v>2025</v>
      </c>
      <c r="W5533" t="str">
        <f t="shared" si="520"/>
        <v>September</v>
      </c>
      <c r="X5533">
        <f t="shared" si="521"/>
        <v>9</v>
      </c>
      <c r="Y5533" t="str">
        <f t="shared" si="522"/>
        <v>Q3</v>
      </c>
      <c r="Z5533">
        <f t="shared" si="523"/>
        <v>6</v>
      </c>
      <c r="AA5533" s="2">
        <f t="shared" si="524"/>
        <v>0.42</v>
      </c>
    </row>
    <row r="5534" spans="1:27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  <c r="V5534">
        <f t="shared" si="519"/>
        <v>2025</v>
      </c>
      <c r="W5534" t="str">
        <f t="shared" si="520"/>
        <v>September</v>
      </c>
      <c r="X5534">
        <f t="shared" si="521"/>
        <v>9</v>
      </c>
      <c r="Y5534" t="str">
        <f t="shared" si="522"/>
        <v>Q3</v>
      </c>
      <c r="Z5534">
        <f t="shared" si="523"/>
        <v>4</v>
      </c>
      <c r="AA5534" s="2">
        <f t="shared" si="524"/>
        <v>-0.2</v>
      </c>
    </row>
    <row r="5535" spans="1:27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  <c r="V5535">
        <f t="shared" si="519"/>
        <v>2025</v>
      </c>
      <c r="W5535" t="str">
        <f t="shared" si="520"/>
        <v>September</v>
      </c>
      <c r="X5535">
        <f t="shared" si="521"/>
        <v>9</v>
      </c>
      <c r="Y5535" t="str">
        <f t="shared" si="522"/>
        <v>Q3</v>
      </c>
      <c r="Z5535">
        <f t="shared" si="523"/>
        <v>4</v>
      </c>
      <c r="AA5535" s="2">
        <f t="shared" si="524"/>
        <v>0.26</v>
      </c>
    </row>
    <row r="5536" spans="1:27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  <c r="V5536">
        <f t="shared" si="519"/>
        <v>2025</v>
      </c>
      <c r="W5536" t="str">
        <f t="shared" si="520"/>
        <v>September</v>
      </c>
      <c r="X5536">
        <f t="shared" si="521"/>
        <v>9</v>
      </c>
      <c r="Y5536" t="str">
        <f t="shared" si="522"/>
        <v>Q3</v>
      </c>
      <c r="Z5536">
        <f t="shared" si="523"/>
        <v>3</v>
      </c>
      <c r="AA5536" s="2">
        <f t="shared" si="524"/>
        <v>-1.2500000000000185E-2</v>
      </c>
    </row>
    <row r="5537" spans="1:27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  <c r="V5537">
        <f t="shared" si="519"/>
        <v>2025</v>
      </c>
      <c r="W5537" t="str">
        <f t="shared" si="520"/>
        <v>September</v>
      </c>
      <c r="X5537">
        <f t="shared" si="521"/>
        <v>9</v>
      </c>
      <c r="Y5537" t="str">
        <f t="shared" si="522"/>
        <v>Q3</v>
      </c>
      <c r="Z5537">
        <f t="shared" si="523"/>
        <v>2</v>
      </c>
      <c r="AA5537" s="2">
        <f t="shared" si="524"/>
        <v>-0.9</v>
      </c>
    </row>
    <row r="5538" spans="1:27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  <c r="V5538">
        <f t="shared" si="519"/>
        <v>2025</v>
      </c>
      <c r="W5538" t="str">
        <f t="shared" si="520"/>
        <v>September</v>
      </c>
      <c r="X5538">
        <f t="shared" si="521"/>
        <v>9</v>
      </c>
      <c r="Y5538" t="str">
        <f t="shared" si="522"/>
        <v>Q3</v>
      </c>
      <c r="Z5538">
        <f t="shared" si="523"/>
        <v>4</v>
      </c>
      <c r="AA5538" s="2">
        <f t="shared" si="524"/>
        <v>0.32999999999999996</v>
      </c>
    </row>
    <row r="5539" spans="1:27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  <c r="V5539">
        <f t="shared" si="519"/>
        <v>2025</v>
      </c>
      <c r="W5539" t="str">
        <f t="shared" si="520"/>
        <v>September</v>
      </c>
      <c r="X5539">
        <f t="shared" si="521"/>
        <v>9</v>
      </c>
      <c r="Y5539" t="str">
        <f t="shared" si="522"/>
        <v>Q3</v>
      </c>
      <c r="Z5539">
        <f t="shared" si="523"/>
        <v>4</v>
      </c>
      <c r="AA5539" s="2">
        <f t="shared" si="524"/>
        <v>0.25</v>
      </c>
    </row>
    <row r="5540" spans="1:27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  <c r="V5540">
        <f t="shared" si="519"/>
        <v>2025</v>
      </c>
      <c r="W5540" t="str">
        <f t="shared" si="520"/>
        <v>September</v>
      </c>
      <c r="X5540">
        <f t="shared" si="521"/>
        <v>9</v>
      </c>
      <c r="Y5540" t="str">
        <f t="shared" si="522"/>
        <v>Q3</v>
      </c>
      <c r="Z5540">
        <f t="shared" si="523"/>
        <v>4</v>
      </c>
      <c r="AA5540" s="2">
        <f t="shared" si="524"/>
        <v>4.9999999999999829E-2</v>
      </c>
    </row>
    <row r="5541" spans="1:27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  <c r="V5541">
        <f t="shared" si="519"/>
        <v>2025</v>
      </c>
      <c r="W5541" t="str">
        <f t="shared" si="520"/>
        <v>September</v>
      </c>
      <c r="X5541">
        <f t="shared" si="521"/>
        <v>9</v>
      </c>
      <c r="Y5541" t="str">
        <f t="shared" si="522"/>
        <v>Q3</v>
      </c>
      <c r="Z5541">
        <f t="shared" si="523"/>
        <v>4</v>
      </c>
      <c r="AA5541" s="2">
        <f t="shared" si="524"/>
        <v>-0.31666666666666665</v>
      </c>
    </row>
    <row r="5542" spans="1:27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  <c r="V5542">
        <f t="shared" si="519"/>
        <v>2025</v>
      </c>
      <c r="W5542" t="str">
        <f t="shared" si="520"/>
        <v>September</v>
      </c>
      <c r="X5542">
        <f t="shared" si="521"/>
        <v>9</v>
      </c>
      <c r="Y5542" t="str">
        <f t="shared" si="522"/>
        <v>Q3</v>
      </c>
      <c r="Z5542">
        <f t="shared" si="523"/>
        <v>4</v>
      </c>
      <c r="AA5542" s="2">
        <f t="shared" si="524"/>
        <v>0.11249999999999967</v>
      </c>
    </row>
    <row r="5543" spans="1:27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  <c r="V5543">
        <f t="shared" si="519"/>
        <v>2025</v>
      </c>
      <c r="W5543" t="str">
        <f t="shared" si="520"/>
        <v>September</v>
      </c>
      <c r="X5543">
        <f t="shared" si="521"/>
        <v>9</v>
      </c>
      <c r="Y5543" t="str">
        <f t="shared" si="522"/>
        <v>Q3</v>
      </c>
      <c r="Z5543">
        <f t="shared" si="523"/>
        <v>4</v>
      </c>
      <c r="AA5543" s="2">
        <f t="shared" si="524"/>
        <v>0.26</v>
      </c>
    </row>
    <row r="5544" spans="1:27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  <c r="V5544">
        <f t="shared" si="519"/>
        <v>2025</v>
      </c>
      <c r="W5544" t="str">
        <f t="shared" si="520"/>
        <v>September</v>
      </c>
      <c r="X5544">
        <f t="shared" si="521"/>
        <v>9</v>
      </c>
      <c r="Y5544" t="str">
        <f t="shared" si="522"/>
        <v>Q3</v>
      </c>
      <c r="Z5544">
        <f t="shared" si="523"/>
        <v>4</v>
      </c>
      <c r="AA5544" s="2">
        <f t="shared" si="524"/>
        <v>0.17499999999999999</v>
      </c>
    </row>
    <row r="5545" spans="1:27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  <c r="V5545">
        <f t="shared" si="519"/>
        <v>2025</v>
      </c>
      <c r="W5545" t="str">
        <f t="shared" si="520"/>
        <v>September</v>
      </c>
      <c r="X5545">
        <f t="shared" si="521"/>
        <v>9</v>
      </c>
      <c r="Y5545" t="str">
        <f t="shared" si="522"/>
        <v>Q3</v>
      </c>
      <c r="Z5545">
        <f t="shared" si="523"/>
        <v>4</v>
      </c>
      <c r="AA5545" s="2">
        <f t="shared" si="524"/>
        <v>0.27999999999999997</v>
      </c>
    </row>
    <row r="5546" spans="1:27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  <c r="V5546">
        <f t="shared" si="519"/>
        <v>2025</v>
      </c>
      <c r="W5546" t="str">
        <f t="shared" si="520"/>
        <v>September</v>
      </c>
      <c r="X5546">
        <f t="shared" si="521"/>
        <v>9</v>
      </c>
      <c r="Y5546" t="str">
        <f t="shared" si="522"/>
        <v>Q3</v>
      </c>
      <c r="Z5546">
        <f t="shared" si="523"/>
        <v>4</v>
      </c>
      <c r="AA5546" s="2">
        <f t="shared" si="524"/>
        <v>-0.76666666666666672</v>
      </c>
    </row>
    <row r="5547" spans="1:27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  <c r="V5547">
        <f t="shared" si="519"/>
        <v>2025</v>
      </c>
      <c r="W5547" t="str">
        <f t="shared" si="520"/>
        <v>September</v>
      </c>
      <c r="X5547">
        <f t="shared" si="521"/>
        <v>9</v>
      </c>
      <c r="Y5547" t="str">
        <f t="shared" si="522"/>
        <v>Q3</v>
      </c>
      <c r="Z5547">
        <f t="shared" si="523"/>
        <v>5</v>
      </c>
      <c r="AA5547" s="2">
        <f t="shared" si="524"/>
        <v>-1.5499999999999998</v>
      </c>
    </row>
    <row r="5548" spans="1:27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  <c r="V5548">
        <f t="shared" si="519"/>
        <v>2025</v>
      </c>
      <c r="W5548" t="str">
        <f t="shared" si="520"/>
        <v>September</v>
      </c>
      <c r="X5548">
        <f t="shared" si="521"/>
        <v>9</v>
      </c>
      <c r="Y5548" t="str">
        <f t="shared" si="522"/>
        <v>Q3</v>
      </c>
      <c r="Z5548">
        <f t="shared" si="523"/>
        <v>4</v>
      </c>
      <c r="AA5548" s="2">
        <f t="shared" si="524"/>
        <v>0.35000000000000003</v>
      </c>
    </row>
    <row r="5549" spans="1:27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  <c r="V5549">
        <f t="shared" si="519"/>
        <v>2025</v>
      </c>
      <c r="W5549" t="str">
        <f t="shared" si="520"/>
        <v>September</v>
      </c>
      <c r="X5549">
        <f t="shared" si="521"/>
        <v>9</v>
      </c>
      <c r="Y5549" t="str">
        <f t="shared" si="522"/>
        <v>Q3</v>
      </c>
      <c r="Z5549">
        <f t="shared" si="523"/>
        <v>4</v>
      </c>
      <c r="AA5549" s="2">
        <f t="shared" si="524"/>
        <v>-0.73333333333333339</v>
      </c>
    </row>
    <row r="5550" spans="1:27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  <c r="V5550">
        <f t="shared" si="519"/>
        <v>2025</v>
      </c>
      <c r="W5550" t="str">
        <f t="shared" si="520"/>
        <v>September</v>
      </c>
      <c r="X5550">
        <f t="shared" si="521"/>
        <v>9</v>
      </c>
      <c r="Y5550" t="str">
        <f t="shared" si="522"/>
        <v>Q3</v>
      </c>
      <c r="Z5550">
        <f t="shared" si="523"/>
        <v>0</v>
      </c>
      <c r="AA5550" s="2">
        <f t="shared" si="524"/>
        <v>0.47000000000000003</v>
      </c>
    </row>
    <row r="5551" spans="1:27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  <c r="V5551">
        <f t="shared" si="519"/>
        <v>2025</v>
      </c>
      <c r="W5551" t="str">
        <f t="shared" si="520"/>
        <v>September</v>
      </c>
      <c r="X5551">
        <f t="shared" si="521"/>
        <v>9</v>
      </c>
      <c r="Y5551" t="str">
        <f t="shared" si="522"/>
        <v>Q3</v>
      </c>
      <c r="Z5551">
        <f t="shared" si="523"/>
        <v>3</v>
      </c>
      <c r="AA5551" s="2">
        <f t="shared" si="524"/>
        <v>0.47000000000000003</v>
      </c>
    </row>
    <row r="5552" spans="1:27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  <c r="V5552">
        <f t="shared" si="519"/>
        <v>2025</v>
      </c>
      <c r="W5552" t="str">
        <f t="shared" si="520"/>
        <v>September</v>
      </c>
      <c r="X5552">
        <f t="shared" si="521"/>
        <v>9</v>
      </c>
      <c r="Y5552" t="str">
        <f t="shared" si="522"/>
        <v>Q3</v>
      </c>
      <c r="Z5552">
        <f t="shared" si="523"/>
        <v>0</v>
      </c>
      <c r="AA5552" s="2">
        <f t="shared" si="524"/>
        <v>0.36</v>
      </c>
    </row>
    <row r="5553" spans="1:27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  <c r="V5553">
        <f t="shared" ref="V5553:V5616" si="525">YEAR(C5553)</f>
        <v>2025</v>
      </c>
      <c r="W5553" t="str">
        <f t="shared" si="520"/>
        <v>September</v>
      </c>
      <c r="X5553">
        <f t="shared" si="521"/>
        <v>9</v>
      </c>
      <c r="Y5553" t="str">
        <f t="shared" si="522"/>
        <v>Q3</v>
      </c>
      <c r="Z5553">
        <f t="shared" si="523"/>
        <v>6</v>
      </c>
      <c r="AA5553" s="2">
        <f t="shared" si="524"/>
        <v>0.33749999999999997</v>
      </c>
    </row>
    <row r="5554" spans="1:27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  <c r="V5554">
        <f t="shared" si="525"/>
        <v>2025</v>
      </c>
      <c r="W5554" t="str">
        <f t="shared" si="520"/>
        <v>September</v>
      </c>
      <c r="X5554">
        <f t="shared" si="521"/>
        <v>9</v>
      </c>
      <c r="Y5554" t="str">
        <f t="shared" si="522"/>
        <v>Q3</v>
      </c>
      <c r="Z5554">
        <f t="shared" si="523"/>
        <v>4</v>
      </c>
      <c r="AA5554" s="2">
        <f t="shared" si="524"/>
        <v>3.9999999999999869E-2</v>
      </c>
    </row>
    <row r="5555" spans="1:27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  <c r="V5555">
        <f t="shared" si="525"/>
        <v>2025</v>
      </c>
      <c r="W5555" t="str">
        <f t="shared" si="520"/>
        <v>September</v>
      </c>
      <c r="X5555">
        <f t="shared" si="521"/>
        <v>9</v>
      </c>
      <c r="Y5555" t="str">
        <f t="shared" si="522"/>
        <v>Q3</v>
      </c>
      <c r="Z5555">
        <f t="shared" si="523"/>
        <v>6</v>
      </c>
      <c r="AA5555" s="2">
        <f t="shared" si="524"/>
        <v>-0.23749999999999999</v>
      </c>
    </row>
    <row r="5556" spans="1:27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  <c r="V5556">
        <f t="shared" si="525"/>
        <v>2025</v>
      </c>
      <c r="W5556" t="str">
        <f t="shared" si="520"/>
        <v>September</v>
      </c>
      <c r="X5556">
        <f t="shared" si="521"/>
        <v>9</v>
      </c>
      <c r="Y5556" t="str">
        <f t="shared" si="522"/>
        <v>Q3</v>
      </c>
      <c r="Z5556">
        <f t="shared" si="523"/>
        <v>2</v>
      </c>
      <c r="AA5556" s="2">
        <f t="shared" si="524"/>
        <v>0.26</v>
      </c>
    </row>
    <row r="5557" spans="1:27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  <c r="V5557">
        <f t="shared" si="525"/>
        <v>2025</v>
      </c>
      <c r="W5557" t="str">
        <f t="shared" si="520"/>
        <v>September</v>
      </c>
      <c r="X5557">
        <f t="shared" si="521"/>
        <v>9</v>
      </c>
      <c r="Y5557" t="str">
        <f t="shared" si="522"/>
        <v>Q3</v>
      </c>
      <c r="Z5557">
        <f t="shared" si="523"/>
        <v>5</v>
      </c>
      <c r="AA5557" s="2">
        <f t="shared" si="524"/>
        <v>0.21249999999999999</v>
      </c>
    </row>
    <row r="5558" spans="1:27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  <c r="V5558">
        <f t="shared" si="525"/>
        <v>2025</v>
      </c>
      <c r="W5558" t="str">
        <f t="shared" si="520"/>
        <v>September</v>
      </c>
      <c r="X5558">
        <f t="shared" si="521"/>
        <v>9</v>
      </c>
      <c r="Y5558" t="str">
        <f t="shared" si="522"/>
        <v>Q3</v>
      </c>
      <c r="Z5558">
        <f t="shared" si="523"/>
        <v>4</v>
      </c>
      <c r="AA5558" s="2">
        <f t="shared" si="524"/>
        <v>0.3</v>
      </c>
    </row>
    <row r="5559" spans="1:27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  <c r="V5559">
        <f t="shared" si="525"/>
        <v>2025</v>
      </c>
      <c r="W5559" t="str">
        <f t="shared" si="520"/>
        <v>September</v>
      </c>
      <c r="X5559">
        <f t="shared" si="521"/>
        <v>9</v>
      </c>
      <c r="Y5559" t="str">
        <f t="shared" si="522"/>
        <v>Q3</v>
      </c>
      <c r="Z5559">
        <f t="shared" si="523"/>
        <v>6</v>
      </c>
      <c r="AA5559" s="2">
        <f t="shared" si="524"/>
        <v>0.44999999999999996</v>
      </c>
    </row>
    <row r="5560" spans="1:27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  <c r="V5560">
        <f t="shared" si="525"/>
        <v>2025</v>
      </c>
      <c r="W5560" t="str">
        <f t="shared" si="520"/>
        <v>September</v>
      </c>
      <c r="X5560">
        <f t="shared" si="521"/>
        <v>9</v>
      </c>
      <c r="Y5560" t="str">
        <f t="shared" si="522"/>
        <v>Q3</v>
      </c>
      <c r="Z5560">
        <f t="shared" si="523"/>
        <v>6</v>
      </c>
      <c r="AA5560" s="2">
        <f t="shared" si="524"/>
        <v>-1.4285714285714356E-2</v>
      </c>
    </row>
    <row r="5561" spans="1:27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  <c r="V5561">
        <f t="shared" si="525"/>
        <v>2025</v>
      </c>
      <c r="W5561" t="str">
        <f t="shared" si="520"/>
        <v>September</v>
      </c>
      <c r="X5561">
        <f t="shared" si="521"/>
        <v>9</v>
      </c>
      <c r="Y5561" t="str">
        <f t="shared" si="522"/>
        <v>Q3</v>
      </c>
      <c r="Z5561">
        <f t="shared" si="523"/>
        <v>4</v>
      </c>
      <c r="AA5561" s="2">
        <f t="shared" si="524"/>
        <v>6.25E-2</v>
      </c>
    </row>
    <row r="5562" spans="1:27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  <c r="V5562">
        <f t="shared" si="525"/>
        <v>2025</v>
      </c>
      <c r="W5562" t="str">
        <f t="shared" si="520"/>
        <v>September</v>
      </c>
      <c r="X5562">
        <f t="shared" si="521"/>
        <v>9</v>
      </c>
      <c r="Y5562" t="str">
        <f t="shared" si="522"/>
        <v>Q3</v>
      </c>
      <c r="Z5562">
        <f t="shared" si="523"/>
        <v>5</v>
      </c>
      <c r="AA5562" s="2">
        <f t="shared" si="524"/>
        <v>0.09</v>
      </c>
    </row>
    <row r="5563" spans="1:27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  <c r="V5563">
        <f t="shared" si="525"/>
        <v>2025</v>
      </c>
      <c r="W5563" t="str">
        <f t="shared" si="520"/>
        <v>September</v>
      </c>
      <c r="X5563">
        <f t="shared" si="521"/>
        <v>9</v>
      </c>
      <c r="Y5563" t="str">
        <f t="shared" si="522"/>
        <v>Q3</v>
      </c>
      <c r="Z5563">
        <f t="shared" si="523"/>
        <v>4</v>
      </c>
      <c r="AA5563" s="2">
        <f t="shared" si="524"/>
        <v>0</v>
      </c>
    </row>
    <row r="5564" spans="1:27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  <c r="V5564">
        <f t="shared" si="525"/>
        <v>2025</v>
      </c>
      <c r="W5564" t="str">
        <f t="shared" si="520"/>
        <v>September</v>
      </c>
      <c r="X5564">
        <f t="shared" si="521"/>
        <v>9</v>
      </c>
      <c r="Y5564" t="str">
        <f t="shared" si="522"/>
        <v>Q3</v>
      </c>
      <c r="Z5564">
        <f t="shared" si="523"/>
        <v>5</v>
      </c>
      <c r="AA5564" s="2">
        <f t="shared" si="524"/>
        <v>0.29000000000000004</v>
      </c>
    </row>
    <row r="5565" spans="1:27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  <c r="V5565">
        <f t="shared" si="525"/>
        <v>2025</v>
      </c>
      <c r="W5565" t="str">
        <f t="shared" si="520"/>
        <v>September</v>
      </c>
      <c r="X5565">
        <f t="shared" si="521"/>
        <v>9</v>
      </c>
      <c r="Y5565" t="str">
        <f t="shared" si="522"/>
        <v>Q3</v>
      </c>
      <c r="Z5565">
        <f t="shared" si="523"/>
        <v>6</v>
      </c>
      <c r="AA5565" s="2">
        <f t="shared" si="524"/>
        <v>-1.0750000000000002</v>
      </c>
    </row>
    <row r="5566" spans="1:27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  <c r="V5566">
        <f t="shared" si="525"/>
        <v>2025</v>
      </c>
      <c r="W5566" t="str">
        <f t="shared" si="520"/>
        <v>September</v>
      </c>
      <c r="X5566">
        <f t="shared" si="521"/>
        <v>9</v>
      </c>
      <c r="Y5566" t="str">
        <f t="shared" si="522"/>
        <v>Q3</v>
      </c>
      <c r="Z5566">
        <f t="shared" si="523"/>
        <v>3</v>
      </c>
      <c r="AA5566" s="2">
        <f t="shared" si="524"/>
        <v>0.47</v>
      </c>
    </row>
    <row r="5567" spans="1:27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  <c r="V5567">
        <f t="shared" si="525"/>
        <v>2025</v>
      </c>
      <c r="W5567" t="str">
        <f t="shared" si="520"/>
        <v>September</v>
      </c>
      <c r="X5567">
        <f t="shared" si="521"/>
        <v>9</v>
      </c>
      <c r="Y5567" t="str">
        <f t="shared" si="522"/>
        <v>Q3</v>
      </c>
      <c r="Z5567">
        <f t="shared" si="523"/>
        <v>2</v>
      </c>
      <c r="AA5567" s="2">
        <f t="shared" si="524"/>
        <v>-0.66666666666666663</v>
      </c>
    </row>
    <row r="5568" spans="1:27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  <c r="V5568">
        <f t="shared" si="525"/>
        <v>2025</v>
      </c>
      <c r="W5568" t="str">
        <f t="shared" si="520"/>
        <v>September</v>
      </c>
      <c r="X5568">
        <f t="shared" si="521"/>
        <v>9</v>
      </c>
      <c r="Y5568" t="str">
        <f t="shared" si="522"/>
        <v>Q3</v>
      </c>
      <c r="Z5568">
        <f t="shared" si="523"/>
        <v>5</v>
      </c>
      <c r="AA5568" s="2">
        <f t="shared" si="524"/>
        <v>0.46</v>
      </c>
    </row>
    <row r="5569" spans="1:27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  <c r="V5569">
        <f t="shared" si="525"/>
        <v>2025</v>
      </c>
      <c r="W5569" t="str">
        <f t="shared" si="520"/>
        <v>September</v>
      </c>
      <c r="X5569">
        <f t="shared" si="521"/>
        <v>9</v>
      </c>
      <c r="Y5569" t="str">
        <f t="shared" si="522"/>
        <v>Q3</v>
      </c>
      <c r="Z5569">
        <f t="shared" si="523"/>
        <v>6</v>
      </c>
      <c r="AA5569" s="2">
        <f t="shared" si="524"/>
        <v>-1.7</v>
      </c>
    </row>
    <row r="5570" spans="1:27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  <c r="V5570">
        <f t="shared" si="525"/>
        <v>2025</v>
      </c>
      <c r="W5570" t="str">
        <f t="shared" si="520"/>
        <v>September</v>
      </c>
      <c r="X5570">
        <f t="shared" si="521"/>
        <v>9</v>
      </c>
      <c r="Y5570" t="str">
        <f t="shared" si="522"/>
        <v>Q3</v>
      </c>
      <c r="Z5570">
        <f t="shared" si="523"/>
        <v>5</v>
      </c>
      <c r="AA5570" s="2">
        <f t="shared" si="524"/>
        <v>0.47000000000000003</v>
      </c>
    </row>
    <row r="5571" spans="1:27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  <c r="V5571">
        <f t="shared" si="525"/>
        <v>2025</v>
      </c>
      <c r="W5571" t="str">
        <f t="shared" ref="W5571:W5634" si="526">TEXT(C5571,"mmmm")</f>
        <v>September</v>
      </c>
      <c r="X5571">
        <f t="shared" ref="X5571:X5634" si="527">MONTH(C5571)</f>
        <v>9</v>
      </c>
      <c r="Y5571" t="str">
        <f t="shared" ref="Y5571:Y5634" si="528">"Q"&amp;ROUNDUP(MONTH(C5571)/3,0)</f>
        <v>Q3</v>
      </c>
      <c r="Z5571">
        <f t="shared" ref="Z5571:Z5634" si="529">D5571-C5571</f>
        <v>5</v>
      </c>
      <c r="AA5571" s="2">
        <f t="shared" ref="AA5571:AA5634" si="530">IF(R5571=0,0,U5571/R5571)</f>
        <v>0.36249999999999999</v>
      </c>
    </row>
    <row r="5572" spans="1:27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  <c r="V5572">
        <f t="shared" si="525"/>
        <v>2025</v>
      </c>
      <c r="W5572" t="str">
        <f t="shared" si="526"/>
        <v>September</v>
      </c>
      <c r="X5572">
        <f t="shared" si="527"/>
        <v>9</v>
      </c>
      <c r="Y5572" t="str">
        <f t="shared" si="528"/>
        <v>Q3</v>
      </c>
      <c r="Z5572">
        <f t="shared" si="529"/>
        <v>2</v>
      </c>
      <c r="AA5572" s="2">
        <f t="shared" si="530"/>
        <v>0.46000000000000008</v>
      </c>
    </row>
    <row r="5573" spans="1:27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  <c r="V5573">
        <f t="shared" si="525"/>
        <v>2025</v>
      </c>
      <c r="W5573" t="str">
        <f t="shared" si="526"/>
        <v>September</v>
      </c>
      <c r="X5573">
        <f t="shared" si="527"/>
        <v>9</v>
      </c>
      <c r="Y5573" t="str">
        <f t="shared" si="528"/>
        <v>Q3</v>
      </c>
      <c r="Z5573">
        <f t="shared" si="529"/>
        <v>7</v>
      </c>
      <c r="AA5573" s="2">
        <f t="shared" si="530"/>
        <v>0.26</v>
      </c>
    </row>
    <row r="5574" spans="1:27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  <c r="V5574">
        <f t="shared" si="525"/>
        <v>2025</v>
      </c>
      <c r="W5574" t="str">
        <f t="shared" si="526"/>
        <v>September</v>
      </c>
      <c r="X5574">
        <f t="shared" si="527"/>
        <v>9</v>
      </c>
      <c r="Y5574" t="str">
        <f t="shared" si="528"/>
        <v>Q3</v>
      </c>
      <c r="Z5574">
        <f t="shared" si="529"/>
        <v>2</v>
      </c>
      <c r="AA5574" s="2">
        <f t="shared" si="530"/>
        <v>-0.16666666666666666</v>
      </c>
    </row>
    <row r="5575" spans="1:27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  <c r="V5575">
        <f t="shared" si="525"/>
        <v>2025</v>
      </c>
      <c r="W5575" t="str">
        <f t="shared" si="526"/>
        <v>September</v>
      </c>
      <c r="X5575">
        <f t="shared" si="527"/>
        <v>9</v>
      </c>
      <c r="Y5575" t="str">
        <f t="shared" si="528"/>
        <v>Q3</v>
      </c>
      <c r="Z5575">
        <f t="shared" si="529"/>
        <v>0</v>
      </c>
      <c r="AA5575" s="2">
        <f t="shared" si="530"/>
        <v>0.36</v>
      </c>
    </row>
    <row r="5576" spans="1:27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  <c r="V5576">
        <f t="shared" si="525"/>
        <v>2025</v>
      </c>
      <c r="W5576" t="str">
        <f t="shared" si="526"/>
        <v>September</v>
      </c>
      <c r="X5576">
        <f t="shared" si="527"/>
        <v>9</v>
      </c>
      <c r="Y5576" t="str">
        <f t="shared" si="528"/>
        <v>Q3</v>
      </c>
      <c r="Z5576">
        <f t="shared" si="529"/>
        <v>4</v>
      </c>
      <c r="AA5576" s="2">
        <f t="shared" si="530"/>
        <v>0.39</v>
      </c>
    </row>
    <row r="5577" spans="1:27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  <c r="V5577">
        <f t="shared" si="525"/>
        <v>2025</v>
      </c>
      <c r="W5577" t="str">
        <f t="shared" si="526"/>
        <v>September</v>
      </c>
      <c r="X5577">
        <f t="shared" si="527"/>
        <v>9</v>
      </c>
      <c r="Y5577" t="str">
        <f t="shared" si="528"/>
        <v>Q3</v>
      </c>
      <c r="Z5577">
        <f t="shared" si="529"/>
        <v>4</v>
      </c>
      <c r="AA5577" s="2">
        <f t="shared" si="530"/>
        <v>0.39</v>
      </c>
    </row>
    <row r="5578" spans="1:27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  <c r="V5578">
        <f t="shared" si="525"/>
        <v>2025</v>
      </c>
      <c r="W5578" t="str">
        <f t="shared" si="526"/>
        <v>September</v>
      </c>
      <c r="X5578">
        <f t="shared" si="527"/>
        <v>9</v>
      </c>
      <c r="Y5578" t="str">
        <f t="shared" si="528"/>
        <v>Q3</v>
      </c>
      <c r="Z5578">
        <f t="shared" si="529"/>
        <v>3</v>
      </c>
      <c r="AA5578" s="2">
        <f t="shared" si="530"/>
        <v>0.1000000000000001</v>
      </c>
    </row>
    <row r="5579" spans="1:27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  <c r="V5579">
        <f t="shared" si="525"/>
        <v>2025</v>
      </c>
      <c r="W5579" t="str">
        <f t="shared" si="526"/>
        <v>September</v>
      </c>
      <c r="X5579">
        <f t="shared" si="527"/>
        <v>9</v>
      </c>
      <c r="Y5579" t="str">
        <f t="shared" si="528"/>
        <v>Q3</v>
      </c>
      <c r="Z5579">
        <f t="shared" si="529"/>
        <v>5</v>
      </c>
      <c r="AA5579" s="2">
        <f t="shared" si="530"/>
        <v>0.1125</v>
      </c>
    </row>
    <row r="5580" spans="1:27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  <c r="V5580">
        <f t="shared" si="525"/>
        <v>2025</v>
      </c>
      <c r="W5580" t="str">
        <f t="shared" si="526"/>
        <v>September</v>
      </c>
      <c r="X5580">
        <f t="shared" si="527"/>
        <v>9</v>
      </c>
      <c r="Y5580" t="str">
        <f t="shared" si="528"/>
        <v>Q3</v>
      </c>
      <c r="Z5580">
        <f t="shared" si="529"/>
        <v>5</v>
      </c>
      <c r="AA5580" s="2">
        <f t="shared" si="530"/>
        <v>0.26250000000000001</v>
      </c>
    </row>
    <row r="5581" spans="1:27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  <c r="V5581">
        <f t="shared" si="525"/>
        <v>2025</v>
      </c>
      <c r="W5581" t="str">
        <f t="shared" si="526"/>
        <v>September</v>
      </c>
      <c r="X5581">
        <f t="shared" si="527"/>
        <v>9</v>
      </c>
      <c r="Y5581" t="str">
        <f t="shared" si="528"/>
        <v>Q3</v>
      </c>
      <c r="Z5581">
        <f t="shared" si="529"/>
        <v>3</v>
      </c>
      <c r="AA5581" s="2">
        <f t="shared" si="530"/>
        <v>0.26250000000000001</v>
      </c>
    </row>
    <row r="5582" spans="1:27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  <c r="V5582">
        <f t="shared" si="525"/>
        <v>2025</v>
      </c>
      <c r="W5582" t="str">
        <f t="shared" si="526"/>
        <v>September</v>
      </c>
      <c r="X5582">
        <f t="shared" si="527"/>
        <v>9</v>
      </c>
      <c r="Y5582" t="str">
        <f t="shared" si="528"/>
        <v>Q3</v>
      </c>
      <c r="Z5582">
        <f t="shared" si="529"/>
        <v>4</v>
      </c>
      <c r="AA5582" s="2">
        <f t="shared" si="530"/>
        <v>0.48000000000000004</v>
      </c>
    </row>
    <row r="5583" spans="1:27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  <c r="V5583">
        <f t="shared" si="525"/>
        <v>2025</v>
      </c>
      <c r="W5583" t="str">
        <f t="shared" si="526"/>
        <v>September</v>
      </c>
      <c r="X5583">
        <f t="shared" si="527"/>
        <v>9</v>
      </c>
      <c r="Y5583" t="str">
        <f t="shared" si="528"/>
        <v>Q3</v>
      </c>
      <c r="Z5583">
        <f t="shared" si="529"/>
        <v>4</v>
      </c>
      <c r="AA5583" s="2">
        <f t="shared" si="530"/>
        <v>0.48000000000000004</v>
      </c>
    </row>
    <row r="5584" spans="1:27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  <c r="V5584">
        <f t="shared" si="525"/>
        <v>2025</v>
      </c>
      <c r="W5584" t="str">
        <f t="shared" si="526"/>
        <v>September</v>
      </c>
      <c r="X5584">
        <f t="shared" si="527"/>
        <v>9</v>
      </c>
      <c r="Y5584" t="str">
        <f t="shared" si="528"/>
        <v>Q3</v>
      </c>
      <c r="Z5584">
        <f t="shared" si="529"/>
        <v>4</v>
      </c>
      <c r="AA5584" s="2">
        <f t="shared" si="530"/>
        <v>0.33750000000000002</v>
      </c>
    </row>
    <row r="5585" spans="1:27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  <c r="V5585">
        <f t="shared" si="525"/>
        <v>2025</v>
      </c>
      <c r="W5585" t="str">
        <f t="shared" si="526"/>
        <v>September</v>
      </c>
      <c r="X5585">
        <f t="shared" si="527"/>
        <v>9</v>
      </c>
      <c r="Y5585" t="str">
        <f t="shared" si="528"/>
        <v>Q3</v>
      </c>
      <c r="Z5585">
        <f t="shared" si="529"/>
        <v>4</v>
      </c>
      <c r="AA5585" s="2">
        <f t="shared" si="530"/>
        <v>0.47000000000000003</v>
      </c>
    </row>
    <row r="5586" spans="1:27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  <c r="V5586">
        <f t="shared" si="525"/>
        <v>2025</v>
      </c>
      <c r="W5586" t="str">
        <f t="shared" si="526"/>
        <v>September</v>
      </c>
      <c r="X5586">
        <f t="shared" si="527"/>
        <v>9</v>
      </c>
      <c r="Y5586" t="str">
        <f t="shared" si="528"/>
        <v>Q3</v>
      </c>
      <c r="Z5586">
        <f t="shared" si="529"/>
        <v>5</v>
      </c>
      <c r="AA5586" s="2">
        <f t="shared" si="530"/>
        <v>0.48</v>
      </c>
    </row>
    <row r="5587" spans="1:27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  <c r="V5587">
        <f t="shared" si="525"/>
        <v>2025</v>
      </c>
      <c r="W5587" t="str">
        <f t="shared" si="526"/>
        <v>September</v>
      </c>
      <c r="X5587">
        <f t="shared" si="527"/>
        <v>9</v>
      </c>
      <c r="Y5587" t="str">
        <f t="shared" si="528"/>
        <v>Q3</v>
      </c>
      <c r="Z5587">
        <f t="shared" si="529"/>
        <v>3</v>
      </c>
      <c r="AA5587" s="2">
        <f t="shared" si="530"/>
        <v>0.33749999999999997</v>
      </c>
    </row>
    <row r="5588" spans="1:27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  <c r="V5588">
        <f t="shared" si="525"/>
        <v>2025</v>
      </c>
      <c r="W5588" t="str">
        <f t="shared" si="526"/>
        <v>September</v>
      </c>
      <c r="X5588">
        <f t="shared" si="527"/>
        <v>9</v>
      </c>
      <c r="Y5588" t="str">
        <f t="shared" si="528"/>
        <v>Q3</v>
      </c>
      <c r="Z5588">
        <f t="shared" si="529"/>
        <v>5</v>
      </c>
      <c r="AA5588" s="2">
        <f t="shared" si="530"/>
        <v>0.3</v>
      </c>
    </row>
    <row r="5589" spans="1:27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  <c r="V5589">
        <f t="shared" si="525"/>
        <v>2025</v>
      </c>
      <c r="W5589" t="str">
        <f t="shared" si="526"/>
        <v>September</v>
      </c>
      <c r="X5589">
        <f t="shared" si="527"/>
        <v>9</v>
      </c>
      <c r="Y5589" t="str">
        <f t="shared" si="528"/>
        <v>Q3</v>
      </c>
      <c r="Z5589">
        <f t="shared" si="529"/>
        <v>4</v>
      </c>
      <c r="AA5589" s="2">
        <f t="shared" si="530"/>
        <v>0.04</v>
      </c>
    </row>
    <row r="5590" spans="1:27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  <c r="V5590">
        <f t="shared" si="525"/>
        <v>2025</v>
      </c>
      <c r="W5590" t="str">
        <f t="shared" si="526"/>
        <v>September</v>
      </c>
      <c r="X5590">
        <f t="shared" si="527"/>
        <v>9</v>
      </c>
      <c r="Y5590" t="str">
        <f t="shared" si="528"/>
        <v>Q3</v>
      </c>
      <c r="Z5590">
        <f t="shared" si="529"/>
        <v>4</v>
      </c>
      <c r="AA5590" s="2">
        <f t="shared" si="530"/>
        <v>0.29000000000000004</v>
      </c>
    </row>
    <row r="5591" spans="1:27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  <c r="V5591">
        <f t="shared" si="525"/>
        <v>2025</v>
      </c>
      <c r="W5591" t="str">
        <f t="shared" si="526"/>
        <v>September</v>
      </c>
      <c r="X5591">
        <f t="shared" si="527"/>
        <v>9</v>
      </c>
      <c r="Y5591" t="str">
        <f t="shared" si="528"/>
        <v>Q3</v>
      </c>
      <c r="Z5591">
        <f t="shared" si="529"/>
        <v>4</v>
      </c>
      <c r="AA5591" s="2">
        <f t="shared" si="530"/>
        <v>0.24000000000000002</v>
      </c>
    </row>
    <row r="5592" spans="1:27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  <c r="V5592">
        <f t="shared" si="525"/>
        <v>2025</v>
      </c>
      <c r="W5592" t="str">
        <f t="shared" si="526"/>
        <v>September</v>
      </c>
      <c r="X5592">
        <f t="shared" si="527"/>
        <v>9</v>
      </c>
      <c r="Y5592" t="str">
        <f t="shared" si="528"/>
        <v>Q3</v>
      </c>
      <c r="Z5592">
        <f t="shared" si="529"/>
        <v>0</v>
      </c>
      <c r="AA5592" s="2">
        <f t="shared" si="530"/>
        <v>0.33749999999999997</v>
      </c>
    </row>
    <row r="5593" spans="1:27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  <c r="V5593">
        <f t="shared" si="525"/>
        <v>2025</v>
      </c>
      <c r="W5593" t="str">
        <f t="shared" si="526"/>
        <v>September</v>
      </c>
      <c r="X5593">
        <f t="shared" si="527"/>
        <v>9</v>
      </c>
      <c r="Y5593" t="str">
        <f t="shared" si="528"/>
        <v>Q3</v>
      </c>
      <c r="Z5593">
        <f t="shared" si="529"/>
        <v>4</v>
      </c>
      <c r="AA5593" s="2">
        <f t="shared" si="530"/>
        <v>-7.1428571428571438E-2</v>
      </c>
    </row>
    <row r="5594" spans="1:27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  <c r="V5594">
        <f t="shared" si="525"/>
        <v>2025</v>
      </c>
      <c r="W5594" t="str">
        <f t="shared" si="526"/>
        <v>September</v>
      </c>
      <c r="X5594">
        <f t="shared" si="527"/>
        <v>9</v>
      </c>
      <c r="Y5594" t="str">
        <f t="shared" si="528"/>
        <v>Q3</v>
      </c>
      <c r="Z5594">
        <f t="shared" si="529"/>
        <v>4</v>
      </c>
      <c r="AA5594" s="2">
        <f t="shared" si="530"/>
        <v>-0.27142857142857146</v>
      </c>
    </row>
    <row r="5595" spans="1:27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  <c r="V5595">
        <f t="shared" si="525"/>
        <v>2025</v>
      </c>
      <c r="W5595" t="str">
        <f t="shared" si="526"/>
        <v>September</v>
      </c>
      <c r="X5595">
        <f t="shared" si="527"/>
        <v>9</v>
      </c>
      <c r="Y5595" t="str">
        <f t="shared" si="528"/>
        <v>Q3</v>
      </c>
      <c r="Z5595">
        <f t="shared" si="529"/>
        <v>2</v>
      </c>
      <c r="AA5595" s="2">
        <f t="shared" si="530"/>
        <v>0.12</v>
      </c>
    </row>
    <row r="5596" spans="1:27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  <c r="V5596">
        <f t="shared" si="525"/>
        <v>2025</v>
      </c>
      <c r="W5596" t="str">
        <f t="shared" si="526"/>
        <v>September</v>
      </c>
      <c r="X5596">
        <f t="shared" si="527"/>
        <v>9</v>
      </c>
      <c r="Y5596" t="str">
        <f t="shared" si="528"/>
        <v>Q3</v>
      </c>
      <c r="Z5596">
        <f t="shared" si="529"/>
        <v>6</v>
      </c>
      <c r="AA5596" s="2">
        <f t="shared" si="530"/>
        <v>-7.1428571428571425E-2</v>
      </c>
    </row>
    <row r="5597" spans="1:27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  <c r="V5597">
        <f t="shared" si="525"/>
        <v>2025</v>
      </c>
      <c r="W5597" t="str">
        <f t="shared" si="526"/>
        <v>September</v>
      </c>
      <c r="X5597">
        <f t="shared" si="527"/>
        <v>9</v>
      </c>
      <c r="Y5597" t="str">
        <f t="shared" si="528"/>
        <v>Q3</v>
      </c>
      <c r="Z5597">
        <f t="shared" si="529"/>
        <v>6</v>
      </c>
      <c r="AA5597" s="2">
        <f t="shared" si="530"/>
        <v>-1.4285714285714287E-2</v>
      </c>
    </row>
    <row r="5598" spans="1:27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  <c r="V5598">
        <f t="shared" si="525"/>
        <v>2025</v>
      </c>
      <c r="W5598" t="str">
        <f t="shared" si="526"/>
        <v>September</v>
      </c>
      <c r="X5598">
        <f t="shared" si="527"/>
        <v>9</v>
      </c>
      <c r="Y5598" t="str">
        <f t="shared" si="528"/>
        <v>Q3</v>
      </c>
      <c r="Z5598">
        <f t="shared" si="529"/>
        <v>2</v>
      </c>
      <c r="AA5598" s="2">
        <f t="shared" si="530"/>
        <v>0.3</v>
      </c>
    </row>
    <row r="5599" spans="1:27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  <c r="V5599">
        <f t="shared" si="525"/>
        <v>2025</v>
      </c>
      <c r="W5599" t="str">
        <f t="shared" si="526"/>
        <v>September</v>
      </c>
      <c r="X5599">
        <f t="shared" si="527"/>
        <v>9</v>
      </c>
      <c r="Y5599" t="str">
        <f t="shared" si="528"/>
        <v>Q3</v>
      </c>
      <c r="Z5599">
        <f t="shared" si="529"/>
        <v>4</v>
      </c>
      <c r="AA5599" s="2">
        <f t="shared" si="530"/>
        <v>0.2</v>
      </c>
    </row>
    <row r="5600" spans="1:27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  <c r="V5600">
        <f t="shared" si="525"/>
        <v>2025</v>
      </c>
      <c r="W5600" t="str">
        <f t="shared" si="526"/>
        <v>September</v>
      </c>
      <c r="X5600">
        <f t="shared" si="527"/>
        <v>9</v>
      </c>
      <c r="Y5600" t="str">
        <f t="shared" si="528"/>
        <v>Q3</v>
      </c>
      <c r="Z5600">
        <f t="shared" si="529"/>
        <v>2</v>
      </c>
      <c r="AA5600" s="2">
        <f t="shared" si="530"/>
        <v>-0.55000000000000004</v>
      </c>
    </row>
    <row r="5601" spans="1:27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  <c r="V5601">
        <f t="shared" si="525"/>
        <v>2025</v>
      </c>
      <c r="W5601" t="str">
        <f t="shared" si="526"/>
        <v>September</v>
      </c>
      <c r="X5601">
        <f t="shared" si="527"/>
        <v>9</v>
      </c>
      <c r="Y5601" t="str">
        <f t="shared" si="528"/>
        <v>Q3</v>
      </c>
      <c r="Z5601">
        <f t="shared" si="529"/>
        <v>2</v>
      </c>
      <c r="AA5601" s="2">
        <f t="shared" si="530"/>
        <v>0.125</v>
      </c>
    </row>
    <row r="5602" spans="1:27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  <c r="V5602">
        <f t="shared" si="525"/>
        <v>2025</v>
      </c>
      <c r="W5602" t="str">
        <f t="shared" si="526"/>
        <v>September</v>
      </c>
      <c r="X5602">
        <f t="shared" si="527"/>
        <v>9</v>
      </c>
      <c r="Y5602" t="str">
        <f t="shared" si="528"/>
        <v>Q3</v>
      </c>
      <c r="Z5602">
        <f t="shared" si="529"/>
        <v>5</v>
      </c>
      <c r="AA5602" s="2">
        <f t="shared" si="530"/>
        <v>0.19</v>
      </c>
    </row>
    <row r="5603" spans="1:27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  <c r="V5603">
        <f t="shared" si="525"/>
        <v>2025</v>
      </c>
      <c r="W5603" t="str">
        <f t="shared" si="526"/>
        <v>September</v>
      </c>
      <c r="X5603">
        <f t="shared" si="527"/>
        <v>9</v>
      </c>
      <c r="Y5603" t="str">
        <f t="shared" si="528"/>
        <v>Q3</v>
      </c>
      <c r="Z5603">
        <f t="shared" si="529"/>
        <v>5</v>
      </c>
      <c r="AA5603" s="2">
        <f t="shared" si="530"/>
        <v>-2.65</v>
      </c>
    </row>
    <row r="5604" spans="1:27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  <c r="V5604">
        <f t="shared" si="525"/>
        <v>2025</v>
      </c>
      <c r="W5604" t="str">
        <f t="shared" si="526"/>
        <v>September</v>
      </c>
      <c r="X5604">
        <f t="shared" si="527"/>
        <v>9</v>
      </c>
      <c r="Y5604" t="str">
        <f t="shared" si="528"/>
        <v>Q3</v>
      </c>
      <c r="Z5604">
        <f t="shared" si="529"/>
        <v>4</v>
      </c>
      <c r="AA5604" s="2">
        <f t="shared" si="530"/>
        <v>7.4999999999999872E-2</v>
      </c>
    </row>
    <row r="5605" spans="1:27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  <c r="V5605">
        <f t="shared" si="525"/>
        <v>2025</v>
      </c>
      <c r="W5605" t="str">
        <f t="shared" si="526"/>
        <v>September</v>
      </c>
      <c r="X5605">
        <f t="shared" si="527"/>
        <v>9</v>
      </c>
      <c r="Y5605" t="str">
        <f t="shared" si="528"/>
        <v>Q3</v>
      </c>
      <c r="Z5605">
        <f t="shared" si="529"/>
        <v>5</v>
      </c>
      <c r="AA5605" s="2">
        <f t="shared" si="530"/>
        <v>0.25</v>
      </c>
    </row>
    <row r="5606" spans="1:27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  <c r="V5606">
        <f t="shared" si="525"/>
        <v>2025</v>
      </c>
      <c r="W5606" t="str">
        <f t="shared" si="526"/>
        <v>September</v>
      </c>
      <c r="X5606">
        <f t="shared" si="527"/>
        <v>9</v>
      </c>
      <c r="Y5606" t="str">
        <f t="shared" si="528"/>
        <v>Q3</v>
      </c>
      <c r="Z5606">
        <f t="shared" si="529"/>
        <v>1</v>
      </c>
      <c r="AA5606" s="2">
        <f t="shared" si="530"/>
        <v>0.33750000000000002</v>
      </c>
    </row>
    <row r="5607" spans="1:27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  <c r="V5607">
        <f t="shared" si="525"/>
        <v>2025</v>
      </c>
      <c r="W5607" t="str">
        <f t="shared" si="526"/>
        <v>September</v>
      </c>
      <c r="X5607">
        <f t="shared" si="527"/>
        <v>9</v>
      </c>
      <c r="Y5607" t="str">
        <f t="shared" si="528"/>
        <v>Q3</v>
      </c>
      <c r="Z5607">
        <f t="shared" si="529"/>
        <v>2</v>
      </c>
      <c r="AA5607" s="2">
        <f t="shared" si="530"/>
        <v>-0.73333333333333328</v>
      </c>
    </row>
    <row r="5608" spans="1:27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  <c r="V5608">
        <f t="shared" si="525"/>
        <v>2025</v>
      </c>
      <c r="W5608" t="str">
        <f t="shared" si="526"/>
        <v>September</v>
      </c>
      <c r="X5608">
        <f t="shared" si="527"/>
        <v>9</v>
      </c>
      <c r="Y5608" t="str">
        <f t="shared" si="528"/>
        <v>Q3</v>
      </c>
      <c r="Z5608">
        <f t="shared" si="529"/>
        <v>6</v>
      </c>
      <c r="AA5608" s="2">
        <f t="shared" si="530"/>
        <v>-0.73333333333333328</v>
      </c>
    </row>
    <row r="5609" spans="1:27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  <c r="V5609">
        <f t="shared" si="525"/>
        <v>2025</v>
      </c>
      <c r="W5609" t="str">
        <f t="shared" si="526"/>
        <v>September</v>
      </c>
      <c r="X5609">
        <f t="shared" si="527"/>
        <v>9</v>
      </c>
      <c r="Y5609" t="str">
        <f t="shared" si="528"/>
        <v>Q3</v>
      </c>
      <c r="Z5609">
        <f t="shared" si="529"/>
        <v>6</v>
      </c>
      <c r="AA5609" s="2">
        <f t="shared" si="530"/>
        <v>-0.83333333333333337</v>
      </c>
    </row>
    <row r="5610" spans="1:27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  <c r="V5610">
        <f t="shared" si="525"/>
        <v>2025</v>
      </c>
      <c r="W5610" t="str">
        <f t="shared" si="526"/>
        <v>September</v>
      </c>
      <c r="X5610">
        <f t="shared" si="527"/>
        <v>9</v>
      </c>
      <c r="Y5610" t="str">
        <f t="shared" si="528"/>
        <v>Q3</v>
      </c>
      <c r="Z5610">
        <f t="shared" si="529"/>
        <v>4</v>
      </c>
      <c r="AA5610" s="2">
        <f t="shared" si="530"/>
        <v>-0.76666666666666672</v>
      </c>
    </row>
    <row r="5611" spans="1:27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  <c r="V5611">
        <f t="shared" si="525"/>
        <v>2025</v>
      </c>
      <c r="W5611" t="str">
        <f t="shared" si="526"/>
        <v>September</v>
      </c>
      <c r="X5611">
        <f t="shared" si="527"/>
        <v>9</v>
      </c>
      <c r="Y5611" t="str">
        <f t="shared" si="528"/>
        <v>Q3</v>
      </c>
      <c r="Z5611">
        <f t="shared" si="529"/>
        <v>2</v>
      </c>
      <c r="AA5611" s="2">
        <f t="shared" si="530"/>
        <v>0.32500000000000001</v>
      </c>
    </row>
    <row r="5612" spans="1:27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  <c r="V5612">
        <f t="shared" si="525"/>
        <v>2025</v>
      </c>
      <c r="W5612" t="str">
        <f t="shared" si="526"/>
        <v>September</v>
      </c>
      <c r="X5612">
        <f t="shared" si="527"/>
        <v>9</v>
      </c>
      <c r="Y5612" t="str">
        <f t="shared" si="528"/>
        <v>Q3</v>
      </c>
      <c r="Z5612">
        <f t="shared" si="529"/>
        <v>1</v>
      </c>
      <c r="AA5612" s="2">
        <f t="shared" si="530"/>
        <v>0.41</v>
      </c>
    </row>
    <row r="5613" spans="1:27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  <c r="V5613">
        <f t="shared" si="525"/>
        <v>2025</v>
      </c>
      <c r="W5613" t="str">
        <f t="shared" si="526"/>
        <v>September</v>
      </c>
      <c r="X5613">
        <f t="shared" si="527"/>
        <v>9</v>
      </c>
      <c r="Y5613" t="str">
        <f t="shared" si="528"/>
        <v>Q3</v>
      </c>
      <c r="Z5613">
        <f t="shared" si="529"/>
        <v>2</v>
      </c>
      <c r="AA5613" s="2">
        <f t="shared" si="530"/>
        <v>0.33750000000000002</v>
      </c>
    </row>
    <row r="5614" spans="1:27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  <c r="V5614">
        <f t="shared" si="525"/>
        <v>2025</v>
      </c>
      <c r="W5614" t="str">
        <f t="shared" si="526"/>
        <v>September</v>
      </c>
      <c r="X5614">
        <f t="shared" si="527"/>
        <v>9</v>
      </c>
      <c r="Y5614" t="str">
        <f t="shared" si="528"/>
        <v>Q3</v>
      </c>
      <c r="Z5614">
        <f t="shared" si="529"/>
        <v>5</v>
      </c>
      <c r="AA5614" s="2">
        <f t="shared" si="530"/>
        <v>0.15</v>
      </c>
    </row>
    <row r="5615" spans="1:27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  <c r="V5615">
        <f t="shared" si="525"/>
        <v>2025</v>
      </c>
      <c r="W5615" t="str">
        <f t="shared" si="526"/>
        <v>September</v>
      </c>
      <c r="X5615">
        <f t="shared" si="527"/>
        <v>9</v>
      </c>
      <c r="Y5615" t="str">
        <f t="shared" si="528"/>
        <v>Q3</v>
      </c>
      <c r="Z5615">
        <f t="shared" si="529"/>
        <v>2</v>
      </c>
      <c r="AA5615" s="2">
        <f t="shared" si="530"/>
        <v>0.48</v>
      </c>
    </row>
    <row r="5616" spans="1:27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  <c r="V5616">
        <f t="shared" si="525"/>
        <v>2025</v>
      </c>
      <c r="W5616" t="str">
        <f t="shared" si="526"/>
        <v>September</v>
      </c>
      <c r="X5616">
        <f t="shared" si="527"/>
        <v>9</v>
      </c>
      <c r="Y5616" t="str">
        <f t="shared" si="528"/>
        <v>Q3</v>
      </c>
      <c r="Z5616">
        <f t="shared" si="529"/>
        <v>5</v>
      </c>
      <c r="AA5616" s="2">
        <f t="shared" si="530"/>
        <v>0.47000000000000003</v>
      </c>
    </row>
    <row r="5617" spans="1:27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  <c r="V5617">
        <f t="shared" ref="V5617:V5680" si="531">YEAR(C5617)</f>
        <v>2025</v>
      </c>
      <c r="W5617" t="str">
        <f t="shared" si="526"/>
        <v>September</v>
      </c>
      <c r="X5617">
        <f t="shared" si="527"/>
        <v>9</v>
      </c>
      <c r="Y5617" t="str">
        <f t="shared" si="528"/>
        <v>Q3</v>
      </c>
      <c r="Z5617">
        <f t="shared" si="529"/>
        <v>2</v>
      </c>
      <c r="AA5617" s="2">
        <f t="shared" si="530"/>
        <v>0.3125</v>
      </c>
    </row>
    <row r="5618" spans="1:27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  <c r="V5618">
        <f t="shared" si="531"/>
        <v>2025</v>
      </c>
      <c r="W5618" t="str">
        <f t="shared" si="526"/>
        <v>September</v>
      </c>
      <c r="X5618">
        <f t="shared" si="527"/>
        <v>9</v>
      </c>
      <c r="Y5618" t="str">
        <f t="shared" si="528"/>
        <v>Q3</v>
      </c>
      <c r="Z5618">
        <f t="shared" si="529"/>
        <v>6</v>
      </c>
      <c r="AA5618" s="2">
        <f t="shared" si="530"/>
        <v>0.48000000000000004</v>
      </c>
    </row>
    <row r="5619" spans="1:27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  <c r="V5619">
        <f t="shared" si="531"/>
        <v>2025</v>
      </c>
      <c r="W5619" t="str">
        <f t="shared" si="526"/>
        <v>September</v>
      </c>
      <c r="X5619">
        <f t="shared" si="527"/>
        <v>9</v>
      </c>
      <c r="Y5619" t="str">
        <f t="shared" si="528"/>
        <v>Q3</v>
      </c>
      <c r="Z5619">
        <f t="shared" si="529"/>
        <v>2</v>
      </c>
      <c r="AA5619" s="2">
        <f t="shared" si="530"/>
        <v>0.34999999999999992</v>
      </c>
    </row>
    <row r="5620" spans="1:27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  <c r="V5620">
        <f t="shared" si="531"/>
        <v>2025</v>
      </c>
      <c r="W5620" t="str">
        <f t="shared" si="526"/>
        <v>September</v>
      </c>
      <c r="X5620">
        <f t="shared" si="527"/>
        <v>9</v>
      </c>
      <c r="Y5620" t="str">
        <f t="shared" si="528"/>
        <v>Q3</v>
      </c>
      <c r="Z5620">
        <f t="shared" si="529"/>
        <v>2</v>
      </c>
      <c r="AA5620" s="2">
        <f t="shared" si="530"/>
        <v>0.36249999999999999</v>
      </c>
    </row>
    <row r="5621" spans="1:27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  <c r="V5621">
        <f t="shared" si="531"/>
        <v>2025</v>
      </c>
      <c r="W5621" t="str">
        <f t="shared" si="526"/>
        <v>September</v>
      </c>
      <c r="X5621">
        <f t="shared" si="527"/>
        <v>9</v>
      </c>
      <c r="Y5621" t="str">
        <f t="shared" si="528"/>
        <v>Q3</v>
      </c>
      <c r="Z5621">
        <f t="shared" si="529"/>
        <v>2</v>
      </c>
      <c r="AA5621" s="2">
        <f t="shared" si="530"/>
        <v>0.45999999999999996</v>
      </c>
    </row>
    <row r="5622" spans="1:27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  <c r="V5622">
        <f t="shared" si="531"/>
        <v>2025</v>
      </c>
      <c r="W5622" t="str">
        <f t="shared" si="526"/>
        <v>September</v>
      </c>
      <c r="X5622">
        <f t="shared" si="527"/>
        <v>9</v>
      </c>
      <c r="Y5622" t="str">
        <f t="shared" si="528"/>
        <v>Q3</v>
      </c>
      <c r="Z5622">
        <f t="shared" si="529"/>
        <v>1</v>
      </c>
      <c r="AA5622" s="2">
        <f t="shared" si="530"/>
        <v>0.48000000000000004</v>
      </c>
    </row>
    <row r="5623" spans="1:27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  <c r="V5623">
        <f t="shared" si="531"/>
        <v>2025</v>
      </c>
      <c r="W5623" t="str">
        <f t="shared" si="526"/>
        <v>September</v>
      </c>
      <c r="X5623">
        <f t="shared" si="527"/>
        <v>9</v>
      </c>
      <c r="Y5623" t="str">
        <f t="shared" si="528"/>
        <v>Q3</v>
      </c>
      <c r="Z5623">
        <f t="shared" si="529"/>
        <v>5</v>
      </c>
      <c r="AA5623" s="2">
        <f t="shared" si="530"/>
        <v>0.36249999999999999</v>
      </c>
    </row>
    <row r="5624" spans="1:27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  <c r="V5624">
        <f t="shared" si="531"/>
        <v>2025</v>
      </c>
      <c r="W5624" t="str">
        <f t="shared" si="526"/>
        <v>September</v>
      </c>
      <c r="X5624">
        <f t="shared" si="527"/>
        <v>9</v>
      </c>
      <c r="Y5624" t="str">
        <f t="shared" si="528"/>
        <v>Q3</v>
      </c>
      <c r="Z5624">
        <f t="shared" si="529"/>
        <v>2</v>
      </c>
      <c r="AA5624" s="2">
        <f t="shared" si="530"/>
        <v>0.12000000000000001</v>
      </c>
    </row>
    <row r="5625" spans="1:27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  <c r="V5625">
        <f t="shared" si="531"/>
        <v>2025</v>
      </c>
      <c r="W5625" t="str">
        <f t="shared" si="526"/>
        <v>September</v>
      </c>
      <c r="X5625">
        <f t="shared" si="527"/>
        <v>9</v>
      </c>
      <c r="Y5625" t="str">
        <f t="shared" si="528"/>
        <v>Q3</v>
      </c>
      <c r="Z5625">
        <f t="shared" si="529"/>
        <v>2</v>
      </c>
      <c r="AA5625" s="2">
        <f t="shared" si="530"/>
        <v>0.29000000000000004</v>
      </c>
    </row>
    <row r="5626" spans="1:27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  <c r="V5626">
        <f t="shared" si="531"/>
        <v>2025</v>
      </c>
      <c r="W5626" t="str">
        <f t="shared" si="526"/>
        <v>September</v>
      </c>
      <c r="X5626">
        <f t="shared" si="527"/>
        <v>9</v>
      </c>
      <c r="Y5626" t="str">
        <f t="shared" si="528"/>
        <v>Q3</v>
      </c>
      <c r="Z5626">
        <f t="shared" si="529"/>
        <v>6</v>
      </c>
      <c r="AA5626" s="2">
        <f t="shared" si="530"/>
        <v>-0.1875</v>
      </c>
    </row>
    <row r="5627" spans="1:27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  <c r="V5627">
        <f t="shared" si="531"/>
        <v>2025</v>
      </c>
      <c r="W5627" t="str">
        <f t="shared" si="526"/>
        <v>September</v>
      </c>
      <c r="X5627">
        <f t="shared" si="527"/>
        <v>9</v>
      </c>
      <c r="Y5627" t="str">
        <f t="shared" si="528"/>
        <v>Q3</v>
      </c>
      <c r="Z5627">
        <f t="shared" si="529"/>
        <v>5</v>
      </c>
      <c r="AA5627" s="2">
        <f t="shared" si="530"/>
        <v>0.25</v>
      </c>
    </row>
    <row r="5628" spans="1:27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  <c r="V5628">
        <f t="shared" si="531"/>
        <v>2025</v>
      </c>
      <c r="W5628" t="str">
        <f t="shared" si="526"/>
        <v>September</v>
      </c>
      <c r="X5628">
        <f t="shared" si="527"/>
        <v>9</v>
      </c>
      <c r="Y5628" t="str">
        <f t="shared" si="528"/>
        <v>Q3</v>
      </c>
      <c r="Z5628">
        <f t="shared" si="529"/>
        <v>2</v>
      </c>
      <c r="AA5628" s="2">
        <f t="shared" si="530"/>
        <v>6.2500000000000083E-2</v>
      </c>
    </row>
    <row r="5629" spans="1:27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  <c r="V5629">
        <f t="shared" si="531"/>
        <v>2025</v>
      </c>
      <c r="W5629" t="str">
        <f t="shared" si="526"/>
        <v>September</v>
      </c>
      <c r="X5629">
        <f t="shared" si="527"/>
        <v>9</v>
      </c>
      <c r="Y5629" t="str">
        <f t="shared" si="528"/>
        <v>Q3</v>
      </c>
      <c r="Z5629">
        <f t="shared" si="529"/>
        <v>1</v>
      </c>
      <c r="AA5629" s="2">
        <f t="shared" si="530"/>
        <v>0.29000000000000004</v>
      </c>
    </row>
    <row r="5630" spans="1:27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  <c r="V5630">
        <f t="shared" si="531"/>
        <v>2025</v>
      </c>
      <c r="W5630" t="str">
        <f t="shared" si="526"/>
        <v>September</v>
      </c>
      <c r="X5630">
        <f t="shared" si="527"/>
        <v>9</v>
      </c>
      <c r="Y5630" t="str">
        <f t="shared" si="528"/>
        <v>Q3</v>
      </c>
      <c r="Z5630">
        <f t="shared" si="529"/>
        <v>2</v>
      </c>
      <c r="AA5630" s="2">
        <f t="shared" si="530"/>
        <v>0.27999999999999997</v>
      </c>
    </row>
    <row r="5631" spans="1:27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  <c r="V5631">
        <f t="shared" si="531"/>
        <v>2025</v>
      </c>
      <c r="W5631" t="str">
        <f t="shared" si="526"/>
        <v>September</v>
      </c>
      <c r="X5631">
        <f t="shared" si="527"/>
        <v>9</v>
      </c>
      <c r="Y5631" t="str">
        <f t="shared" si="528"/>
        <v>Q3</v>
      </c>
      <c r="Z5631">
        <f t="shared" si="529"/>
        <v>3</v>
      </c>
      <c r="AA5631" s="2">
        <f t="shared" si="530"/>
        <v>0.12499999999999986</v>
      </c>
    </row>
    <row r="5632" spans="1:27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  <c r="V5632">
        <f t="shared" si="531"/>
        <v>2025</v>
      </c>
      <c r="W5632" t="str">
        <f t="shared" si="526"/>
        <v>September</v>
      </c>
      <c r="X5632">
        <f t="shared" si="527"/>
        <v>9</v>
      </c>
      <c r="Y5632" t="str">
        <f t="shared" si="528"/>
        <v>Q3</v>
      </c>
      <c r="Z5632">
        <f t="shared" si="529"/>
        <v>5</v>
      </c>
      <c r="AA5632" s="2">
        <f t="shared" si="530"/>
        <v>0.29000000000000004</v>
      </c>
    </row>
    <row r="5633" spans="1:27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  <c r="V5633">
        <f t="shared" si="531"/>
        <v>2025</v>
      </c>
      <c r="W5633" t="str">
        <f t="shared" si="526"/>
        <v>September</v>
      </c>
      <c r="X5633">
        <f t="shared" si="527"/>
        <v>9</v>
      </c>
      <c r="Y5633" t="str">
        <f t="shared" si="528"/>
        <v>Q3</v>
      </c>
      <c r="Z5633">
        <f t="shared" si="529"/>
        <v>5</v>
      </c>
      <c r="AA5633" s="2">
        <f t="shared" si="530"/>
        <v>-0.76666666666666661</v>
      </c>
    </row>
    <row r="5634" spans="1:27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  <c r="V5634">
        <f t="shared" si="531"/>
        <v>2025</v>
      </c>
      <c r="W5634" t="str">
        <f t="shared" si="526"/>
        <v>September</v>
      </c>
      <c r="X5634">
        <f t="shared" si="527"/>
        <v>9</v>
      </c>
      <c r="Y5634" t="str">
        <f t="shared" si="528"/>
        <v>Q3</v>
      </c>
      <c r="Z5634">
        <f t="shared" si="529"/>
        <v>5</v>
      </c>
      <c r="AA5634" s="2">
        <f t="shared" si="530"/>
        <v>0.3125</v>
      </c>
    </row>
    <row r="5635" spans="1:27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  <c r="V5635">
        <f t="shared" si="531"/>
        <v>2025</v>
      </c>
      <c r="W5635" t="str">
        <f t="shared" ref="W5635:W5698" si="532">TEXT(C5635,"mmmm")</f>
        <v>September</v>
      </c>
      <c r="X5635">
        <f t="shared" ref="X5635:X5698" si="533">MONTH(C5635)</f>
        <v>9</v>
      </c>
      <c r="Y5635" t="str">
        <f t="shared" ref="Y5635:Y5698" si="534">"Q"&amp;ROUNDUP(MONTH(C5635)/3,0)</f>
        <v>Q3</v>
      </c>
      <c r="Z5635">
        <f t="shared" ref="Z5635:Z5698" si="535">D5635-C5635</f>
        <v>6</v>
      </c>
      <c r="AA5635" s="2">
        <f t="shared" ref="AA5635:AA5698" si="536">IF(R5635=0,0,U5635/R5635)</f>
        <v>0.36249999999999999</v>
      </c>
    </row>
    <row r="5636" spans="1:27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  <c r="V5636">
        <f t="shared" si="531"/>
        <v>2025</v>
      </c>
      <c r="W5636" t="str">
        <f t="shared" si="532"/>
        <v>September</v>
      </c>
      <c r="X5636">
        <f t="shared" si="533"/>
        <v>9</v>
      </c>
      <c r="Y5636" t="str">
        <f t="shared" si="534"/>
        <v>Q3</v>
      </c>
      <c r="Z5636">
        <f t="shared" si="535"/>
        <v>2</v>
      </c>
      <c r="AA5636" s="2">
        <f t="shared" si="536"/>
        <v>7.49999999999999E-2</v>
      </c>
    </row>
    <row r="5637" spans="1:27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  <c r="V5637">
        <f t="shared" si="531"/>
        <v>2025</v>
      </c>
      <c r="W5637" t="str">
        <f t="shared" si="532"/>
        <v>September</v>
      </c>
      <c r="X5637">
        <f t="shared" si="533"/>
        <v>9</v>
      </c>
      <c r="Y5637" t="str">
        <f t="shared" si="534"/>
        <v>Q3</v>
      </c>
      <c r="Z5637">
        <f t="shared" si="535"/>
        <v>3</v>
      </c>
      <c r="AA5637" s="2">
        <f t="shared" si="536"/>
        <v>0.35</v>
      </c>
    </row>
    <row r="5638" spans="1:27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  <c r="V5638">
        <f t="shared" si="531"/>
        <v>2025</v>
      </c>
      <c r="W5638" t="str">
        <f t="shared" si="532"/>
        <v>September</v>
      </c>
      <c r="X5638">
        <f t="shared" si="533"/>
        <v>9</v>
      </c>
      <c r="Y5638" t="str">
        <f t="shared" si="534"/>
        <v>Q3</v>
      </c>
      <c r="Z5638">
        <f t="shared" si="535"/>
        <v>6</v>
      </c>
      <c r="AA5638" s="2">
        <f t="shared" si="536"/>
        <v>0.1125</v>
      </c>
    </row>
    <row r="5639" spans="1:27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  <c r="V5639">
        <f t="shared" si="531"/>
        <v>2025</v>
      </c>
      <c r="W5639" t="str">
        <f t="shared" si="532"/>
        <v>September</v>
      </c>
      <c r="X5639">
        <f t="shared" si="533"/>
        <v>9</v>
      </c>
      <c r="Y5639" t="str">
        <f t="shared" si="534"/>
        <v>Q3</v>
      </c>
      <c r="Z5639">
        <f t="shared" si="535"/>
        <v>6</v>
      </c>
      <c r="AA5639" s="2">
        <f t="shared" si="536"/>
        <v>0.08</v>
      </c>
    </row>
    <row r="5640" spans="1:27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  <c r="V5640">
        <f t="shared" si="531"/>
        <v>2025</v>
      </c>
      <c r="W5640" t="str">
        <f t="shared" si="532"/>
        <v>September</v>
      </c>
      <c r="X5640">
        <f t="shared" si="533"/>
        <v>9</v>
      </c>
      <c r="Y5640" t="str">
        <f t="shared" si="534"/>
        <v>Q3</v>
      </c>
      <c r="Z5640">
        <f t="shared" si="535"/>
        <v>2</v>
      </c>
      <c r="AA5640" s="2">
        <f t="shared" si="536"/>
        <v>-0.13235294117647059</v>
      </c>
    </row>
    <row r="5641" spans="1:27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  <c r="V5641">
        <f t="shared" si="531"/>
        <v>2025</v>
      </c>
      <c r="W5641" t="str">
        <f t="shared" si="532"/>
        <v>September</v>
      </c>
      <c r="X5641">
        <f t="shared" si="533"/>
        <v>9</v>
      </c>
      <c r="Y5641" t="str">
        <f t="shared" si="534"/>
        <v>Q3</v>
      </c>
      <c r="Z5641">
        <f t="shared" si="535"/>
        <v>5</v>
      </c>
      <c r="AA5641" s="2">
        <f t="shared" si="536"/>
        <v>0.33999999999999997</v>
      </c>
    </row>
    <row r="5642" spans="1:27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  <c r="V5642">
        <f t="shared" si="531"/>
        <v>2025</v>
      </c>
      <c r="W5642" t="str">
        <f t="shared" si="532"/>
        <v>September</v>
      </c>
      <c r="X5642">
        <f t="shared" si="533"/>
        <v>9</v>
      </c>
      <c r="Y5642" t="str">
        <f t="shared" si="534"/>
        <v>Q3</v>
      </c>
      <c r="Z5642">
        <f t="shared" si="535"/>
        <v>6</v>
      </c>
      <c r="AA5642" s="2">
        <f t="shared" si="536"/>
        <v>-0.55000000000000004</v>
      </c>
    </row>
    <row r="5643" spans="1:27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  <c r="V5643">
        <f t="shared" si="531"/>
        <v>2025</v>
      </c>
      <c r="W5643" t="str">
        <f t="shared" si="532"/>
        <v>September</v>
      </c>
      <c r="X5643">
        <f t="shared" si="533"/>
        <v>9</v>
      </c>
      <c r="Y5643" t="str">
        <f t="shared" si="534"/>
        <v>Q3</v>
      </c>
      <c r="Z5643">
        <f t="shared" si="535"/>
        <v>0</v>
      </c>
      <c r="AA5643" s="2">
        <f t="shared" si="536"/>
        <v>-8.7499999999999994E-2</v>
      </c>
    </row>
    <row r="5644" spans="1:27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  <c r="V5644">
        <f t="shared" si="531"/>
        <v>2025</v>
      </c>
      <c r="W5644" t="str">
        <f t="shared" si="532"/>
        <v>September</v>
      </c>
      <c r="X5644">
        <f t="shared" si="533"/>
        <v>9</v>
      </c>
      <c r="Y5644" t="str">
        <f t="shared" si="534"/>
        <v>Q3</v>
      </c>
      <c r="Z5644">
        <f t="shared" si="535"/>
        <v>6</v>
      </c>
      <c r="AA5644" s="2">
        <f t="shared" si="536"/>
        <v>-0.5</v>
      </c>
    </row>
    <row r="5645" spans="1:27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  <c r="V5645">
        <f t="shared" si="531"/>
        <v>2025</v>
      </c>
      <c r="W5645" t="str">
        <f t="shared" si="532"/>
        <v>September</v>
      </c>
      <c r="X5645">
        <f t="shared" si="533"/>
        <v>9</v>
      </c>
      <c r="Y5645" t="str">
        <f t="shared" si="534"/>
        <v>Q3</v>
      </c>
      <c r="Z5645">
        <f t="shared" si="535"/>
        <v>2</v>
      </c>
      <c r="AA5645" s="2">
        <f t="shared" si="536"/>
        <v>0.3</v>
      </c>
    </row>
    <row r="5646" spans="1:27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  <c r="V5646">
        <f t="shared" si="531"/>
        <v>2025</v>
      </c>
      <c r="W5646" t="str">
        <f t="shared" si="532"/>
        <v>September</v>
      </c>
      <c r="X5646">
        <f t="shared" si="533"/>
        <v>9</v>
      </c>
      <c r="Y5646" t="str">
        <f t="shared" si="534"/>
        <v>Q3</v>
      </c>
      <c r="Z5646">
        <f t="shared" si="535"/>
        <v>4</v>
      </c>
      <c r="AA5646" s="2">
        <f t="shared" si="536"/>
        <v>8.7499999999999994E-2</v>
      </c>
    </row>
    <row r="5647" spans="1:27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  <c r="V5647">
        <f t="shared" si="531"/>
        <v>2025</v>
      </c>
      <c r="W5647" t="str">
        <f t="shared" si="532"/>
        <v>September</v>
      </c>
      <c r="X5647">
        <f t="shared" si="533"/>
        <v>9</v>
      </c>
      <c r="Y5647" t="str">
        <f t="shared" si="534"/>
        <v>Q3</v>
      </c>
      <c r="Z5647">
        <f t="shared" si="535"/>
        <v>7</v>
      </c>
      <c r="AA5647" s="2">
        <f t="shared" si="536"/>
        <v>0.25</v>
      </c>
    </row>
    <row r="5648" spans="1:27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  <c r="V5648">
        <f t="shared" si="531"/>
        <v>2025</v>
      </c>
      <c r="W5648" t="str">
        <f t="shared" si="532"/>
        <v>September</v>
      </c>
      <c r="X5648">
        <f t="shared" si="533"/>
        <v>9</v>
      </c>
      <c r="Y5648" t="str">
        <f t="shared" si="534"/>
        <v>Q3</v>
      </c>
      <c r="Z5648">
        <f t="shared" si="535"/>
        <v>2</v>
      </c>
      <c r="AA5648" s="2">
        <f t="shared" si="536"/>
        <v>0.35</v>
      </c>
    </row>
    <row r="5649" spans="1:27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  <c r="V5649">
        <f t="shared" si="531"/>
        <v>2025</v>
      </c>
      <c r="W5649" t="str">
        <f t="shared" si="532"/>
        <v>September</v>
      </c>
      <c r="X5649">
        <f t="shared" si="533"/>
        <v>9</v>
      </c>
      <c r="Y5649" t="str">
        <f t="shared" si="534"/>
        <v>Q3</v>
      </c>
      <c r="Z5649">
        <f t="shared" si="535"/>
        <v>2</v>
      </c>
      <c r="AA5649" s="2">
        <f t="shared" si="536"/>
        <v>0.35000000000000003</v>
      </c>
    </row>
    <row r="5650" spans="1:27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  <c r="V5650">
        <f t="shared" si="531"/>
        <v>2025</v>
      </c>
      <c r="W5650" t="str">
        <f t="shared" si="532"/>
        <v>September</v>
      </c>
      <c r="X5650">
        <f t="shared" si="533"/>
        <v>9</v>
      </c>
      <c r="Y5650" t="str">
        <f t="shared" si="534"/>
        <v>Q3</v>
      </c>
      <c r="Z5650">
        <f t="shared" si="535"/>
        <v>6</v>
      </c>
      <c r="AA5650" s="2">
        <f t="shared" si="536"/>
        <v>0.47</v>
      </c>
    </row>
    <row r="5651" spans="1:27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  <c r="V5651">
        <f t="shared" si="531"/>
        <v>2025</v>
      </c>
      <c r="W5651" t="str">
        <f t="shared" si="532"/>
        <v>September</v>
      </c>
      <c r="X5651">
        <f t="shared" si="533"/>
        <v>9</v>
      </c>
      <c r="Y5651" t="str">
        <f t="shared" si="534"/>
        <v>Q3</v>
      </c>
      <c r="Z5651">
        <f t="shared" si="535"/>
        <v>4</v>
      </c>
      <c r="AA5651" s="2">
        <f t="shared" si="536"/>
        <v>0.36250000000000004</v>
      </c>
    </row>
    <row r="5652" spans="1:27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  <c r="V5652">
        <f t="shared" si="531"/>
        <v>2025</v>
      </c>
      <c r="W5652" t="str">
        <f t="shared" si="532"/>
        <v>September</v>
      </c>
      <c r="X5652">
        <f t="shared" si="533"/>
        <v>9</v>
      </c>
      <c r="Y5652" t="str">
        <f t="shared" si="534"/>
        <v>Q3</v>
      </c>
      <c r="Z5652">
        <f t="shared" si="535"/>
        <v>5</v>
      </c>
      <c r="AA5652" s="2">
        <f t="shared" si="536"/>
        <v>0.46</v>
      </c>
    </row>
    <row r="5653" spans="1:27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  <c r="V5653">
        <f t="shared" si="531"/>
        <v>2025</v>
      </c>
      <c r="W5653" t="str">
        <f t="shared" si="532"/>
        <v>September</v>
      </c>
      <c r="X5653">
        <f t="shared" si="533"/>
        <v>9</v>
      </c>
      <c r="Y5653" t="str">
        <f t="shared" si="534"/>
        <v>Q3</v>
      </c>
      <c r="Z5653">
        <f t="shared" si="535"/>
        <v>7</v>
      </c>
      <c r="AA5653" s="2">
        <f t="shared" si="536"/>
        <v>0.44999999999999996</v>
      </c>
    </row>
    <row r="5654" spans="1:27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  <c r="V5654">
        <f t="shared" si="531"/>
        <v>2025</v>
      </c>
      <c r="W5654" t="str">
        <f t="shared" si="532"/>
        <v>September</v>
      </c>
      <c r="X5654">
        <f t="shared" si="533"/>
        <v>9</v>
      </c>
      <c r="Y5654" t="str">
        <f t="shared" si="534"/>
        <v>Q3</v>
      </c>
      <c r="Z5654">
        <f t="shared" si="535"/>
        <v>2</v>
      </c>
      <c r="AA5654" s="2">
        <f t="shared" si="536"/>
        <v>-0.25</v>
      </c>
    </row>
    <row r="5655" spans="1:27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  <c r="V5655">
        <f t="shared" si="531"/>
        <v>2025</v>
      </c>
      <c r="W5655" t="str">
        <f t="shared" si="532"/>
        <v>September</v>
      </c>
      <c r="X5655">
        <f t="shared" si="533"/>
        <v>9</v>
      </c>
      <c r="Y5655" t="str">
        <f t="shared" si="534"/>
        <v>Q3</v>
      </c>
      <c r="Z5655">
        <f t="shared" si="535"/>
        <v>7</v>
      </c>
      <c r="AA5655" s="2">
        <f t="shared" si="536"/>
        <v>0.25</v>
      </c>
    </row>
    <row r="5656" spans="1:27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  <c r="V5656">
        <f t="shared" si="531"/>
        <v>2025</v>
      </c>
      <c r="W5656" t="str">
        <f t="shared" si="532"/>
        <v>September</v>
      </c>
      <c r="X5656">
        <f t="shared" si="533"/>
        <v>9</v>
      </c>
      <c r="Y5656" t="str">
        <f t="shared" si="534"/>
        <v>Q3</v>
      </c>
      <c r="Z5656">
        <f t="shared" si="535"/>
        <v>2</v>
      </c>
      <c r="AA5656" s="2">
        <f t="shared" si="536"/>
        <v>0.1</v>
      </c>
    </row>
    <row r="5657" spans="1:27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  <c r="V5657">
        <f t="shared" si="531"/>
        <v>2025</v>
      </c>
      <c r="W5657" t="str">
        <f t="shared" si="532"/>
        <v>September</v>
      </c>
      <c r="X5657">
        <f t="shared" si="533"/>
        <v>9</v>
      </c>
      <c r="Y5657" t="str">
        <f t="shared" si="534"/>
        <v>Q3</v>
      </c>
      <c r="Z5657">
        <f t="shared" si="535"/>
        <v>2</v>
      </c>
      <c r="AA5657" s="2">
        <f t="shared" si="536"/>
        <v>1.2499999999999982E-2</v>
      </c>
    </row>
    <row r="5658" spans="1:27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  <c r="V5658">
        <f t="shared" si="531"/>
        <v>2025</v>
      </c>
      <c r="W5658" t="str">
        <f t="shared" si="532"/>
        <v>September</v>
      </c>
      <c r="X5658">
        <f t="shared" si="533"/>
        <v>9</v>
      </c>
      <c r="Y5658" t="str">
        <f t="shared" si="534"/>
        <v>Q3</v>
      </c>
      <c r="Z5658">
        <f t="shared" si="535"/>
        <v>4</v>
      </c>
      <c r="AA5658" s="2">
        <f t="shared" si="536"/>
        <v>0.23749999999999999</v>
      </c>
    </row>
    <row r="5659" spans="1:27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  <c r="V5659">
        <f t="shared" si="531"/>
        <v>2025</v>
      </c>
      <c r="W5659" t="str">
        <f t="shared" si="532"/>
        <v>September</v>
      </c>
      <c r="X5659">
        <f t="shared" si="533"/>
        <v>9</v>
      </c>
      <c r="Y5659" t="str">
        <f t="shared" si="534"/>
        <v>Q3</v>
      </c>
      <c r="Z5659">
        <f t="shared" si="535"/>
        <v>4</v>
      </c>
      <c r="AA5659" s="2">
        <f t="shared" si="536"/>
        <v>0.36249999999999999</v>
      </c>
    </row>
    <row r="5660" spans="1:27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  <c r="V5660">
        <f t="shared" si="531"/>
        <v>2025</v>
      </c>
      <c r="W5660" t="str">
        <f t="shared" si="532"/>
        <v>September</v>
      </c>
      <c r="X5660">
        <f t="shared" si="533"/>
        <v>9</v>
      </c>
      <c r="Y5660" t="str">
        <f t="shared" si="534"/>
        <v>Q3</v>
      </c>
      <c r="Z5660">
        <f t="shared" si="535"/>
        <v>5</v>
      </c>
      <c r="AA5660" s="2">
        <f t="shared" si="536"/>
        <v>-0.8</v>
      </c>
    </row>
    <row r="5661" spans="1:27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  <c r="V5661">
        <f t="shared" si="531"/>
        <v>2025</v>
      </c>
      <c r="W5661" t="str">
        <f t="shared" si="532"/>
        <v>September</v>
      </c>
      <c r="X5661">
        <f t="shared" si="533"/>
        <v>9</v>
      </c>
      <c r="Y5661" t="str">
        <f t="shared" si="534"/>
        <v>Q3</v>
      </c>
      <c r="Z5661">
        <f t="shared" si="535"/>
        <v>2</v>
      </c>
      <c r="AA5661" s="2">
        <f t="shared" si="536"/>
        <v>0.375</v>
      </c>
    </row>
    <row r="5662" spans="1:27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  <c r="V5662">
        <f t="shared" si="531"/>
        <v>2025</v>
      </c>
      <c r="W5662" t="str">
        <f t="shared" si="532"/>
        <v>September</v>
      </c>
      <c r="X5662">
        <f t="shared" si="533"/>
        <v>9</v>
      </c>
      <c r="Y5662" t="str">
        <f t="shared" si="534"/>
        <v>Q3</v>
      </c>
      <c r="Z5662">
        <f t="shared" si="535"/>
        <v>4</v>
      </c>
      <c r="AA5662" s="2">
        <f t="shared" si="536"/>
        <v>0.33750000000000002</v>
      </c>
    </row>
    <row r="5663" spans="1:27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  <c r="V5663">
        <f t="shared" si="531"/>
        <v>2025</v>
      </c>
      <c r="W5663" t="str">
        <f t="shared" si="532"/>
        <v>September</v>
      </c>
      <c r="X5663">
        <f t="shared" si="533"/>
        <v>9</v>
      </c>
      <c r="Y5663" t="str">
        <f t="shared" si="534"/>
        <v>Q3</v>
      </c>
      <c r="Z5663">
        <f t="shared" si="535"/>
        <v>4</v>
      </c>
      <c r="AA5663" s="2">
        <f t="shared" si="536"/>
        <v>-0.1142857142857143</v>
      </c>
    </row>
    <row r="5664" spans="1:27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  <c r="V5664">
        <f t="shared" si="531"/>
        <v>2025</v>
      </c>
      <c r="W5664" t="str">
        <f t="shared" si="532"/>
        <v>September</v>
      </c>
      <c r="X5664">
        <f t="shared" si="533"/>
        <v>9</v>
      </c>
      <c r="Y5664" t="str">
        <f t="shared" si="534"/>
        <v>Q3</v>
      </c>
      <c r="Z5664">
        <f t="shared" si="535"/>
        <v>2</v>
      </c>
      <c r="AA5664" s="2">
        <f t="shared" si="536"/>
        <v>0.12499999999999985</v>
      </c>
    </row>
    <row r="5665" spans="1:27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  <c r="V5665">
        <f t="shared" si="531"/>
        <v>2025</v>
      </c>
      <c r="W5665" t="str">
        <f t="shared" si="532"/>
        <v>September</v>
      </c>
      <c r="X5665">
        <f t="shared" si="533"/>
        <v>9</v>
      </c>
      <c r="Y5665" t="str">
        <f t="shared" si="534"/>
        <v>Q3</v>
      </c>
      <c r="Z5665">
        <f t="shared" si="535"/>
        <v>2</v>
      </c>
      <c r="AA5665" s="2">
        <f t="shared" si="536"/>
        <v>0.32500000000000001</v>
      </c>
    </row>
    <row r="5666" spans="1:27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  <c r="V5666">
        <f t="shared" si="531"/>
        <v>2025</v>
      </c>
      <c r="W5666" t="str">
        <f t="shared" si="532"/>
        <v>September</v>
      </c>
      <c r="X5666">
        <f t="shared" si="533"/>
        <v>9</v>
      </c>
      <c r="Y5666" t="str">
        <f t="shared" si="534"/>
        <v>Q3</v>
      </c>
      <c r="Z5666">
        <f t="shared" si="535"/>
        <v>4</v>
      </c>
      <c r="AA5666" s="2">
        <f t="shared" si="536"/>
        <v>0.3125</v>
      </c>
    </row>
    <row r="5667" spans="1:27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  <c r="V5667">
        <f t="shared" si="531"/>
        <v>2025</v>
      </c>
      <c r="W5667" t="str">
        <f t="shared" si="532"/>
        <v>September</v>
      </c>
      <c r="X5667">
        <f t="shared" si="533"/>
        <v>9</v>
      </c>
      <c r="Y5667" t="str">
        <f t="shared" si="534"/>
        <v>Q3</v>
      </c>
      <c r="Z5667">
        <f t="shared" si="535"/>
        <v>4</v>
      </c>
      <c r="AA5667" s="2">
        <f t="shared" si="536"/>
        <v>0.35</v>
      </c>
    </row>
    <row r="5668" spans="1:27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  <c r="V5668">
        <f t="shared" si="531"/>
        <v>2025</v>
      </c>
      <c r="W5668" t="str">
        <f t="shared" si="532"/>
        <v>September</v>
      </c>
      <c r="X5668">
        <f t="shared" si="533"/>
        <v>9</v>
      </c>
      <c r="Y5668" t="str">
        <f t="shared" si="534"/>
        <v>Q3</v>
      </c>
      <c r="Z5668">
        <f t="shared" si="535"/>
        <v>4</v>
      </c>
      <c r="AA5668" s="2">
        <f t="shared" si="536"/>
        <v>0.47</v>
      </c>
    </row>
    <row r="5669" spans="1:27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  <c r="V5669">
        <f t="shared" si="531"/>
        <v>2025</v>
      </c>
      <c r="W5669" t="str">
        <f t="shared" si="532"/>
        <v>September</v>
      </c>
      <c r="X5669">
        <f t="shared" si="533"/>
        <v>9</v>
      </c>
      <c r="Y5669" t="str">
        <f t="shared" si="534"/>
        <v>Q3</v>
      </c>
      <c r="Z5669">
        <f t="shared" si="535"/>
        <v>4</v>
      </c>
      <c r="AA5669" s="2">
        <f t="shared" si="536"/>
        <v>0.49</v>
      </c>
    </row>
    <row r="5670" spans="1:27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  <c r="V5670">
        <f t="shared" si="531"/>
        <v>2025</v>
      </c>
      <c r="W5670" t="str">
        <f t="shared" si="532"/>
        <v>September</v>
      </c>
      <c r="X5670">
        <f t="shared" si="533"/>
        <v>9</v>
      </c>
      <c r="Y5670" t="str">
        <f t="shared" si="534"/>
        <v>Q3</v>
      </c>
      <c r="Z5670">
        <f t="shared" si="535"/>
        <v>4</v>
      </c>
      <c r="AA5670" s="2">
        <f t="shared" si="536"/>
        <v>0.45999999999999996</v>
      </c>
    </row>
    <row r="5671" spans="1:27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  <c r="V5671">
        <f t="shared" si="531"/>
        <v>2025</v>
      </c>
      <c r="W5671" t="str">
        <f t="shared" si="532"/>
        <v>September</v>
      </c>
      <c r="X5671">
        <f t="shared" si="533"/>
        <v>9</v>
      </c>
      <c r="Y5671" t="str">
        <f t="shared" si="534"/>
        <v>Q3</v>
      </c>
      <c r="Z5671">
        <f t="shared" si="535"/>
        <v>4</v>
      </c>
      <c r="AA5671" s="2">
        <f t="shared" si="536"/>
        <v>0.15000000000000002</v>
      </c>
    </row>
    <row r="5672" spans="1:27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  <c r="V5672">
        <f t="shared" si="531"/>
        <v>2025</v>
      </c>
      <c r="W5672" t="str">
        <f t="shared" si="532"/>
        <v>September</v>
      </c>
      <c r="X5672">
        <f t="shared" si="533"/>
        <v>9</v>
      </c>
      <c r="Y5672" t="str">
        <f t="shared" si="534"/>
        <v>Q3</v>
      </c>
      <c r="Z5672">
        <f t="shared" si="535"/>
        <v>4</v>
      </c>
      <c r="AA5672" s="2">
        <f t="shared" si="536"/>
        <v>7.4999999999999997E-2</v>
      </c>
    </row>
    <row r="5673" spans="1:27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  <c r="V5673">
        <f t="shared" si="531"/>
        <v>2025</v>
      </c>
      <c r="W5673" t="str">
        <f t="shared" si="532"/>
        <v>September</v>
      </c>
      <c r="X5673">
        <f t="shared" si="533"/>
        <v>9</v>
      </c>
      <c r="Y5673" t="str">
        <f t="shared" si="534"/>
        <v>Q3</v>
      </c>
      <c r="Z5673">
        <f t="shared" si="535"/>
        <v>5</v>
      </c>
      <c r="AA5673" s="2">
        <f t="shared" si="536"/>
        <v>0.1125</v>
      </c>
    </row>
    <row r="5674" spans="1:27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  <c r="V5674">
        <f t="shared" si="531"/>
        <v>2025</v>
      </c>
      <c r="W5674" t="str">
        <f t="shared" si="532"/>
        <v>September</v>
      </c>
      <c r="X5674">
        <f t="shared" si="533"/>
        <v>9</v>
      </c>
      <c r="Y5674" t="str">
        <f t="shared" si="534"/>
        <v>Q3</v>
      </c>
      <c r="Z5674">
        <f t="shared" si="535"/>
        <v>2</v>
      </c>
      <c r="AA5674" s="2">
        <f t="shared" si="536"/>
        <v>0.3125</v>
      </c>
    </row>
    <row r="5675" spans="1:27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  <c r="V5675">
        <f t="shared" si="531"/>
        <v>2025</v>
      </c>
      <c r="W5675" t="str">
        <f t="shared" si="532"/>
        <v>September</v>
      </c>
      <c r="X5675">
        <f t="shared" si="533"/>
        <v>9</v>
      </c>
      <c r="Y5675" t="str">
        <f t="shared" si="534"/>
        <v>Q3</v>
      </c>
      <c r="Z5675">
        <f t="shared" si="535"/>
        <v>6</v>
      </c>
      <c r="AA5675" s="2">
        <f t="shared" si="536"/>
        <v>-0.79999999999999993</v>
      </c>
    </row>
    <row r="5676" spans="1:27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  <c r="V5676">
        <f t="shared" si="531"/>
        <v>2025</v>
      </c>
      <c r="W5676" t="str">
        <f t="shared" si="532"/>
        <v>September</v>
      </c>
      <c r="X5676">
        <f t="shared" si="533"/>
        <v>9</v>
      </c>
      <c r="Y5676" t="str">
        <f t="shared" si="534"/>
        <v>Q3</v>
      </c>
      <c r="Z5676">
        <f t="shared" si="535"/>
        <v>6</v>
      </c>
      <c r="AA5676" s="2">
        <f t="shared" si="536"/>
        <v>0.32499999999999996</v>
      </c>
    </row>
    <row r="5677" spans="1:27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  <c r="V5677">
        <f t="shared" si="531"/>
        <v>2025</v>
      </c>
      <c r="W5677" t="str">
        <f t="shared" si="532"/>
        <v>September</v>
      </c>
      <c r="X5677">
        <f t="shared" si="533"/>
        <v>9</v>
      </c>
      <c r="Y5677" t="str">
        <f t="shared" si="534"/>
        <v>Q3</v>
      </c>
      <c r="Z5677">
        <f t="shared" si="535"/>
        <v>5</v>
      </c>
      <c r="AA5677" s="2">
        <f t="shared" si="536"/>
        <v>-1.7</v>
      </c>
    </row>
    <row r="5678" spans="1:27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  <c r="V5678">
        <f t="shared" si="531"/>
        <v>2025</v>
      </c>
      <c r="W5678" t="str">
        <f t="shared" si="532"/>
        <v>September</v>
      </c>
      <c r="X5678">
        <f t="shared" si="533"/>
        <v>9</v>
      </c>
      <c r="Y5678" t="str">
        <f t="shared" si="534"/>
        <v>Q3</v>
      </c>
      <c r="Z5678">
        <f t="shared" si="535"/>
        <v>6</v>
      </c>
      <c r="AA5678" s="2">
        <f t="shared" si="536"/>
        <v>0.33750000000000002</v>
      </c>
    </row>
    <row r="5679" spans="1:27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  <c r="V5679">
        <f t="shared" si="531"/>
        <v>2025</v>
      </c>
      <c r="W5679" t="str">
        <f t="shared" si="532"/>
        <v>September</v>
      </c>
      <c r="X5679">
        <f t="shared" si="533"/>
        <v>9</v>
      </c>
      <c r="Y5679" t="str">
        <f t="shared" si="534"/>
        <v>Q3</v>
      </c>
      <c r="Z5679">
        <f t="shared" si="535"/>
        <v>5</v>
      </c>
      <c r="AA5679" s="2">
        <f t="shared" si="536"/>
        <v>0.49</v>
      </c>
    </row>
    <row r="5680" spans="1:27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  <c r="V5680">
        <f t="shared" si="531"/>
        <v>2025</v>
      </c>
      <c r="W5680" t="str">
        <f t="shared" si="532"/>
        <v>September</v>
      </c>
      <c r="X5680">
        <f t="shared" si="533"/>
        <v>9</v>
      </c>
      <c r="Y5680" t="str">
        <f t="shared" si="534"/>
        <v>Q3</v>
      </c>
      <c r="Z5680">
        <f t="shared" si="535"/>
        <v>5</v>
      </c>
      <c r="AA5680" s="2">
        <f t="shared" si="536"/>
        <v>0.35000000000000003</v>
      </c>
    </row>
    <row r="5681" spans="1:27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  <c r="V5681">
        <f t="shared" ref="V5681:V5744" si="537">YEAR(C5681)</f>
        <v>2025</v>
      </c>
      <c r="W5681" t="str">
        <f t="shared" si="532"/>
        <v>September</v>
      </c>
      <c r="X5681">
        <f t="shared" si="533"/>
        <v>9</v>
      </c>
      <c r="Y5681" t="str">
        <f t="shared" si="534"/>
        <v>Q3</v>
      </c>
      <c r="Z5681">
        <f t="shared" si="535"/>
        <v>2</v>
      </c>
      <c r="AA5681" s="2">
        <f t="shared" si="536"/>
        <v>0.3125</v>
      </c>
    </row>
    <row r="5682" spans="1:27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  <c r="V5682">
        <f t="shared" si="537"/>
        <v>2025</v>
      </c>
      <c r="W5682" t="str">
        <f t="shared" si="532"/>
        <v>September</v>
      </c>
      <c r="X5682">
        <f t="shared" si="533"/>
        <v>9</v>
      </c>
      <c r="Y5682" t="str">
        <f t="shared" si="534"/>
        <v>Q3</v>
      </c>
      <c r="Z5682">
        <f t="shared" si="535"/>
        <v>2</v>
      </c>
      <c r="AA5682" s="2">
        <f t="shared" si="536"/>
        <v>0.31250000000000006</v>
      </c>
    </row>
    <row r="5683" spans="1:27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  <c r="V5683">
        <f t="shared" si="537"/>
        <v>2025</v>
      </c>
      <c r="W5683" t="str">
        <f t="shared" si="532"/>
        <v>September</v>
      </c>
      <c r="X5683">
        <f t="shared" si="533"/>
        <v>9</v>
      </c>
      <c r="Y5683" t="str">
        <f t="shared" si="534"/>
        <v>Q3</v>
      </c>
      <c r="Z5683">
        <f t="shared" si="535"/>
        <v>2</v>
      </c>
      <c r="AA5683" s="2">
        <f t="shared" si="536"/>
        <v>0.35</v>
      </c>
    </row>
    <row r="5684" spans="1:27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  <c r="V5684">
        <f t="shared" si="537"/>
        <v>2025</v>
      </c>
      <c r="W5684" t="str">
        <f t="shared" si="532"/>
        <v>September</v>
      </c>
      <c r="X5684">
        <f t="shared" si="533"/>
        <v>9</v>
      </c>
      <c r="Y5684" t="str">
        <f t="shared" si="534"/>
        <v>Q3</v>
      </c>
      <c r="Z5684">
        <f t="shared" si="535"/>
        <v>6</v>
      </c>
      <c r="AA5684" s="2">
        <f t="shared" si="536"/>
        <v>0.47000000000000003</v>
      </c>
    </row>
    <row r="5685" spans="1:27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  <c r="V5685">
        <f t="shared" si="537"/>
        <v>2025</v>
      </c>
      <c r="W5685" t="str">
        <f t="shared" si="532"/>
        <v>September</v>
      </c>
      <c r="X5685">
        <f t="shared" si="533"/>
        <v>9</v>
      </c>
      <c r="Y5685" t="str">
        <f t="shared" si="534"/>
        <v>Q3</v>
      </c>
      <c r="Z5685">
        <f t="shared" si="535"/>
        <v>6</v>
      </c>
      <c r="AA5685" s="2">
        <f t="shared" si="536"/>
        <v>9.9999999999999992E-2</v>
      </c>
    </row>
    <row r="5686" spans="1:27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  <c r="V5686">
        <f t="shared" si="537"/>
        <v>2025</v>
      </c>
      <c r="W5686" t="str">
        <f t="shared" si="532"/>
        <v>September</v>
      </c>
      <c r="X5686">
        <f t="shared" si="533"/>
        <v>9</v>
      </c>
      <c r="Y5686" t="str">
        <f t="shared" si="534"/>
        <v>Q3</v>
      </c>
      <c r="Z5686">
        <f t="shared" si="535"/>
        <v>6</v>
      </c>
      <c r="AA5686" s="2">
        <f t="shared" si="536"/>
        <v>0.02</v>
      </c>
    </row>
    <row r="5687" spans="1:27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  <c r="V5687">
        <f t="shared" si="537"/>
        <v>2025</v>
      </c>
      <c r="W5687" t="str">
        <f t="shared" si="532"/>
        <v>September</v>
      </c>
      <c r="X5687">
        <f t="shared" si="533"/>
        <v>9</v>
      </c>
      <c r="Y5687" t="str">
        <f t="shared" si="534"/>
        <v>Q3</v>
      </c>
      <c r="Z5687">
        <f t="shared" si="535"/>
        <v>6</v>
      </c>
      <c r="AA5687" s="2">
        <f t="shared" si="536"/>
        <v>0.19000000000000003</v>
      </c>
    </row>
    <row r="5688" spans="1:27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  <c r="V5688">
        <f t="shared" si="537"/>
        <v>2025</v>
      </c>
      <c r="W5688" t="str">
        <f t="shared" si="532"/>
        <v>September</v>
      </c>
      <c r="X5688">
        <f t="shared" si="533"/>
        <v>9</v>
      </c>
      <c r="Y5688" t="str">
        <f t="shared" si="534"/>
        <v>Q3</v>
      </c>
      <c r="Z5688">
        <f t="shared" si="535"/>
        <v>5</v>
      </c>
      <c r="AA5688" s="2">
        <f t="shared" si="536"/>
        <v>0.47</v>
      </c>
    </row>
    <row r="5689" spans="1:27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  <c r="V5689">
        <f t="shared" si="537"/>
        <v>2025</v>
      </c>
      <c r="W5689" t="str">
        <f t="shared" si="532"/>
        <v>September</v>
      </c>
      <c r="X5689">
        <f t="shared" si="533"/>
        <v>9</v>
      </c>
      <c r="Y5689" t="str">
        <f t="shared" si="534"/>
        <v>Q3</v>
      </c>
      <c r="Z5689">
        <f t="shared" si="535"/>
        <v>3</v>
      </c>
      <c r="AA5689" s="2">
        <f t="shared" si="536"/>
        <v>0.27999999999999997</v>
      </c>
    </row>
    <row r="5690" spans="1:27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  <c r="V5690">
        <f t="shared" si="537"/>
        <v>2025</v>
      </c>
      <c r="W5690" t="str">
        <f t="shared" si="532"/>
        <v>September</v>
      </c>
      <c r="X5690">
        <f t="shared" si="533"/>
        <v>9</v>
      </c>
      <c r="Y5690" t="str">
        <f t="shared" si="534"/>
        <v>Q3</v>
      </c>
      <c r="Z5690">
        <f t="shared" si="535"/>
        <v>2</v>
      </c>
      <c r="AA5690" s="2">
        <f t="shared" si="536"/>
        <v>-0.21666666666666665</v>
      </c>
    </row>
    <row r="5691" spans="1:27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  <c r="V5691">
        <f t="shared" si="537"/>
        <v>2025</v>
      </c>
      <c r="W5691" t="str">
        <f t="shared" si="532"/>
        <v>September</v>
      </c>
      <c r="X5691">
        <f t="shared" si="533"/>
        <v>9</v>
      </c>
      <c r="Y5691" t="str">
        <f t="shared" si="534"/>
        <v>Q3</v>
      </c>
      <c r="Z5691">
        <f t="shared" si="535"/>
        <v>5</v>
      </c>
      <c r="AA5691" s="2">
        <f t="shared" si="536"/>
        <v>0.28999999999999998</v>
      </c>
    </row>
    <row r="5692" spans="1:27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  <c r="V5692">
        <f t="shared" si="537"/>
        <v>2025</v>
      </c>
      <c r="W5692" t="str">
        <f t="shared" si="532"/>
        <v>September</v>
      </c>
      <c r="X5692">
        <f t="shared" si="533"/>
        <v>9</v>
      </c>
      <c r="Y5692" t="str">
        <f t="shared" si="534"/>
        <v>Q3</v>
      </c>
      <c r="Z5692">
        <f t="shared" si="535"/>
        <v>1</v>
      </c>
      <c r="AA5692" s="2">
        <f t="shared" si="536"/>
        <v>6.25E-2</v>
      </c>
    </row>
    <row r="5693" spans="1:27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  <c r="V5693">
        <f t="shared" si="537"/>
        <v>2025</v>
      </c>
      <c r="W5693" t="str">
        <f t="shared" si="532"/>
        <v>September</v>
      </c>
      <c r="X5693">
        <f t="shared" si="533"/>
        <v>9</v>
      </c>
      <c r="Y5693" t="str">
        <f t="shared" si="534"/>
        <v>Q3</v>
      </c>
      <c r="Z5693">
        <f t="shared" si="535"/>
        <v>2</v>
      </c>
      <c r="AA5693" s="2">
        <f t="shared" si="536"/>
        <v>0.11250000000000002</v>
      </c>
    </row>
    <row r="5694" spans="1:27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  <c r="V5694">
        <f t="shared" si="537"/>
        <v>2025</v>
      </c>
      <c r="W5694" t="str">
        <f t="shared" si="532"/>
        <v>September</v>
      </c>
      <c r="X5694">
        <f t="shared" si="533"/>
        <v>9</v>
      </c>
      <c r="Y5694" t="str">
        <f t="shared" si="534"/>
        <v>Q3</v>
      </c>
      <c r="Z5694">
        <f t="shared" si="535"/>
        <v>2</v>
      </c>
      <c r="AA5694" s="2">
        <f t="shared" si="536"/>
        <v>0.1125</v>
      </c>
    </row>
    <row r="5695" spans="1:27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  <c r="V5695">
        <f t="shared" si="537"/>
        <v>2025</v>
      </c>
      <c r="W5695" t="str">
        <f t="shared" si="532"/>
        <v>September</v>
      </c>
      <c r="X5695">
        <f t="shared" si="533"/>
        <v>9</v>
      </c>
      <c r="Y5695" t="str">
        <f t="shared" si="534"/>
        <v>Q3</v>
      </c>
      <c r="Z5695">
        <f t="shared" si="535"/>
        <v>2</v>
      </c>
      <c r="AA5695" s="2">
        <f t="shared" si="536"/>
        <v>0.23750000000000002</v>
      </c>
    </row>
    <row r="5696" spans="1:27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  <c r="V5696">
        <f t="shared" si="537"/>
        <v>2025</v>
      </c>
      <c r="W5696" t="str">
        <f t="shared" si="532"/>
        <v>September</v>
      </c>
      <c r="X5696">
        <f t="shared" si="533"/>
        <v>9</v>
      </c>
      <c r="Y5696" t="str">
        <f t="shared" si="534"/>
        <v>Q3</v>
      </c>
      <c r="Z5696">
        <f t="shared" si="535"/>
        <v>4</v>
      </c>
      <c r="AA5696" s="2">
        <f t="shared" si="536"/>
        <v>0.36000000000000004</v>
      </c>
    </row>
    <row r="5697" spans="1:27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  <c r="V5697">
        <f t="shared" si="537"/>
        <v>2025</v>
      </c>
      <c r="W5697" t="str">
        <f t="shared" si="532"/>
        <v>September</v>
      </c>
      <c r="X5697">
        <f t="shared" si="533"/>
        <v>9</v>
      </c>
      <c r="Y5697" t="str">
        <f t="shared" si="534"/>
        <v>Q3</v>
      </c>
      <c r="Z5697">
        <f t="shared" si="535"/>
        <v>4</v>
      </c>
      <c r="AA5697" s="2">
        <f t="shared" si="536"/>
        <v>0.375</v>
      </c>
    </row>
    <row r="5698" spans="1:27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  <c r="V5698">
        <f t="shared" si="537"/>
        <v>2025</v>
      </c>
      <c r="W5698" t="str">
        <f t="shared" si="532"/>
        <v>September</v>
      </c>
      <c r="X5698">
        <f t="shared" si="533"/>
        <v>9</v>
      </c>
      <c r="Y5698" t="str">
        <f t="shared" si="534"/>
        <v>Q3</v>
      </c>
      <c r="Z5698">
        <f t="shared" si="535"/>
        <v>4</v>
      </c>
      <c r="AA5698" s="2">
        <f t="shared" si="536"/>
        <v>0.46</v>
      </c>
    </row>
    <row r="5699" spans="1:27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  <c r="V5699">
        <f t="shared" si="537"/>
        <v>2025</v>
      </c>
      <c r="W5699" t="str">
        <f t="shared" ref="W5699:W5762" si="538">TEXT(C5699,"mmmm")</f>
        <v>September</v>
      </c>
      <c r="X5699">
        <f t="shared" ref="X5699:X5762" si="539">MONTH(C5699)</f>
        <v>9</v>
      </c>
      <c r="Y5699" t="str">
        <f t="shared" ref="Y5699:Y5762" si="540">"Q"&amp;ROUNDUP(MONTH(C5699)/3,0)</f>
        <v>Q3</v>
      </c>
      <c r="Z5699">
        <f t="shared" ref="Z5699:Z5762" si="541">D5699-C5699</f>
        <v>5</v>
      </c>
      <c r="AA5699" s="2">
        <f t="shared" ref="AA5699:AA5762" si="542">IF(R5699=0,0,U5699/R5699)</f>
        <v>0.46</v>
      </c>
    </row>
    <row r="5700" spans="1:27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  <c r="V5700">
        <f t="shared" si="537"/>
        <v>2025</v>
      </c>
      <c r="W5700" t="str">
        <f t="shared" si="538"/>
        <v>September</v>
      </c>
      <c r="X5700">
        <f t="shared" si="539"/>
        <v>9</v>
      </c>
      <c r="Y5700" t="str">
        <f t="shared" si="540"/>
        <v>Q3</v>
      </c>
      <c r="Z5700">
        <f t="shared" si="541"/>
        <v>2</v>
      </c>
      <c r="AA5700" s="2">
        <f t="shared" si="542"/>
        <v>0.32500000000000001</v>
      </c>
    </row>
    <row r="5701" spans="1:27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  <c r="V5701">
        <f t="shared" si="537"/>
        <v>2025</v>
      </c>
      <c r="W5701" t="str">
        <f t="shared" si="538"/>
        <v>September</v>
      </c>
      <c r="X5701">
        <f t="shared" si="539"/>
        <v>9</v>
      </c>
      <c r="Y5701" t="str">
        <f t="shared" si="540"/>
        <v>Q3</v>
      </c>
      <c r="Z5701">
        <f t="shared" si="541"/>
        <v>4</v>
      </c>
      <c r="AA5701" s="2">
        <f t="shared" si="542"/>
        <v>0.47</v>
      </c>
    </row>
    <row r="5702" spans="1:27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  <c r="V5702">
        <f t="shared" si="537"/>
        <v>2025</v>
      </c>
      <c r="W5702" t="str">
        <f t="shared" si="538"/>
        <v>September</v>
      </c>
      <c r="X5702">
        <f t="shared" si="539"/>
        <v>9</v>
      </c>
      <c r="Y5702" t="str">
        <f t="shared" si="540"/>
        <v>Q3</v>
      </c>
      <c r="Z5702">
        <f t="shared" si="541"/>
        <v>6</v>
      </c>
      <c r="AA5702" s="2">
        <f t="shared" si="542"/>
        <v>0.46</v>
      </c>
    </row>
    <row r="5703" spans="1:27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  <c r="V5703">
        <f t="shared" si="537"/>
        <v>2025</v>
      </c>
      <c r="W5703" t="str">
        <f t="shared" si="538"/>
        <v>September</v>
      </c>
      <c r="X5703">
        <f t="shared" si="539"/>
        <v>9</v>
      </c>
      <c r="Y5703" t="str">
        <f t="shared" si="540"/>
        <v>Q3</v>
      </c>
      <c r="Z5703">
        <f t="shared" si="541"/>
        <v>5</v>
      </c>
      <c r="AA5703" s="2">
        <f t="shared" si="542"/>
        <v>9.9999999999999846E-3</v>
      </c>
    </row>
    <row r="5704" spans="1:27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  <c r="V5704">
        <f t="shared" si="537"/>
        <v>2025</v>
      </c>
      <c r="W5704" t="str">
        <f t="shared" si="538"/>
        <v>September</v>
      </c>
      <c r="X5704">
        <f t="shared" si="539"/>
        <v>9</v>
      </c>
      <c r="Y5704" t="str">
        <f t="shared" si="540"/>
        <v>Q3</v>
      </c>
      <c r="Z5704">
        <f t="shared" si="541"/>
        <v>5</v>
      </c>
      <c r="AA5704" s="2">
        <f t="shared" si="542"/>
        <v>0.08</v>
      </c>
    </row>
    <row r="5705" spans="1:27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  <c r="V5705">
        <f t="shared" si="537"/>
        <v>2025</v>
      </c>
      <c r="W5705" t="str">
        <f t="shared" si="538"/>
        <v>September</v>
      </c>
      <c r="X5705">
        <f t="shared" si="539"/>
        <v>9</v>
      </c>
      <c r="Y5705" t="str">
        <f t="shared" si="540"/>
        <v>Q3</v>
      </c>
      <c r="Z5705">
        <f t="shared" si="541"/>
        <v>1</v>
      </c>
      <c r="AA5705" s="2">
        <f t="shared" si="542"/>
        <v>6.2499999999999931E-2</v>
      </c>
    </row>
    <row r="5706" spans="1:27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  <c r="V5706">
        <f t="shared" si="537"/>
        <v>2025</v>
      </c>
      <c r="W5706" t="str">
        <f t="shared" si="538"/>
        <v>September</v>
      </c>
      <c r="X5706">
        <f t="shared" si="539"/>
        <v>9</v>
      </c>
      <c r="Y5706" t="str">
        <f t="shared" si="540"/>
        <v>Q3</v>
      </c>
      <c r="Z5706">
        <f t="shared" si="541"/>
        <v>5</v>
      </c>
      <c r="AA5706" s="2">
        <f t="shared" si="542"/>
        <v>0.29000000000000004</v>
      </c>
    </row>
    <row r="5707" spans="1:27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  <c r="V5707">
        <f t="shared" si="537"/>
        <v>2025</v>
      </c>
      <c r="W5707" t="str">
        <f t="shared" si="538"/>
        <v>September</v>
      </c>
      <c r="X5707">
        <f t="shared" si="539"/>
        <v>9</v>
      </c>
      <c r="Y5707" t="str">
        <f t="shared" si="540"/>
        <v>Q3</v>
      </c>
      <c r="Z5707">
        <f t="shared" si="541"/>
        <v>5</v>
      </c>
      <c r="AA5707" s="2">
        <f t="shared" si="542"/>
        <v>0.36000000000000004</v>
      </c>
    </row>
    <row r="5708" spans="1:27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  <c r="V5708">
        <f t="shared" si="537"/>
        <v>2025</v>
      </c>
      <c r="W5708" t="str">
        <f t="shared" si="538"/>
        <v>September</v>
      </c>
      <c r="X5708">
        <f t="shared" si="539"/>
        <v>9</v>
      </c>
      <c r="Y5708" t="str">
        <f t="shared" si="540"/>
        <v>Q3</v>
      </c>
      <c r="Z5708">
        <f t="shared" si="541"/>
        <v>5</v>
      </c>
      <c r="AA5708" s="2">
        <f t="shared" si="542"/>
        <v>0.49</v>
      </c>
    </row>
    <row r="5709" spans="1:27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  <c r="V5709">
        <f t="shared" si="537"/>
        <v>2025</v>
      </c>
      <c r="W5709" t="str">
        <f t="shared" si="538"/>
        <v>September</v>
      </c>
      <c r="X5709">
        <f t="shared" si="539"/>
        <v>9</v>
      </c>
      <c r="Y5709" t="str">
        <f t="shared" si="540"/>
        <v>Q3</v>
      </c>
      <c r="Z5709">
        <f t="shared" si="541"/>
        <v>5</v>
      </c>
      <c r="AA5709" s="2">
        <f t="shared" si="542"/>
        <v>0.48999999999999994</v>
      </c>
    </row>
    <row r="5710" spans="1:27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  <c r="V5710">
        <f t="shared" si="537"/>
        <v>2025</v>
      </c>
      <c r="W5710" t="str">
        <f t="shared" si="538"/>
        <v>September</v>
      </c>
      <c r="X5710">
        <f t="shared" si="539"/>
        <v>9</v>
      </c>
      <c r="Y5710" t="str">
        <f t="shared" si="540"/>
        <v>Q3</v>
      </c>
      <c r="Z5710">
        <f t="shared" si="541"/>
        <v>5</v>
      </c>
      <c r="AA5710" s="2">
        <f t="shared" si="542"/>
        <v>0.48</v>
      </c>
    </row>
    <row r="5711" spans="1:27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  <c r="V5711">
        <f t="shared" si="537"/>
        <v>2025</v>
      </c>
      <c r="W5711" t="str">
        <f t="shared" si="538"/>
        <v>September</v>
      </c>
      <c r="X5711">
        <f t="shared" si="539"/>
        <v>9</v>
      </c>
      <c r="Y5711" t="str">
        <f t="shared" si="540"/>
        <v>Q3</v>
      </c>
      <c r="Z5711">
        <f t="shared" si="541"/>
        <v>5</v>
      </c>
      <c r="AA5711" s="2">
        <f t="shared" si="542"/>
        <v>9.9999999999999742E-3</v>
      </c>
    </row>
    <row r="5712" spans="1:27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  <c r="V5712">
        <f t="shared" si="537"/>
        <v>2025</v>
      </c>
      <c r="W5712" t="str">
        <f t="shared" si="538"/>
        <v>September</v>
      </c>
      <c r="X5712">
        <f t="shared" si="539"/>
        <v>9</v>
      </c>
      <c r="Y5712" t="str">
        <f t="shared" si="540"/>
        <v>Q3</v>
      </c>
      <c r="Z5712">
        <f t="shared" si="541"/>
        <v>5</v>
      </c>
      <c r="AA5712" s="2">
        <f t="shared" si="542"/>
        <v>0.27</v>
      </c>
    </row>
    <row r="5713" spans="1:27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  <c r="V5713">
        <f t="shared" si="537"/>
        <v>2025</v>
      </c>
      <c r="W5713" t="str">
        <f t="shared" si="538"/>
        <v>September</v>
      </c>
      <c r="X5713">
        <f t="shared" si="539"/>
        <v>9</v>
      </c>
      <c r="Y5713" t="str">
        <f t="shared" si="540"/>
        <v>Q3</v>
      </c>
      <c r="Z5713">
        <f t="shared" si="541"/>
        <v>5</v>
      </c>
      <c r="AA5713" s="2">
        <f t="shared" si="542"/>
        <v>0.30000000000000004</v>
      </c>
    </row>
    <row r="5714" spans="1:27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  <c r="V5714">
        <f t="shared" si="537"/>
        <v>2025</v>
      </c>
      <c r="W5714" t="str">
        <f t="shared" si="538"/>
        <v>September</v>
      </c>
      <c r="X5714">
        <f t="shared" si="539"/>
        <v>9</v>
      </c>
      <c r="Y5714" t="str">
        <f t="shared" si="540"/>
        <v>Q3</v>
      </c>
      <c r="Z5714">
        <f t="shared" si="541"/>
        <v>5</v>
      </c>
      <c r="AA5714" s="2">
        <f t="shared" si="542"/>
        <v>0.28000000000000003</v>
      </c>
    </row>
    <row r="5715" spans="1:27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  <c r="V5715">
        <f t="shared" si="537"/>
        <v>2025</v>
      </c>
      <c r="W5715" t="str">
        <f t="shared" si="538"/>
        <v>September</v>
      </c>
      <c r="X5715">
        <f t="shared" si="539"/>
        <v>9</v>
      </c>
      <c r="Y5715" t="str">
        <f t="shared" si="540"/>
        <v>Q3</v>
      </c>
      <c r="Z5715">
        <f t="shared" si="541"/>
        <v>5</v>
      </c>
      <c r="AA5715" s="2">
        <f t="shared" si="542"/>
        <v>1.0000000000000002E-2</v>
      </c>
    </row>
    <row r="5716" spans="1:27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  <c r="V5716">
        <f t="shared" si="537"/>
        <v>2025</v>
      </c>
      <c r="W5716" t="str">
        <f t="shared" si="538"/>
        <v>September</v>
      </c>
      <c r="X5716">
        <f t="shared" si="539"/>
        <v>9</v>
      </c>
      <c r="Y5716" t="str">
        <f t="shared" si="540"/>
        <v>Q3</v>
      </c>
      <c r="Z5716">
        <f t="shared" si="541"/>
        <v>4</v>
      </c>
      <c r="AA5716" s="2">
        <f t="shared" si="542"/>
        <v>0.375</v>
      </c>
    </row>
    <row r="5717" spans="1:27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  <c r="V5717">
        <f t="shared" si="537"/>
        <v>2025</v>
      </c>
      <c r="W5717" t="str">
        <f t="shared" si="538"/>
        <v>September</v>
      </c>
      <c r="X5717">
        <f t="shared" si="539"/>
        <v>9</v>
      </c>
      <c r="Y5717" t="str">
        <f t="shared" si="540"/>
        <v>Q3</v>
      </c>
      <c r="Z5717">
        <f t="shared" si="541"/>
        <v>4</v>
      </c>
      <c r="AA5717" s="2">
        <f t="shared" si="542"/>
        <v>0.47999999999999993</v>
      </c>
    </row>
    <row r="5718" spans="1:27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  <c r="V5718">
        <f t="shared" si="537"/>
        <v>2025</v>
      </c>
      <c r="W5718" t="str">
        <f t="shared" si="538"/>
        <v>September</v>
      </c>
      <c r="X5718">
        <f t="shared" si="539"/>
        <v>9</v>
      </c>
      <c r="Y5718" t="str">
        <f t="shared" si="540"/>
        <v>Q3</v>
      </c>
      <c r="Z5718">
        <f t="shared" si="541"/>
        <v>4</v>
      </c>
      <c r="AA5718" s="2">
        <f t="shared" si="542"/>
        <v>0.29999999999999993</v>
      </c>
    </row>
    <row r="5719" spans="1:27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  <c r="V5719">
        <f t="shared" si="537"/>
        <v>2025</v>
      </c>
      <c r="W5719" t="str">
        <f t="shared" si="538"/>
        <v>September</v>
      </c>
      <c r="X5719">
        <f t="shared" si="539"/>
        <v>9</v>
      </c>
      <c r="Y5719" t="str">
        <f t="shared" si="540"/>
        <v>Q3</v>
      </c>
      <c r="Z5719">
        <f t="shared" si="541"/>
        <v>5</v>
      </c>
      <c r="AA5719" s="2">
        <f t="shared" si="542"/>
        <v>0.22999999999999998</v>
      </c>
    </row>
    <row r="5720" spans="1:27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  <c r="V5720">
        <f t="shared" si="537"/>
        <v>2025</v>
      </c>
      <c r="W5720" t="str">
        <f t="shared" si="538"/>
        <v>September</v>
      </c>
      <c r="X5720">
        <f t="shared" si="539"/>
        <v>9</v>
      </c>
      <c r="Y5720" t="str">
        <f t="shared" si="540"/>
        <v>Q3</v>
      </c>
      <c r="Z5720">
        <f t="shared" si="541"/>
        <v>5</v>
      </c>
      <c r="AA5720" s="2">
        <f t="shared" si="542"/>
        <v>0.38</v>
      </c>
    </row>
    <row r="5721" spans="1:27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  <c r="V5721">
        <f t="shared" si="537"/>
        <v>2025</v>
      </c>
      <c r="W5721" t="str">
        <f t="shared" si="538"/>
        <v>September</v>
      </c>
      <c r="X5721">
        <f t="shared" si="539"/>
        <v>9</v>
      </c>
      <c r="Y5721" t="str">
        <f t="shared" si="540"/>
        <v>Q3</v>
      </c>
      <c r="Z5721">
        <f t="shared" si="541"/>
        <v>5</v>
      </c>
      <c r="AA5721" s="2">
        <f t="shared" si="542"/>
        <v>0.32500000000000001</v>
      </c>
    </row>
    <row r="5722" spans="1:27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  <c r="V5722">
        <f t="shared" si="537"/>
        <v>2025</v>
      </c>
      <c r="W5722" t="str">
        <f t="shared" si="538"/>
        <v>September</v>
      </c>
      <c r="X5722">
        <f t="shared" si="539"/>
        <v>9</v>
      </c>
      <c r="Y5722" t="str">
        <f t="shared" si="540"/>
        <v>Q3</v>
      </c>
      <c r="Z5722">
        <f t="shared" si="541"/>
        <v>5</v>
      </c>
      <c r="AA5722" s="2">
        <f t="shared" si="542"/>
        <v>0.32499999999999996</v>
      </c>
    </row>
    <row r="5723" spans="1:27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  <c r="V5723">
        <f t="shared" si="537"/>
        <v>2025</v>
      </c>
      <c r="W5723" t="str">
        <f t="shared" si="538"/>
        <v>September</v>
      </c>
      <c r="X5723">
        <f t="shared" si="539"/>
        <v>9</v>
      </c>
      <c r="Y5723" t="str">
        <f t="shared" si="540"/>
        <v>Q3</v>
      </c>
      <c r="Z5723">
        <f t="shared" si="541"/>
        <v>5</v>
      </c>
      <c r="AA5723" s="2">
        <f t="shared" si="542"/>
        <v>0.35000000000000003</v>
      </c>
    </row>
    <row r="5724" spans="1:27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  <c r="V5724">
        <f t="shared" si="537"/>
        <v>2025</v>
      </c>
      <c r="W5724" t="str">
        <f t="shared" si="538"/>
        <v>September</v>
      </c>
      <c r="X5724">
        <f t="shared" si="539"/>
        <v>9</v>
      </c>
      <c r="Y5724" t="str">
        <f t="shared" si="540"/>
        <v>Q3</v>
      </c>
      <c r="Z5724">
        <f t="shared" si="541"/>
        <v>5</v>
      </c>
      <c r="AA5724" s="2">
        <f t="shared" si="542"/>
        <v>0.47000000000000003</v>
      </c>
    </row>
    <row r="5725" spans="1:27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  <c r="V5725">
        <f t="shared" si="537"/>
        <v>2025</v>
      </c>
      <c r="W5725" t="str">
        <f t="shared" si="538"/>
        <v>September</v>
      </c>
      <c r="X5725">
        <f t="shared" si="539"/>
        <v>9</v>
      </c>
      <c r="Y5725" t="str">
        <f t="shared" si="540"/>
        <v>Q3</v>
      </c>
      <c r="Z5725">
        <f t="shared" si="541"/>
        <v>4</v>
      </c>
      <c r="AA5725" s="2">
        <f t="shared" si="542"/>
        <v>0.35</v>
      </c>
    </row>
    <row r="5726" spans="1:27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  <c r="V5726">
        <f t="shared" si="537"/>
        <v>2025</v>
      </c>
      <c r="W5726" t="str">
        <f t="shared" si="538"/>
        <v>September</v>
      </c>
      <c r="X5726">
        <f t="shared" si="539"/>
        <v>9</v>
      </c>
      <c r="Y5726" t="str">
        <f t="shared" si="540"/>
        <v>Q3</v>
      </c>
      <c r="Z5726">
        <f t="shared" si="541"/>
        <v>6</v>
      </c>
      <c r="AA5726" s="2">
        <f t="shared" si="542"/>
        <v>-4.7058823529411764E-2</v>
      </c>
    </row>
    <row r="5727" spans="1:27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  <c r="V5727">
        <f t="shared" si="537"/>
        <v>2025</v>
      </c>
      <c r="W5727" t="str">
        <f t="shared" si="538"/>
        <v>September</v>
      </c>
      <c r="X5727">
        <f t="shared" si="539"/>
        <v>9</v>
      </c>
      <c r="Y5727" t="str">
        <f t="shared" si="540"/>
        <v>Q3</v>
      </c>
      <c r="Z5727">
        <f t="shared" si="541"/>
        <v>2</v>
      </c>
      <c r="AA5727" s="2">
        <f t="shared" si="542"/>
        <v>0.25</v>
      </c>
    </row>
    <row r="5728" spans="1:27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  <c r="V5728">
        <f t="shared" si="537"/>
        <v>2025</v>
      </c>
      <c r="W5728" t="str">
        <f t="shared" si="538"/>
        <v>September</v>
      </c>
      <c r="X5728">
        <f t="shared" si="539"/>
        <v>9</v>
      </c>
      <c r="Y5728" t="str">
        <f t="shared" si="540"/>
        <v>Q3</v>
      </c>
      <c r="Z5728">
        <f t="shared" si="541"/>
        <v>6</v>
      </c>
      <c r="AA5728" s="2">
        <f t="shared" si="542"/>
        <v>0.26</v>
      </c>
    </row>
    <row r="5729" spans="1:27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  <c r="V5729">
        <f t="shared" si="537"/>
        <v>2025</v>
      </c>
      <c r="W5729" t="str">
        <f t="shared" si="538"/>
        <v>September</v>
      </c>
      <c r="X5729">
        <f t="shared" si="539"/>
        <v>9</v>
      </c>
      <c r="Y5729" t="str">
        <f t="shared" si="540"/>
        <v>Q3</v>
      </c>
      <c r="Z5729">
        <f t="shared" si="541"/>
        <v>6</v>
      </c>
      <c r="AA5729" s="2">
        <f t="shared" si="542"/>
        <v>0.48999999999999994</v>
      </c>
    </row>
    <row r="5730" spans="1:27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  <c r="V5730">
        <f t="shared" si="537"/>
        <v>2025</v>
      </c>
      <c r="W5730" t="str">
        <f t="shared" si="538"/>
        <v>September</v>
      </c>
      <c r="X5730">
        <f t="shared" si="539"/>
        <v>9</v>
      </c>
      <c r="Y5730" t="str">
        <f t="shared" si="540"/>
        <v>Q3</v>
      </c>
      <c r="Z5730">
        <f t="shared" si="541"/>
        <v>4</v>
      </c>
      <c r="AA5730" s="2">
        <f t="shared" si="542"/>
        <v>8.7499999999999994E-2</v>
      </c>
    </row>
    <row r="5731" spans="1:27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  <c r="V5731">
        <f t="shared" si="537"/>
        <v>2025</v>
      </c>
      <c r="W5731" t="str">
        <f t="shared" si="538"/>
        <v>September</v>
      </c>
      <c r="X5731">
        <f t="shared" si="539"/>
        <v>9</v>
      </c>
      <c r="Y5731" t="str">
        <f t="shared" si="540"/>
        <v>Q3</v>
      </c>
      <c r="Z5731">
        <f t="shared" si="541"/>
        <v>5</v>
      </c>
      <c r="AA5731" s="2">
        <f t="shared" si="542"/>
        <v>0.42</v>
      </c>
    </row>
    <row r="5732" spans="1:27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  <c r="V5732">
        <f t="shared" si="537"/>
        <v>2025</v>
      </c>
      <c r="W5732" t="str">
        <f t="shared" si="538"/>
        <v>September</v>
      </c>
      <c r="X5732">
        <f t="shared" si="539"/>
        <v>9</v>
      </c>
      <c r="Y5732" t="str">
        <f t="shared" si="540"/>
        <v>Q3</v>
      </c>
      <c r="Z5732">
        <f t="shared" si="541"/>
        <v>5</v>
      </c>
      <c r="AA5732" s="2">
        <f t="shared" si="542"/>
        <v>0.32</v>
      </c>
    </row>
    <row r="5733" spans="1:27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  <c r="V5733">
        <f t="shared" si="537"/>
        <v>2025</v>
      </c>
      <c r="W5733" t="str">
        <f t="shared" si="538"/>
        <v>September</v>
      </c>
      <c r="X5733">
        <f t="shared" si="539"/>
        <v>9</v>
      </c>
      <c r="Y5733" t="str">
        <f t="shared" si="540"/>
        <v>Q3</v>
      </c>
      <c r="Z5733">
        <f t="shared" si="541"/>
        <v>5</v>
      </c>
      <c r="AA5733" s="2">
        <f t="shared" si="542"/>
        <v>0.31</v>
      </c>
    </row>
    <row r="5734" spans="1:27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  <c r="V5734">
        <f t="shared" si="537"/>
        <v>2025</v>
      </c>
      <c r="W5734" t="str">
        <f t="shared" si="538"/>
        <v>September</v>
      </c>
      <c r="X5734">
        <f t="shared" si="539"/>
        <v>9</v>
      </c>
      <c r="Y5734" t="str">
        <f t="shared" si="540"/>
        <v>Q3</v>
      </c>
      <c r="Z5734">
        <f t="shared" si="541"/>
        <v>6</v>
      </c>
      <c r="AA5734" s="2">
        <f t="shared" si="542"/>
        <v>0.37000000000000005</v>
      </c>
    </row>
    <row r="5735" spans="1:27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  <c r="V5735">
        <f t="shared" si="537"/>
        <v>2025</v>
      </c>
      <c r="W5735" t="str">
        <f t="shared" si="538"/>
        <v>September</v>
      </c>
      <c r="X5735">
        <f t="shared" si="539"/>
        <v>9</v>
      </c>
      <c r="Y5735" t="str">
        <f t="shared" si="540"/>
        <v>Q3</v>
      </c>
      <c r="Z5735">
        <f t="shared" si="541"/>
        <v>5</v>
      </c>
      <c r="AA5735" s="2">
        <f t="shared" si="542"/>
        <v>0.32999999999999996</v>
      </c>
    </row>
    <row r="5736" spans="1:27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  <c r="V5736">
        <f t="shared" si="537"/>
        <v>2025</v>
      </c>
      <c r="W5736" t="str">
        <f t="shared" si="538"/>
        <v>September</v>
      </c>
      <c r="X5736">
        <f t="shared" si="539"/>
        <v>9</v>
      </c>
      <c r="Y5736" t="str">
        <f t="shared" si="540"/>
        <v>Q3</v>
      </c>
      <c r="Z5736">
        <f t="shared" si="541"/>
        <v>5</v>
      </c>
      <c r="AA5736" s="2">
        <f t="shared" si="542"/>
        <v>0.33750000000000002</v>
      </c>
    </row>
    <row r="5737" spans="1:27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  <c r="V5737">
        <f t="shared" si="537"/>
        <v>2025</v>
      </c>
      <c r="W5737" t="str">
        <f t="shared" si="538"/>
        <v>September</v>
      </c>
      <c r="X5737">
        <f t="shared" si="539"/>
        <v>9</v>
      </c>
      <c r="Y5737" t="str">
        <f t="shared" si="540"/>
        <v>Q3</v>
      </c>
      <c r="Z5737">
        <f t="shared" si="541"/>
        <v>6</v>
      </c>
      <c r="AA5737" s="2">
        <f t="shared" si="542"/>
        <v>0.48</v>
      </c>
    </row>
    <row r="5738" spans="1:27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  <c r="V5738">
        <f t="shared" si="537"/>
        <v>2025</v>
      </c>
      <c r="W5738" t="str">
        <f t="shared" si="538"/>
        <v>September</v>
      </c>
      <c r="X5738">
        <f t="shared" si="539"/>
        <v>9</v>
      </c>
      <c r="Y5738" t="str">
        <f t="shared" si="540"/>
        <v>Q3</v>
      </c>
      <c r="Z5738">
        <f t="shared" si="541"/>
        <v>5</v>
      </c>
      <c r="AA5738" s="2">
        <f t="shared" si="542"/>
        <v>0.47999999999999993</v>
      </c>
    </row>
    <row r="5739" spans="1:27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  <c r="V5739">
        <f t="shared" si="537"/>
        <v>2025</v>
      </c>
      <c r="W5739" t="str">
        <f t="shared" si="538"/>
        <v>September</v>
      </c>
      <c r="X5739">
        <f t="shared" si="539"/>
        <v>9</v>
      </c>
      <c r="Y5739" t="str">
        <f t="shared" si="540"/>
        <v>Q3</v>
      </c>
      <c r="Z5739">
        <f t="shared" si="541"/>
        <v>3</v>
      </c>
      <c r="AA5739" s="2">
        <f t="shared" si="542"/>
        <v>-0.21250000000000002</v>
      </c>
    </row>
    <row r="5740" spans="1:27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  <c r="V5740">
        <f t="shared" si="537"/>
        <v>2025</v>
      </c>
      <c r="W5740" t="str">
        <f t="shared" si="538"/>
        <v>September</v>
      </c>
      <c r="X5740">
        <f t="shared" si="539"/>
        <v>9</v>
      </c>
      <c r="Y5740" t="str">
        <f t="shared" si="540"/>
        <v>Q3</v>
      </c>
      <c r="Z5740">
        <f t="shared" si="541"/>
        <v>6</v>
      </c>
      <c r="AA5740" s="2">
        <f t="shared" si="542"/>
        <v>0.48000000000000004</v>
      </c>
    </row>
    <row r="5741" spans="1:27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  <c r="V5741">
        <f t="shared" si="537"/>
        <v>2025</v>
      </c>
      <c r="W5741" t="str">
        <f t="shared" si="538"/>
        <v>September</v>
      </c>
      <c r="X5741">
        <f t="shared" si="539"/>
        <v>9</v>
      </c>
      <c r="Y5741" t="str">
        <f t="shared" si="540"/>
        <v>Q3</v>
      </c>
      <c r="Z5741">
        <f t="shared" si="541"/>
        <v>5</v>
      </c>
      <c r="AA5741" s="2">
        <f t="shared" si="542"/>
        <v>0.29999999999999993</v>
      </c>
    </row>
    <row r="5742" spans="1:27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  <c r="V5742">
        <f t="shared" si="537"/>
        <v>2025</v>
      </c>
      <c r="W5742" t="str">
        <f t="shared" si="538"/>
        <v>September</v>
      </c>
      <c r="X5742">
        <f t="shared" si="539"/>
        <v>9</v>
      </c>
      <c r="Y5742" t="str">
        <f t="shared" si="540"/>
        <v>Q3</v>
      </c>
      <c r="Z5742">
        <f t="shared" si="541"/>
        <v>4</v>
      </c>
      <c r="AA5742" s="2">
        <f t="shared" si="542"/>
        <v>7.4999999999999997E-2</v>
      </c>
    </row>
    <row r="5743" spans="1:27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  <c r="V5743">
        <f t="shared" si="537"/>
        <v>2025</v>
      </c>
      <c r="W5743" t="str">
        <f t="shared" si="538"/>
        <v>September</v>
      </c>
      <c r="X5743">
        <f t="shared" si="539"/>
        <v>9</v>
      </c>
      <c r="Y5743" t="str">
        <f t="shared" si="540"/>
        <v>Q3</v>
      </c>
      <c r="Z5743">
        <f t="shared" si="541"/>
        <v>5</v>
      </c>
      <c r="AA5743" s="2">
        <f t="shared" si="542"/>
        <v>0.11249999999999999</v>
      </c>
    </row>
    <row r="5744" spans="1:27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  <c r="V5744">
        <f t="shared" si="537"/>
        <v>2025</v>
      </c>
      <c r="W5744" t="str">
        <f t="shared" si="538"/>
        <v>September</v>
      </c>
      <c r="X5744">
        <f t="shared" si="539"/>
        <v>9</v>
      </c>
      <c r="Y5744" t="str">
        <f t="shared" si="540"/>
        <v>Q3</v>
      </c>
      <c r="Z5744">
        <f t="shared" si="541"/>
        <v>4</v>
      </c>
      <c r="AA5744" s="2">
        <f t="shared" si="542"/>
        <v>6.25E-2</v>
      </c>
    </row>
    <row r="5745" spans="1:27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  <c r="V5745">
        <f t="shared" ref="V5745:V5808" si="543">YEAR(C5745)</f>
        <v>2025</v>
      </c>
      <c r="W5745" t="str">
        <f t="shared" si="538"/>
        <v>September</v>
      </c>
      <c r="X5745">
        <f t="shared" si="539"/>
        <v>9</v>
      </c>
      <c r="Y5745" t="str">
        <f t="shared" si="540"/>
        <v>Q3</v>
      </c>
      <c r="Z5745">
        <f t="shared" si="541"/>
        <v>7</v>
      </c>
      <c r="AA5745" s="2">
        <f t="shared" si="542"/>
        <v>0.22222222222222218</v>
      </c>
    </row>
    <row r="5746" spans="1:27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  <c r="V5746">
        <f t="shared" si="543"/>
        <v>2025</v>
      </c>
      <c r="W5746" t="str">
        <f t="shared" si="538"/>
        <v>September</v>
      </c>
      <c r="X5746">
        <f t="shared" si="539"/>
        <v>9</v>
      </c>
      <c r="Y5746" t="str">
        <f t="shared" si="540"/>
        <v>Q3</v>
      </c>
      <c r="Z5746">
        <f t="shared" si="541"/>
        <v>5</v>
      </c>
      <c r="AA5746" s="2">
        <f t="shared" si="542"/>
        <v>0.24</v>
      </c>
    </row>
    <row r="5747" spans="1:27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  <c r="V5747">
        <f t="shared" si="543"/>
        <v>2025</v>
      </c>
      <c r="W5747" t="str">
        <f t="shared" si="538"/>
        <v>September</v>
      </c>
      <c r="X5747">
        <f t="shared" si="539"/>
        <v>9</v>
      </c>
      <c r="Y5747" t="str">
        <f t="shared" si="540"/>
        <v>Q3</v>
      </c>
      <c r="Z5747">
        <f t="shared" si="541"/>
        <v>2</v>
      </c>
      <c r="AA5747" s="2">
        <f t="shared" si="542"/>
        <v>-7.1428571428571327E-2</v>
      </c>
    </row>
    <row r="5748" spans="1:27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  <c r="V5748">
        <f t="shared" si="543"/>
        <v>2025</v>
      </c>
      <c r="W5748" t="str">
        <f t="shared" si="538"/>
        <v>September</v>
      </c>
      <c r="X5748">
        <f t="shared" si="539"/>
        <v>9</v>
      </c>
      <c r="Y5748" t="str">
        <f t="shared" si="540"/>
        <v>Q3</v>
      </c>
      <c r="Z5748">
        <f t="shared" si="541"/>
        <v>4</v>
      </c>
      <c r="AA5748" s="2">
        <f t="shared" si="542"/>
        <v>-0.1125000000000001</v>
      </c>
    </row>
    <row r="5749" spans="1:27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  <c r="V5749">
        <f t="shared" si="543"/>
        <v>2025</v>
      </c>
      <c r="W5749" t="str">
        <f t="shared" si="538"/>
        <v>September</v>
      </c>
      <c r="X5749">
        <f t="shared" si="539"/>
        <v>9</v>
      </c>
      <c r="Y5749" t="str">
        <f t="shared" si="540"/>
        <v>Q3</v>
      </c>
      <c r="Z5749">
        <f t="shared" si="541"/>
        <v>2</v>
      </c>
      <c r="AA5749" s="2">
        <f t="shared" si="542"/>
        <v>0.3</v>
      </c>
    </row>
    <row r="5750" spans="1:27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  <c r="V5750">
        <f t="shared" si="543"/>
        <v>2025</v>
      </c>
      <c r="W5750" t="str">
        <f t="shared" si="538"/>
        <v>September</v>
      </c>
      <c r="X5750">
        <f t="shared" si="539"/>
        <v>9</v>
      </c>
      <c r="Y5750" t="str">
        <f t="shared" si="540"/>
        <v>Q3</v>
      </c>
      <c r="Z5750">
        <f t="shared" si="541"/>
        <v>7</v>
      </c>
      <c r="AA5750" s="2">
        <f t="shared" si="542"/>
        <v>0.43</v>
      </c>
    </row>
    <row r="5751" spans="1:27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  <c r="V5751">
        <f t="shared" si="543"/>
        <v>2025</v>
      </c>
      <c r="W5751" t="str">
        <f t="shared" si="538"/>
        <v>September</v>
      </c>
      <c r="X5751">
        <f t="shared" si="539"/>
        <v>9</v>
      </c>
      <c r="Y5751" t="str">
        <f t="shared" si="540"/>
        <v>Q3</v>
      </c>
      <c r="Z5751">
        <f t="shared" si="541"/>
        <v>4</v>
      </c>
      <c r="AA5751" s="2">
        <f t="shared" si="542"/>
        <v>-0.43636363636363634</v>
      </c>
    </row>
    <row r="5752" spans="1:27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  <c r="V5752">
        <f t="shared" si="543"/>
        <v>2025</v>
      </c>
      <c r="W5752" t="str">
        <f t="shared" si="538"/>
        <v>September</v>
      </c>
      <c r="X5752">
        <f t="shared" si="539"/>
        <v>9</v>
      </c>
      <c r="Y5752" t="str">
        <f t="shared" si="540"/>
        <v>Q3</v>
      </c>
      <c r="Z5752">
        <f t="shared" si="541"/>
        <v>2</v>
      </c>
      <c r="AA5752" s="2">
        <f t="shared" si="542"/>
        <v>0.13749999999999998</v>
      </c>
    </row>
    <row r="5753" spans="1:27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  <c r="V5753">
        <f t="shared" si="543"/>
        <v>2025</v>
      </c>
      <c r="W5753" t="str">
        <f t="shared" si="538"/>
        <v>September</v>
      </c>
      <c r="X5753">
        <f t="shared" si="539"/>
        <v>9</v>
      </c>
      <c r="Y5753" t="str">
        <f t="shared" si="540"/>
        <v>Q3</v>
      </c>
      <c r="Z5753">
        <f t="shared" si="541"/>
        <v>5</v>
      </c>
      <c r="AA5753" s="2">
        <f t="shared" si="542"/>
        <v>0.37500000000000006</v>
      </c>
    </row>
    <row r="5754" spans="1:27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  <c r="V5754">
        <f t="shared" si="543"/>
        <v>2025</v>
      </c>
      <c r="W5754" t="str">
        <f t="shared" si="538"/>
        <v>September</v>
      </c>
      <c r="X5754">
        <f t="shared" si="539"/>
        <v>9</v>
      </c>
      <c r="Y5754" t="str">
        <f t="shared" si="540"/>
        <v>Q3</v>
      </c>
      <c r="Z5754">
        <f t="shared" si="541"/>
        <v>4</v>
      </c>
      <c r="AA5754" s="2">
        <f t="shared" si="542"/>
        <v>0.35000000000000003</v>
      </c>
    </row>
    <row r="5755" spans="1:27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  <c r="V5755">
        <f t="shared" si="543"/>
        <v>2025</v>
      </c>
      <c r="W5755" t="str">
        <f t="shared" si="538"/>
        <v>September</v>
      </c>
      <c r="X5755">
        <f t="shared" si="539"/>
        <v>9</v>
      </c>
      <c r="Y5755" t="str">
        <f t="shared" si="540"/>
        <v>Q3</v>
      </c>
      <c r="Z5755">
        <f t="shared" si="541"/>
        <v>4</v>
      </c>
      <c r="AA5755" s="2">
        <f t="shared" si="542"/>
        <v>0.48999999999999994</v>
      </c>
    </row>
    <row r="5756" spans="1:27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  <c r="V5756">
        <f t="shared" si="543"/>
        <v>2025</v>
      </c>
      <c r="W5756" t="str">
        <f t="shared" si="538"/>
        <v>September</v>
      </c>
      <c r="X5756">
        <f t="shared" si="539"/>
        <v>9</v>
      </c>
      <c r="Y5756" t="str">
        <f t="shared" si="540"/>
        <v>Q3</v>
      </c>
      <c r="Z5756">
        <f t="shared" si="541"/>
        <v>5</v>
      </c>
      <c r="AA5756" s="2">
        <f t="shared" si="542"/>
        <v>0.45999999999999996</v>
      </c>
    </row>
    <row r="5757" spans="1:27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  <c r="V5757">
        <f t="shared" si="543"/>
        <v>2025</v>
      </c>
      <c r="W5757" t="str">
        <f t="shared" si="538"/>
        <v>September</v>
      </c>
      <c r="X5757">
        <f t="shared" si="539"/>
        <v>9</v>
      </c>
      <c r="Y5757" t="str">
        <f t="shared" si="540"/>
        <v>Q3</v>
      </c>
      <c r="Z5757">
        <f t="shared" si="541"/>
        <v>5</v>
      </c>
      <c r="AA5757" s="2">
        <f t="shared" si="542"/>
        <v>0.13</v>
      </c>
    </row>
    <row r="5758" spans="1:27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  <c r="V5758">
        <f t="shared" si="543"/>
        <v>2025</v>
      </c>
      <c r="W5758" t="str">
        <f t="shared" si="538"/>
        <v>September</v>
      </c>
      <c r="X5758">
        <f t="shared" si="539"/>
        <v>9</v>
      </c>
      <c r="Y5758" t="str">
        <f t="shared" si="540"/>
        <v>Q3</v>
      </c>
      <c r="Z5758">
        <f t="shared" si="541"/>
        <v>4</v>
      </c>
      <c r="AA5758" s="2">
        <f t="shared" si="542"/>
        <v>9.9999999999999992E-2</v>
      </c>
    </row>
    <row r="5759" spans="1:27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  <c r="V5759">
        <f t="shared" si="543"/>
        <v>2025</v>
      </c>
      <c r="W5759" t="str">
        <f t="shared" si="538"/>
        <v>September</v>
      </c>
      <c r="X5759">
        <f t="shared" si="539"/>
        <v>9</v>
      </c>
      <c r="Y5759" t="str">
        <f t="shared" si="540"/>
        <v>Q3</v>
      </c>
      <c r="Z5759">
        <f t="shared" si="541"/>
        <v>0</v>
      </c>
      <c r="AA5759" s="2">
        <f t="shared" si="542"/>
        <v>-7.1428571428571425E-2</v>
      </c>
    </row>
    <row r="5760" spans="1:27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  <c r="V5760">
        <f t="shared" si="543"/>
        <v>2025</v>
      </c>
      <c r="W5760" t="str">
        <f t="shared" si="538"/>
        <v>September</v>
      </c>
      <c r="X5760">
        <f t="shared" si="539"/>
        <v>9</v>
      </c>
      <c r="Y5760" t="str">
        <f t="shared" si="540"/>
        <v>Q3</v>
      </c>
      <c r="Z5760">
        <f t="shared" si="541"/>
        <v>2</v>
      </c>
      <c r="AA5760" s="2">
        <f t="shared" si="542"/>
        <v>0.27999999999999997</v>
      </c>
    </row>
    <row r="5761" spans="1:27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  <c r="V5761">
        <f t="shared" si="543"/>
        <v>2025</v>
      </c>
      <c r="W5761" t="str">
        <f t="shared" si="538"/>
        <v>September</v>
      </c>
      <c r="X5761">
        <f t="shared" si="539"/>
        <v>9</v>
      </c>
      <c r="Y5761" t="str">
        <f t="shared" si="540"/>
        <v>Q3</v>
      </c>
      <c r="Z5761">
        <f t="shared" si="541"/>
        <v>3</v>
      </c>
      <c r="AA5761" s="2">
        <f t="shared" si="542"/>
        <v>0.15</v>
      </c>
    </row>
    <row r="5762" spans="1:27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  <c r="V5762">
        <f t="shared" si="543"/>
        <v>2025</v>
      </c>
      <c r="W5762" t="str">
        <f t="shared" si="538"/>
        <v>September</v>
      </c>
      <c r="X5762">
        <f t="shared" si="539"/>
        <v>9</v>
      </c>
      <c r="Y5762" t="str">
        <f t="shared" si="540"/>
        <v>Q3</v>
      </c>
      <c r="Z5762">
        <f t="shared" si="541"/>
        <v>4</v>
      </c>
      <c r="AA5762" s="2">
        <f t="shared" si="542"/>
        <v>0.5</v>
      </c>
    </row>
    <row r="5763" spans="1:27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  <c r="V5763">
        <f t="shared" si="543"/>
        <v>2025</v>
      </c>
      <c r="W5763" t="str">
        <f t="shared" ref="W5763:W5826" si="544">TEXT(C5763,"mmmm")</f>
        <v>September</v>
      </c>
      <c r="X5763">
        <f t="shared" ref="X5763:X5826" si="545">MONTH(C5763)</f>
        <v>9</v>
      </c>
      <c r="Y5763" t="str">
        <f t="shared" ref="Y5763:Y5826" si="546">"Q"&amp;ROUNDUP(MONTH(C5763)/3,0)</f>
        <v>Q3</v>
      </c>
      <c r="Z5763">
        <f t="shared" ref="Z5763:Z5826" si="547">D5763-C5763</f>
        <v>4</v>
      </c>
      <c r="AA5763" s="2">
        <f t="shared" ref="AA5763:AA5826" si="548">IF(R5763=0,0,U5763/R5763)</f>
        <v>0.35</v>
      </c>
    </row>
    <row r="5764" spans="1:27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  <c r="V5764">
        <f t="shared" si="543"/>
        <v>2025</v>
      </c>
      <c r="W5764" t="str">
        <f t="shared" si="544"/>
        <v>September</v>
      </c>
      <c r="X5764">
        <f t="shared" si="545"/>
        <v>9</v>
      </c>
      <c r="Y5764" t="str">
        <f t="shared" si="546"/>
        <v>Q3</v>
      </c>
      <c r="Z5764">
        <f t="shared" si="547"/>
        <v>5</v>
      </c>
      <c r="AA5764" s="2">
        <f t="shared" si="548"/>
        <v>0.35000000000000003</v>
      </c>
    </row>
    <row r="5765" spans="1:27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  <c r="V5765">
        <f t="shared" si="543"/>
        <v>2025</v>
      </c>
      <c r="W5765" t="str">
        <f t="shared" si="544"/>
        <v>September</v>
      </c>
      <c r="X5765">
        <f t="shared" si="545"/>
        <v>9</v>
      </c>
      <c r="Y5765" t="str">
        <f t="shared" si="546"/>
        <v>Q3</v>
      </c>
      <c r="Z5765">
        <f t="shared" si="547"/>
        <v>0</v>
      </c>
      <c r="AA5765" s="2">
        <f t="shared" si="548"/>
        <v>-1.5000000000000002</v>
      </c>
    </row>
    <row r="5766" spans="1:27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  <c r="V5766">
        <f t="shared" si="543"/>
        <v>2025</v>
      </c>
      <c r="W5766" t="str">
        <f t="shared" si="544"/>
        <v>September</v>
      </c>
      <c r="X5766">
        <f t="shared" si="545"/>
        <v>9</v>
      </c>
      <c r="Y5766" t="str">
        <f t="shared" si="546"/>
        <v>Q3</v>
      </c>
      <c r="Z5766">
        <f t="shared" si="547"/>
        <v>2</v>
      </c>
      <c r="AA5766" s="2">
        <f t="shared" si="548"/>
        <v>0.48</v>
      </c>
    </row>
    <row r="5767" spans="1:27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  <c r="V5767">
        <f t="shared" si="543"/>
        <v>2025</v>
      </c>
      <c r="W5767" t="str">
        <f t="shared" si="544"/>
        <v>September</v>
      </c>
      <c r="X5767">
        <f t="shared" si="545"/>
        <v>9</v>
      </c>
      <c r="Y5767" t="str">
        <f t="shared" si="546"/>
        <v>Q3</v>
      </c>
      <c r="Z5767">
        <f t="shared" si="547"/>
        <v>4</v>
      </c>
      <c r="AA5767" s="2">
        <f t="shared" si="548"/>
        <v>0.45999999999999996</v>
      </c>
    </row>
    <row r="5768" spans="1:27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  <c r="V5768">
        <f t="shared" si="543"/>
        <v>2025</v>
      </c>
      <c r="W5768" t="str">
        <f t="shared" si="544"/>
        <v>September</v>
      </c>
      <c r="X5768">
        <f t="shared" si="545"/>
        <v>9</v>
      </c>
      <c r="Y5768" t="str">
        <f t="shared" si="546"/>
        <v>Q3</v>
      </c>
      <c r="Z5768">
        <f t="shared" si="547"/>
        <v>2</v>
      </c>
      <c r="AA5768" s="2">
        <f t="shared" si="548"/>
        <v>0.45</v>
      </c>
    </row>
    <row r="5769" spans="1:27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  <c r="V5769">
        <f t="shared" si="543"/>
        <v>2025</v>
      </c>
      <c r="W5769" t="str">
        <f t="shared" si="544"/>
        <v>September</v>
      </c>
      <c r="X5769">
        <f t="shared" si="545"/>
        <v>9</v>
      </c>
      <c r="Y5769" t="str">
        <f t="shared" si="546"/>
        <v>Q3</v>
      </c>
      <c r="Z5769">
        <f t="shared" si="547"/>
        <v>3</v>
      </c>
      <c r="AA5769" s="2">
        <f t="shared" si="548"/>
        <v>0.25</v>
      </c>
    </row>
    <row r="5770" spans="1:27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  <c r="V5770">
        <f t="shared" si="543"/>
        <v>2025</v>
      </c>
      <c r="W5770" t="str">
        <f t="shared" si="544"/>
        <v>September</v>
      </c>
      <c r="X5770">
        <f t="shared" si="545"/>
        <v>9</v>
      </c>
      <c r="Y5770" t="str">
        <f t="shared" si="546"/>
        <v>Q3</v>
      </c>
      <c r="Z5770">
        <f t="shared" si="547"/>
        <v>2</v>
      </c>
      <c r="AA5770" s="2">
        <f t="shared" si="548"/>
        <v>0.3</v>
      </c>
    </row>
    <row r="5771" spans="1:27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  <c r="V5771">
        <f t="shared" si="543"/>
        <v>2025</v>
      </c>
      <c r="W5771" t="str">
        <f t="shared" si="544"/>
        <v>September</v>
      </c>
      <c r="X5771">
        <f t="shared" si="545"/>
        <v>9</v>
      </c>
      <c r="Y5771" t="str">
        <f t="shared" si="546"/>
        <v>Q3</v>
      </c>
      <c r="Z5771">
        <f t="shared" si="547"/>
        <v>4</v>
      </c>
      <c r="AA5771" s="2">
        <f t="shared" si="548"/>
        <v>0.29000000000000004</v>
      </c>
    </row>
    <row r="5772" spans="1:27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  <c r="V5772">
        <f t="shared" si="543"/>
        <v>2025</v>
      </c>
      <c r="W5772" t="str">
        <f t="shared" si="544"/>
        <v>September</v>
      </c>
      <c r="X5772">
        <f t="shared" si="545"/>
        <v>9</v>
      </c>
      <c r="Y5772" t="str">
        <f t="shared" si="546"/>
        <v>Q3</v>
      </c>
      <c r="Z5772">
        <f t="shared" si="547"/>
        <v>5</v>
      </c>
      <c r="AA5772" s="2">
        <f t="shared" si="548"/>
        <v>0.3</v>
      </c>
    </row>
    <row r="5773" spans="1:27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  <c r="V5773">
        <f t="shared" si="543"/>
        <v>2025</v>
      </c>
      <c r="W5773" t="str">
        <f t="shared" si="544"/>
        <v>September</v>
      </c>
      <c r="X5773">
        <f t="shared" si="545"/>
        <v>9</v>
      </c>
      <c r="Y5773" t="str">
        <f t="shared" si="546"/>
        <v>Q3</v>
      </c>
      <c r="Z5773">
        <f t="shared" si="547"/>
        <v>4</v>
      </c>
      <c r="AA5773" s="2">
        <f t="shared" si="548"/>
        <v>0.03</v>
      </c>
    </row>
    <row r="5774" spans="1:27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  <c r="V5774">
        <f t="shared" si="543"/>
        <v>2025</v>
      </c>
      <c r="W5774" t="str">
        <f t="shared" si="544"/>
        <v>September</v>
      </c>
      <c r="X5774">
        <f t="shared" si="545"/>
        <v>9</v>
      </c>
      <c r="Y5774" t="str">
        <f t="shared" si="546"/>
        <v>Q3</v>
      </c>
      <c r="Z5774">
        <f t="shared" si="547"/>
        <v>4</v>
      </c>
      <c r="AA5774" s="2">
        <f t="shared" si="548"/>
        <v>0.43</v>
      </c>
    </row>
    <row r="5775" spans="1:27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  <c r="V5775">
        <f t="shared" si="543"/>
        <v>2025</v>
      </c>
      <c r="W5775" t="str">
        <f t="shared" si="544"/>
        <v>September</v>
      </c>
      <c r="X5775">
        <f t="shared" si="545"/>
        <v>9</v>
      </c>
      <c r="Y5775" t="str">
        <f t="shared" si="546"/>
        <v>Q3</v>
      </c>
      <c r="Z5775">
        <f t="shared" si="547"/>
        <v>4</v>
      </c>
      <c r="AA5775" s="2">
        <f t="shared" si="548"/>
        <v>0.25</v>
      </c>
    </row>
    <row r="5776" spans="1:27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  <c r="V5776">
        <f t="shared" si="543"/>
        <v>2025</v>
      </c>
      <c r="W5776" t="str">
        <f t="shared" si="544"/>
        <v>September</v>
      </c>
      <c r="X5776">
        <f t="shared" si="545"/>
        <v>9</v>
      </c>
      <c r="Y5776" t="str">
        <f t="shared" si="546"/>
        <v>Q3</v>
      </c>
      <c r="Z5776">
        <f t="shared" si="547"/>
        <v>5</v>
      </c>
      <c r="AA5776" s="2">
        <f t="shared" si="548"/>
        <v>-0.11250000000000002</v>
      </c>
    </row>
    <row r="5777" spans="1:27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  <c r="V5777">
        <f t="shared" si="543"/>
        <v>2025</v>
      </c>
      <c r="W5777" t="str">
        <f t="shared" si="544"/>
        <v>September</v>
      </c>
      <c r="X5777">
        <f t="shared" si="545"/>
        <v>9</v>
      </c>
      <c r="Y5777" t="str">
        <f t="shared" si="546"/>
        <v>Q3</v>
      </c>
      <c r="Z5777">
        <f t="shared" si="547"/>
        <v>5</v>
      </c>
      <c r="AA5777" s="2">
        <f t="shared" si="548"/>
        <v>6.25E-2</v>
      </c>
    </row>
    <row r="5778" spans="1:27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  <c r="V5778">
        <f t="shared" si="543"/>
        <v>2025</v>
      </c>
      <c r="W5778" t="str">
        <f t="shared" si="544"/>
        <v>September</v>
      </c>
      <c r="X5778">
        <f t="shared" si="545"/>
        <v>9</v>
      </c>
      <c r="Y5778" t="str">
        <f t="shared" si="546"/>
        <v>Q3</v>
      </c>
      <c r="Z5778">
        <f t="shared" si="547"/>
        <v>4</v>
      </c>
      <c r="AA5778" s="2">
        <f t="shared" si="548"/>
        <v>0.33</v>
      </c>
    </row>
    <row r="5779" spans="1:27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  <c r="V5779">
        <f t="shared" si="543"/>
        <v>2025</v>
      </c>
      <c r="W5779" t="str">
        <f t="shared" si="544"/>
        <v>September</v>
      </c>
      <c r="X5779">
        <f t="shared" si="545"/>
        <v>9</v>
      </c>
      <c r="Y5779" t="str">
        <f t="shared" si="546"/>
        <v>Q3</v>
      </c>
      <c r="Z5779">
        <f t="shared" si="547"/>
        <v>4</v>
      </c>
      <c r="AA5779" s="2">
        <f t="shared" si="548"/>
        <v>0.26999999999999996</v>
      </c>
    </row>
    <row r="5780" spans="1:27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  <c r="V5780">
        <f t="shared" si="543"/>
        <v>2025</v>
      </c>
      <c r="W5780" t="str">
        <f t="shared" si="544"/>
        <v>September</v>
      </c>
      <c r="X5780">
        <f t="shared" si="545"/>
        <v>9</v>
      </c>
      <c r="Y5780" t="str">
        <f t="shared" si="546"/>
        <v>Q3</v>
      </c>
      <c r="Z5780">
        <f t="shared" si="547"/>
        <v>4</v>
      </c>
      <c r="AA5780" s="2">
        <f t="shared" si="548"/>
        <v>0.32500000000000001</v>
      </c>
    </row>
    <row r="5781" spans="1:27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  <c r="V5781">
        <f t="shared" si="543"/>
        <v>2025</v>
      </c>
      <c r="W5781" t="str">
        <f t="shared" si="544"/>
        <v>September</v>
      </c>
      <c r="X5781">
        <f t="shared" si="545"/>
        <v>9</v>
      </c>
      <c r="Y5781" t="str">
        <f t="shared" si="546"/>
        <v>Q3</v>
      </c>
      <c r="Z5781">
        <f t="shared" si="547"/>
        <v>4</v>
      </c>
      <c r="AA5781" s="2">
        <f t="shared" si="548"/>
        <v>0.32500000000000001</v>
      </c>
    </row>
    <row r="5782" spans="1:27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  <c r="V5782">
        <f t="shared" si="543"/>
        <v>2025</v>
      </c>
      <c r="W5782" t="str">
        <f t="shared" si="544"/>
        <v>September</v>
      </c>
      <c r="X5782">
        <f t="shared" si="545"/>
        <v>9</v>
      </c>
      <c r="Y5782" t="str">
        <f t="shared" si="546"/>
        <v>Q3</v>
      </c>
      <c r="Z5782">
        <f t="shared" si="547"/>
        <v>4</v>
      </c>
      <c r="AA5782" s="2">
        <f t="shared" si="548"/>
        <v>0.48999999999999994</v>
      </c>
    </row>
    <row r="5783" spans="1:27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  <c r="V5783">
        <f t="shared" si="543"/>
        <v>2025</v>
      </c>
      <c r="W5783" t="str">
        <f t="shared" si="544"/>
        <v>September</v>
      </c>
      <c r="X5783">
        <f t="shared" si="545"/>
        <v>9</v>
      </c>
      <c r="Y5783" t="str">
        <f t="shared" si="546"/>
        <v>Q3</v>
      </c>
      <c r="Z5783">
        <f t="shared" si="547"/>
        <v>4</v>
      </c>
      <c r="AA5783" s="2">
        <f t="shared" si="548"/>
        <v>0.45999999999999996</v>
      </c>
    </row>
    <row r="5784" spans="1:27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  <c r="V5784">
        <f t="shared" si="543"/>
        <v>2025</v>
      </c>
      <c r="W5784" t="str">
        <f t="shared" si="544"/>
        <v>September</v>
      </c>
      <c r="X5784">
        <f t="shared" si="545"/>
        <v>9</v>
      </c>
      <c r="Y5784" t="str">
        <f t="shared" si="546"/>
        <v>Q3</v>
      </c>
      <c r="Z5784">
        <f t="shared" si="547"/>
        <v>4</v>
      </c>
      <c r="AA5784" s="2">
        <f t="shared" si="548"/>
        <v>0.49000000000000005</v>
      </c>
    </row>
    <row r="5785" spans="1:27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  <c r="V5785">
        <f t="shared" si="543"/>
        <v>2025</v>
      </c>
      <c r="W5785" t="str">
        <f t="shared" si="544"/>
        <v>September</v>
      </c>
      <c r="X5785">
        <f t="shared" si="545"/>
        <v>9</v>
      </c>
      <c r="Y5785" t="str">
        <f t="shared" si="546"/>
        <v>Q3</v>
      </c>
      <c r="Z5785">
        <f t="shared" si="547"/>
        <v>2</v>
      </c>
      <c r="AA5785" s="2">
        <f t="shared" si="548"/>
        <v>0.45010615711252655</v>
      </c>
    </row>
    <row r="5786" spans="1:27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  <c r="V5786">
        <f t="shared" si="543"/>
        <v>2025</v>
      </c>
      <c r="W5786" t="str">
        <f t="shared" si="544"/>
        <v>September</v>
      </c>
      <c r="X5786">
        <f t="shared" si="545"/>
        <v>9</v>
      </c>
      <c r="Y5786" t="str">
        <f t="shared" si="546"/>
        <v>Q3</v>
      </c>
      <c r="Z5786">
        <f t="shared" si="547"/>
        <v>5</v>
      </c>
      <c r="AA5786" s="2">
        <f t="shared" si="548"/>
        <v>0.12499999999999985</v>
      </c>
    </row>
    <row r="5787" spans="1:27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  <c r="V5787">
        <f t="shared" si="543"/>
        <v>2025</v>
      </c>
      <c r="W5787" t="str">
        <f t="shared" si="544"/>
        <v>September</v>
      </c>
      <c r="X5787">
        <f t="shared" si="545"/>
        <v>9</v>
      </c>
      <c r="Y5787" t="str">
        <f t="shared" si="546"/>
        <v>Q3</v>
      </c>
      <c r="Z5787">
        <f t="shared" si="547"/>
        <v>4</v>
      </c>
      <c r="AA5787" s="2">
        <f t="shared" si="548"/>
        <v>0.39999999999999997</v>
      </c>
    </row>
    <row r="5788" spans="1:27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  <c r="V5788">
        <f t="shared" si="543"/>
        <v>2025</v>
      </c>
      <c r="W5788" t="str">
        <f t="shared" si="544"/>
        <v>September</v>
      </c>
      <c r="X5788">
        <f t="shared" si="545"/>
        <v>9</v>
      </c>
      <c r="Y5788" t="str">
        <f t="shared" si="546"/>
        <v>Q3</v>
      </c>
      <c r="Z5788">
        <f t="shared" si="547"/>
        <v>6</v>
      </c>
      <c r="AA5788" s="2">
        <f t="shared" si="548"/>
        <v>0.48</v>
      </c>
    </row>
    <row r="5789" spans="1:27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  <c r="V5789">
        <f t="shared" si="543"/>
        <v>2025</v>
      </c>
      <c r="W5789" t="str">
        <f t="shared" si="544"/>
        <v>September</v>
      </c>
      <c r="X5789">
        <f t="shared" si="545"/>
        <v>9</v>
      </c>
      <c r="Y5789" t="str">
        <f t="shared" si="546"/>
        <v>Q3</v>
      </c>
      <c r="Z5789">
        <f t="shared" si="547"/>
        <v>6</v>
      </c>
      <c r="AA5789" s="2">
        <f t="shared" si="548"/>
        <v>0.11249999999999988</v>
      </c>
    </row>
    <row r="5790" spans="1:27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  <c r="V5790">
        <f t="shared" si="543"/>
        <v>2025</v>
      </c>
      <c r="W5790" t="str">
        <f t="shared" si="544"/>
        <v>September</v>
      </c>
      <c r="X5790">
        <f t="shared" si="545"/>
        <v>9</v>
      </c>
      <c r="Y5790" t="str">
        <f t="shared" si="546"/>
        <v>Q3</v>
      </c>
      <c r="Z5790">
        <f t="shared" si="547"/>
        <v>7</v>
      </c>
      <c r="AA5790" s="2">
        <f t="shared" si="548"/>
        <v>0.11249999999999975</v>
      </c>
    </row>
    <row r="5791" spans="1:27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  <c r="V5791">
        <f t="shared" si="543"/>
        <v>2025</v>
      </c>
      <c r="W5791" t="str">
        <f t="shared" si="544"/>
        <v>September</v>
      </c>
      <c r="X5791">
        <f t="shared" si="545"/>
        <v>9</v>
      </c>
      <c r="Y5791" t="str">
        <f t="shared" si="546"/>
        <v>Q3</v>
      </c>
      <c r="Z5791">
        <f t="shared" si="547"/>
        <v>4</v>
      </c>
      <c r="AA5791" s="2">
        <f t="shared" si="548"/>
        <v>-0.8</v>
      </c>
    </row>
    <row r="5792" spans="1:27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  <c r="V5792">
        <f t="shared" si="543"/>
        <v>2025</v>
      </c>
      <c r="W5792" t="str">
        <f t="shared" si="544"/>
        <v>September</v>
      </c>
      <c r="X5792">
        <f t="shared" si="545"/>
        <v>9</v>
      </c>
      <c r="Y5792" t="str">
        <f t="shared" si="546"/>
        <v>Q3</v>
      </c>
      <c r="Z5792">
        <f t="shared" si="547"/>
        <v>2</v>
      </c>
      <c r="AA5792" s="2">
        <f t="shared" si="548"/>
        <v>0.31249999999999994</v>
      </c>
    </row>
    <row r="5793" spans="1:27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  <c r="V5793">
        <f t="shared" si="543"/>
        <v>2025</v>
      </c>
      <c r="W5793" t="str">
        <f t="shared" si="544"/>
        <v>September</v>
      </c>
      <c r="X5793">
        <f t="shared" si="545"/>
        <v>9</v>
      </c>
      <c r="Y5793" t="str">
        <f t="shared" si="546"/>
        <v>Q3</v>
      </c>
      <c r="Z5793">
        <f t="shared" si="547"/>
        <v>4</v>
      </c>
      <c r="AA5793" s="2">
        <f t="shared" si="548"/>
        <v>0.35000000000000003</v>
      </c>
    </row>
    <row r="5794" spans="1:27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  <c r="V5794">
        <f t="shared" si="543"/>
        <v>2025</v>
      </c>
      <c r="W5794" t="str">
        <f t="shared" si="544"/>
        <v>September</v>
      </c>
      <c r="X5794">
        <f t="shared" si="545"/>
        <v>9</v>
      </c>
      <c r="Y5794" t="str">
        <f t="shared" si="546"/>
        <v>Q3</v>
      </c>
      <c r="Z5794">
        <f t="shared" si="547"/>
        <v>7</v>
      </c>
      <c r="AA5794" s="2">
        <f t="shared" si="548"/>
        <v>0.32500000000000001</v>
      </c>
    </row>
    <row r="5795" spans="1:27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  <c r="V5795">
        <f t="shared" si="543"/>
        <v>2025</v>
      </c>
      <c r="W5795" t="str">
        <f t="shared" si="544"/>
        <v>September</v>
      </c>
      <c r="X5795">
        <f t="shared" si="545"/>
        <v>9</v>
      </c>
      <c r="Y5795" t="str">
        <f t="shared" si="546"/>
        <v>Q3</v>
      </c>
      <c r="Z5795">
        <f t="shared" si="547"/>
        <v>6</v>
      </c>
      <c r="AA5795" s="2">
        <f t="shared" si="548"/>
        <v>0.47</v>
      </c>
    </row>
    <row r="5796" spans="1:27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  <c r="V5796">
        <f t="shared" si="543"/>
        <v>2025</v>
      </c>
      <c r="W5796" t="str">
        <f t="shared" si="544"/>
        <v>September</v>
      </c>
      <c r="X5796">
        <f t="shared" si="545"/>
        <v>9</v>
      </c>
      <c r="Y5796" t="str">
        <f t="shared" si="546"/>
        <v>Q3</v>
      </c>
      <c r="Z5796">
        <f t="shared" si="547"/>
        <v>6</v>
      </c>
      <c r="AA5796" s="2">
        <f t="shared" si="548"/>
        <v>0.45</v>
      </c>
    </row>
    <row r="5797" spans="1:27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  <c r="V5797">
        <f t="shared" si="543"/>
        <v>2025</v>
      </c>
      <c r="W5797" t="str">
        <f t="shared" si="544"/>
        <v>September</v>
      </c>
      <c r="X5797">
        <f t="shared" si="545"/>
        <v>9</v>
      </c>
      <c r="Y5797" t="str">
        <f t="shared" si="546"/>
        <v>Q3</v>
      </c>
      <c r="Z5797">
        <f t="shared" si="547"/>
        <v>3</v>
      </c>
      <c r="AA5797" s="2">
        <f t="shared" si="548"/>
        <v>0.29000000000000004</v>
      </c>
    </row>
    <row r="5798" spans="1:27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  <c r="V5798">
        <f t="shared" si="543"/>
        <v>2025</v>
      </c>
      <c r="W5798" t="str">
        <f t="shared" si="544"/>
        <v>September</v>
      </c>
      <c r="X5798">
        <f t="shared" si="545"/>
        <v>9</v>
      </c>
      <c r="Y5798" t="str">
        <f t="shared" si="546"/>
        <v>Q3</v>
      </c>
      <c r="Z5798">
        <f t="shared" si="547"/>
        <v>6</v>
      </c>
      <c r="AA5798" s="2">
        <f t="shared" si="548"/>
        <v>0.27999999999999997</v>
      </c>
    </row>
    <row r="5799" spans="1:27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  <c r="V5799">
        <f t="shared" si="543"/>
        <v>2025</v>
      </c>
      <c r="W5799" t="str">
        <f t="shared" si="544"/>
        <v>September</v>
      </c>
      <c r="X5799">
        <f t="shared" si="545"/>
        <v>9</v>
      </c>
      <c r="Y5799" t="str">
        <f t="shared" si="546"/>
        <v>Q3</v>
      </c>
      <c r="Z5799">
        <f t="shared" si="547"/>
        <v>7</v>
      </c>
      <c r="AA5799" s="2">
        <f t="shared" si="548"/>
        <v>8.7500000000000008E-2</v>
      </c>
    </row>
    <row r="5800" spans="1:27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  <c r="V5800">
        <f t="shared" si="543"/>
        <v>2025</v>
      </c>
      <c r="W5800" t="str">
        <f t="shared" si="544"/>
        <v>September</v>
      </c>
      <c r="X5800">
        <f t="shared" si="545"/>
        <v>9</v>
      </c>
      <c r="Y5800" t="str">
        <f t="shared" si="546"/>
        <v>Q3</v>
      </c>
      <c r="Z5800">
        <f t="shared" si="547"/>
        <v>5</v>
      </c>
      <c r="AA5800" s="2">
        <f t="shared" si="548"/>
        <v>0.31249999999999994</v>
      </c>
    </row>
    <row r="5801" spans="1:27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  <c r="V5801">
        <f t="shared" si="543"/>
        <v>2025</v>
      </c>
      <c r="W5801" t="str">
        <f t="shared" si="544"/>
        <v>September</v>
      </c>
      <c r="X5801">
        <f t="shared" si="545"/>
        <v>9</v>
      </c>
      <c r="Y5801" t="str">
        <f t="shared" si="546"/>
        <v>Q3</v>
      </c>
      <c r="Z5801">
        <f t="shared" si="547"/>
        <v>5</v>
      </c>
      <c r="AA5801" s="2">
        <f t="shared" si="548"/>
        <v>0.21999999999999997</v>
      </c>
    </row>
    <row r="5802" spans="1:27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  <c r="V5802">
        <f t="shared" si="543"/>
        <v>2025</v>
      </c>
      <c r="W5802" t="str">
        <f t="shared" si="544"/>
        <v>September</v>
      </c>
      <c r="X5802">
        <f t="shared" si="545"/>
        <v>9</v>
      </c>
      <c r="Y5802" t="str">
        <f t="shared" si="546"/>
        <v>Q3</v>
      </c>
      <c r="Z5802">
        <f t="shared" si="547"/>
        <v>4</v>
      </c>
      <c r="AA5802" s="2">
        <f t="shared" si="548"/>
        <v>-0.1125</v>
      </c>
    </row>
    <row r="5803" spans="1:27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  <c r="V5803">
        <f t="shared" si="543"/>
        <v>2025</v>
      </c>
      <c r="W5803" t="str">
        <f t="shared" si="544"/>
        <v>September</v>
      </c>
      <c r="X5803">
        <f t="shared" si="545"/>
        <v>9</v>
      </c>
      <c r="Y5803" t="str">
        <f t="shared" si="546"/>
        <v>Q3</v>
      </c>
      <c r="Z5803">
        <f t="shared" si="547"/>
        <v>4</v>
      </c>
      <c r="AA5803" s="2">
        <f t="shared" si="548"/>
        <v>-5.000000000000001E-2</v>
      </c>
    </row>
    <row r="5804" spans="1:27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  <c r="V5804">
        <f t="shared" si="543"/>
        <v>2025</v>
      </c>
      <c r="W5804" t="str">
        <f t="shared" si="544"/>
        <v>September</v>
      </c>
      <c r="X5804">
        <f t="shared" si="545"/>
        <v>9</v>
      </c>
      <c r="Y5804" t="str">
        <f t="shared" si="546"/>
        <v>Q3</v>
      </c>
      <c r="Z5804">
        <f t="shared" si="547"/>
        <v>3</v>
      </c>
      <c r="AA5804" s="2">
        <f t="shared" si="548"/>
        <v>0.27500000000000002</v>
      </c>
    </row>
    <row r="5805" spans="1:27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  <c r="V5805">
        <f t="shared" si="543"/>
        <v>2025</v>
      </c>
      <c r="W5805" t="str">
        <f t="shared" si="544"/>
        <v>September</v>
      </c>
      <c r="X5805">
        <f t="shared" si="545"/>
        <v>9</v>
      </c>
      <c r="Y5805" t="str">
        <f t="shared" si="546"/>
        <v>Q3</v>
      </c>
      <c r="Z5805">
        <f t="shared" si="547"/>
        <v>4</v>
      </c>
      <c r="AA5805" s="2">
        <f t="shared" si="548"/>
        <v>6.25E-2</v>
      </c>
    </row>
    <row r="5806" spans="1:27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  <c r="V5806">
        <f t="shared" si="543"/>
        <v>2025</v>
      </c>
      <c r="W5806" t="str">
        <f t="shared" si="544"/>
        <v>September</v>
      </c>
      <c r="X5806">
        <f t="shared" si="545"/>
        <v>9</v>
      </c>
      <c r="Y5806" t="str">
        <f t="shared" si="546"/>
        <v>Q3</v>
      </c>
      <c r="Z5806">
        <f t="shared" si="547"/>
        <v>3</v>
      </c>
      <c r="AA5806" s="2">
        <f t="shared" si="548"/>
        <v>-0.79999999999999993</v>
      </c>
    </row>
    <row r="5807" spans="1:27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  <c r="V5807">
        <f t="shared" si="543"/>
        <v>2025</v>
      </c>
      <c r="W5807" t="str">
        <f t="shared" si="544"/>
        <v>September</v>
      </c>
      <c r="X5807">
        <f t="shared" si="545"/>
        <v>9</v>
      </c>
      <c r="Y5807" t="str">
        <f t="shared" si="546"/>
        <v>Q3</v>
      </c>
      <c r="Z5807">
        <f t="shared" si="547"/>
        <v>5</v>
      </c>
      <c r="AA5807" s="2">
        <f t="shared" si="548"/>
        <v>0.35</v>
      </c>
    </row>
    <row r="5808" spans="1:27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  <c r="V5808">
        <f t="shared" si="543"/>
        <v>2025</v>
      </c>
      <c r="W5808" t="str">
        <f t="shared" si="544"/>
        <v>September</v>
      </c>
      <c r="X5808">
        <f t="shared" si="545"/>
        <v>9</v>
      </c>
      <c r="Y5808" t="str">
        <f t="shared" si="546"/>
        <v>Q3</v>
      </c>
      <c r="Z5808">
        <f t="shared" si="547"/>
        <v>4</v>
      </c>
      <c r="AA5808" s="2">
        <f t="shared" si="548"/>
        <v>0.33750000000000002</v>
      </c>
    </row>
    <row r="5809" spans="1:27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  <c r="V5809">
        <f t="shared" ref="V5809:V5872" si="549">YEAR(C5809)</f>
        <v>2025</v>
      </c>
      <c r="W5809" t="str">
        <f t="shared" si="544"/>
        <v>September</v>
      </c>
      <c r="X5809">
        <f t="shared" si="545"/>
        <v>9</v>
      </c>
      <c r="Y5809" t="str">
        <f t="shared" si="546"/>
        <v>Q3</v>
      </c>
      <c r="Z5809">
        <f t="shared" si="547"/>
        <v>3</v>
      </c>
      <c r="AA5809" s="2">
        <f t="shared" si="548"/>
        <v>0.47</v>
      </c>
    </row>
    <row r="5810" spans="1:27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  <c r="V5810">
        <f t="shared" si="549"/>
        <v>2025</v>
      </c>
      <c r="W5810" t="str">
        <f t="shared" si="544"/>
        <v>September</v>
      </c>
      <c r="X5810">
        <f t="shared" si="545"/>
        <v>9</v>
      </c>
      <c r="Y5810" t="str">
        <f t="shared" si="546"/>
        <v>Q3</v>
      </c>
      <c r="Z5810">
        <f t="shared" si="547"/>
        <v>3</v>
      </c>
      <c r="AA5810" s="2">
        <f t="shared" si="548"/>
        <v>0.46000000000000008</v>
      </c>
    </row>
    <row r="5811" spans="1:27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  <c r="V5811">
        <f t="shared" si="549"/>
        <v>2025</v>
      </c>
      <c r="W5811" t="str">
        <f t="shared" si="544"/>
        <v>September</v>
      </c>
      <c r="X5811">
        <f t="shared" si="545"/>
        <v>9</v>
      </c>
      <c r="Y5811" t="str">
        <f t="shared" si="546"/>
        <v>Q3</v>
      </c>
      <c r="Z5811">
        <f t="shared" si="547"/>
        <v>3</v>
      </c>
      <c r="AA5811" s="2">
        <f t="shared" si="548"/>
        <v>0.33750000000000002</v>
      </c>
    </row>
    <row r="5812" spans="1:27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  <c r="V5812">
        <f t="shared" si="549"/>
        <v>2025</v>
      </c>
      <c r="W5812" t="str">
        <f t="shared" si="544"/>
        <v>September</v>
      </c>
      <c r="X5812">
        <f t="shared" si="545"/>
        <v>9</v>
      </c>
      <c r="Y5812" t="str">
        <f t="shared" si="546"/>
        <v>Q3</v>
      </c>
      <c r="Z5812">
        <f t="shared" si="547"/>
        <v>5</v>
      </c>
      <c r="AA5812" s="2">
        <f t="shared" si="548"/>
        <v>0.28999999999999998</v>
      </c>
    </row>
    <row r="5813" spans="1:27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  <c r="V5813">
        <f t="shared" si="549"/>
        <v>2025</v>
      </c>
      <c r="W5813" t="str">
        <f t="shared" si="544"/>
        <v>September</v>
      </c>
      <c r="X5813">
        <f t="shared" si="545"/>
        <v>9</v>
      </c>
      <c r="Y5813" t="str">
        <f t="shared" si="546"/>
        <v>Q3</v>
      </c>
      <c r="Z5813">
        <f t="shared" si="547"/>
        <v>3</v>
      </c>
      <c r="AA5813" s="2">
        <f t="shared" si="548"/>
        <v>0.27</v>
      </c>
    </row>
    <row r="5814" spans="1:27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  <c r="V5814">
        <f t="shared" si="549"/>
        <v>2025</v>
      </c>
      <c r="W5814" t="str">
        <f t="shared" si="544"/>
        <v>September</v>
      </c>
      <c r="X5814">
        <f t="shared" si="545"/>
        <v>9</v>
      </c>
      <c r="Y5814" t="str">
        <f t="shared" si="546"/>
        <v>Q3</v>
      </c>
      <c r="Z5814">
        <f t="shared" si="547"/>
        <v>4</v>
      </c>
      <c r="AA5814" s="2">
        <f t="shared" si="548"/>
        <v>9.9999999999999992E-2</v>
      </c>
    </row>
    <row r="5815" spans="1:27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  <c r="V5815">
        <f t="shared" si="549"/>
        <v>2025</v>
      </c>
      <c r="W5815" t="str">
        <f t="shared" si="544"/>
        <v>September</v>
      </c>
      <c r="X5815">
        <f t="shared" si="545"/>
        <v>9</v>
      </c>
      <c r="Y5815" t="str">
        <f t="shared" si="546"/>
        <v>Q3</v>
      </c>
      <c r="Z5815">
        <f t="shared" si="547"/>
        <v>7</v>
      </c>
      <c r="AA5815" s="2">
        <f t="shared" si="548"/>
        <v>-8.5714285714285715E-2</v>
      </c>
    </row>
    <row r="5816" spans="1:27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  <c r="V5816">
        <f t="shared" si="549"/>
        <v>2025</v>
      </c>
      <c r="W5816" t="str">
        <f t="shared" si="544"/>
        <v>September</v>
      </c>
      <c r="X5816">
        <f t="shared" si="545"/>
        <v>9</v>
      </c>
      <c r="Y5816" t="str">
        <f t="shared" si="546"/>
        <v>Q3</v>
      </c>
      <c r="Z5816">
        <f t="shared" si="547"/>
        <v>0</v>
      </c>
      <c r="AA5816" s="2">
        <f t="shared" si="548"/>
        <v>0.37</v>
      </c>
    </row>
    <row r="5817" spans="1:27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  <c r="V5817">
        <f t="shared" si="549"/>
        <v>2025</v>
      </c>
      <c r="W5817" t="str">
        <f t="shared" si="544"/>
        <v>September</v>
      </c>
      <c r="X5817">
        <f t="shared" si="545"/>
        <v>9</v>
      </c>
      <c r="Y5817" t="str">
        <f t="shared" si="546"/>
        <v>Q3</v>
      </c>
      <c r="Z5817">
        <f t="shared" si="547"/>
        <v>7</v>
      </c>
      <c r="AA5817" s="2">
        <f t="shared" si="548"/>
        <v>0.35</v>
      </c>
    </row>
    <row r="5818" spans="1:27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  <c r="V5818">
        <f t="shared" si="549"/>
        <v>2025</v>
      </c>
      <c r="W5818" t="str">
        <f t="shared" si="544"/>
        <v>September</v>
      </c>
      <c r="X5818">
        <f t="shared" si="545"/>
        <v>9</v>
      </c>
      <c r="Y5818" t="str">
        <f t="shared" si="546"/>
        <v>Q3</v>
      </c>
      <c r="Z5818">
        <f t="shared" si="547"/>
        <v>4</v>
      </c>
      <c r="AA5818" s="2">
        <f t="shared" si="548"/>
        <v>0.16999999999999998</v>
      </c>
    </row>
    <row r="5819" spans="1:27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  <c r="V5819">
        <f t="shared" si="549"/>
        <v>2025</v>
      </c>
      <c r="W5819" t="str">
        <f t="shared" si="544"/>
        <v>September</v>
      </c>
      <c r="X5819">
        <f t="shared" si="545"/>
        <v>9</v>
      </c>
      <c r="Y5819" t="str">
        <f t="shared" si="546"/>
        <v>Q3</v>
      </c>
      <c r="Z5819">
        <f t="shared" si="547"/>
        <v>6</v>
      </c>
      <c r="AA5819" s="2">
        <f t="shared" si="548"/>
        <v>0.46</v>
      </c>
    </row>
    <row r="5820" spans="1:27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  <c r="V5820">
        <f t="shared" si="549"/>
        <v>2025</v>
      </c>
      <c r="W5820" t="str">
        <f t="shared" si="544"/>
        <v>September</v>
      </c>
      <c r="X5820">
        <f t="shared" si="545"/>
        <v>9</v>
      </c>
      <c r="Y5820" t="str">
        <f t="shared" si="546"/>
        <v>Q3</v>
      </c>
      <c r="Z5820">
        <f t="shared" si="547"/>
        <v>2</v>
      </c>
      <c r="AA5820" s="2">
        <f t="shared" si="548"/>
        <v>-1.6500000000000001</v>
      </c>
    </row>
    <row r="5821" spans="1:27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  <c r="V5821">
        <f t="shared" si="549"/>
        <v>2025</v>
      </c>
      <c r="W5821" t="str">
        <f t="shared" si="544"/>
        <v>September</v>
      </c>
      <c r="X5821">
        <f t="shared" si="545"/>
        <v>9</v>
      </c>
      <c r="Y5821" t="str">
        <f t="shared" si="546"/>
        <v>Q3</v>
      </c>
      <c r="Z5821">
        <f t="shared" si="547"/>
        <v>4</v>
      </c>
      <c r="AA5821" s="2">
        <f t="shared" si="548"/>
        <v>0.47000000000000003</v>
      </c>
    </row>
    <row r="5822" spans="1:27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  <c r="V5822">
        <f t="shared" si="549"/>
        <v>2025</v>
      </c>
      <c r="W5822" t="str">
        <f t="shared" si="544"/>
        <v>September</v>
      </c>
      <c r="X5822">
        <f t="shared" si="545"/>
        <v>9</v>
      </c>
      <c r="Y5822" t="str">
        <f t="shared" si="546"/>
        <v>Q3</v>
      </c>
      <c r="Z5822">
        <f t="shared" si="547"/>
        <v>2</v>
      </c>
      <c r="AA5822" s="2">
        <f t="shared" si="548"/>
        <v>0.5</v>
      </c>
    </row>
    <row r="5823" spans="1:27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  <c r="V5823">
        <f t="shared" si="549"/>
        <v>2025</v>
      </c>
      <c r="W5823" t="str">
        <f t="shared" si="544"/>
        <v>September</v>
      </c>
      <c r="X5823">
        <f t="shared" si="545"/>
        <v>9</v>
      </c>
      <c r="Y5823" t="str">
        <f t="shared" si="546"/>
        <v>Q3</v>
      </c>
      <c r="Z5823">
        <f t="shared" si="547"/>
        <v>6</v>
      </c>
      <c r="AA5823" s="2">
        <f t="shared" si="548"/>
        <v>0.47999999999999993</v>
      </c>
    </row>
    <row r="5824" spans="1:27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  <c r="V5824">
        <f t="shared" si="549"/>
        <v>2025</v>
      </c>
      <c r="W5824" t="str">
        <f t="shared" si="544"/>
        <v>September</v>
      </c>
      <c r="X5824">
        <f t="shared" si="545"/>
        <v>9</v>
      </c>
      <c r="Y5824" t="str">
        <f t="shared" si="546"/>
        <v>Q3</v>
      </c>
      <c r="Z5824">
        <f t="shared" si="547"/>
        <v>2</v>
      </c>
      <c r="AA5824" s="2">
        <f t="shared" si="548"/>
        <v>6.9999999999999993E-2</v>
      </c>
    </row>
    <row r="5825" spans="1:27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  <c r="V5825">
        <f t="shared" si="549"/>
        <v>2025</v>
      </c>
      <c r="W5825" t="str">
        <f t="shared" si="544"/>
        <v>September</v>
      </c>
      <c r="X5825">
        <f t="shared" si="545"/>
        <v>9</v>
      </c>
      <c r="Y5825" t="str">
        <f t="shared" si="546"/>
        <v>Q3</v>
      </c>
      <c r="Z5825">
        <f t="shared" si="547"/>
        <v>7</v>
      </c>
      <c r="AA5825" s="2">
        <f t="shared" si="548"/>
        <v>-0.18750000000000022</v>
      </c>
    </row>
    <row r="5826" spans="1:27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  <c r="V5826">
        <f t="shared" si="549"/>
        <v>2025</v>
      </c>
      <c r="W5826" t="str">
        <f t="shared" si="544"/>
        <v>September</v>
      </c>
      <c r="X5826">
        <f t="shared" si="545"/>
        <v>9</v>
      </c>
      <c r="Y5826" t="str">
        <f t="shared" si="546"/>
        <v>Q3</v>
      </c>
      <c r="Z5826">
        <f t="shared" si="547"/>
        <v>2</v>
      </c>
      <c r="AA5826" s="2">
        <f t="shared" si="548"/>
        <v>0.1764705882352941</v>
      </c>
    </row>
    <row r="5827" spans="1:27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  <c r="V5827">
        <f t="shared" si="549"/>
        <v>2025</v>
      </c>
      <c r="W5827" t="str">
        <f t="shared" ref="W5827:W5890" si="550">TEXT(C5827,"mmmm")</f>
        <v>September</v>
      </c>
      <c r="X5827">
        <f t="shared" ref="X5827:X5890" si="551">MONTH(C5827)</f>
        <v>9</v>
      </c>
      <c r="Y5827" t="str">
        <f t="shared" ref="Y5827:Y5890" si="552">"Q"&amp;ROUNDUP(MONTH(C5827)/3,0)</f>
        <v>Q3</v>
      </c>
      <c r="Z5827">
        <f t="shared" ref="Z5827:Z5890" si="553">D5827-C5827</f>
        <v>6</v>
      </c>
      <c r="AA5827" s="2">
        <f t="shared" ref="AA5827:AA5890" si="554">IF(R5827=0,0,U5827/R5827)</f>
        <v>0.12499999999999979</v>
      </c>
    </row>
    <row r="5828" spans="1:27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  <c r="V5828">
        <f t="shared" si="549"/>
        <v>2025</v>
      </c>
      <c r="W5828" t="str">
        <f t="shared" si="550"/>
        <v>September</v>
      </c>
      <c r="X5828">
        <f t="shared" si="551"/>
        <v>9</v>
      </c>
      <c r="Y5828" t="str">
        <f t="shared" si="552"/>
        <v>Q3</v>
      </c>
      <c r="Z5828">
        <f t="shared" si="553"/>
        <v>5</v>
      </c>
      <c r="AA5828" s="2">
        <f t="shared" si="554"/>
        <v>0.25</v>
      </c>
    </row>
    <row r="5829" spans="1:27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  <c r="V5829">
        <f t="shared" si="549"/>
        <v>2025</v>
      </c>
      <c r="W5829" t="str">
        <f t="shared" si="550"/>
        <v>September</v>
      </c>
      <c r="X5829">
        <f t="shared" si="551"/>
        <v>9</v>
      </c>
      <c r="Y5829" t="str">
        <f t="shared" si="552"/>
        <v>Q3</v>
      </c>
      <c r="Z5829">
        <f t="shared" si="553"/>
        <v>5</v>
      </c>
      <c r="AA5829" s="2">
        <f t="shared" si="554"/>
        <v>0.25</v>
      </c>
    </row>
    <row r="5830" spans="1:27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  <c r="V5830">
        <f t="shared" si="549"/>
        <v>2025</v>
      </c>
      <c r="W5830" t="str">
        <f t="shared" si="550"/>
        <v>September</v>
      </c>
      <c r="X5830">
        <f t="shared" si="551"/>
        <v>9</v>
      </c>
      <c r="Y5830" t="str">
        <f t="shared" si="552"/>
        <v>Q3</v>
      </c>
      <c r="Z5830">
        <f t="shared" si="553"/>
        <v>5</v>
      </c>
      <c r="AA5830" s="2">
        <f t="shared" si="554"/>
        <v>-0.51999999999999991</v>
      </c>
    </row>
    <row r="5831" spans="1:27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  <c r="V5831">
        <f t="shared" si="549"/>
        <v>2025</v>
      </c>
      <c r="W5831" t="str">
        <f t="shared" si="550"/>
        <v>September</v>
      </c>
      <c r="X5831">
        <f t="shared" si="551"/>
        <v>9</v>
      </c>
      <c r="Y5831" t="str">
        <f t="shared" si="552"/>
        <v>Q3</v>
      </c>
      <c r="Z5831">
        <f t="shared" si="553"/>
        <v>4</v>
      </c>
      <c r="AA5831" s="2">
        <f t="shared" si="554"/>
        <v>6.25E-2</v>
      </c>
    </row>
    <row r="5832" spans="1:27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  <c r="V5832">
        <f t="shared" si="549"/>
        <v>2025</v>
      </c>
      <c r="W5832" t="str">
        <f t="shared" si="550"/>
        <v>September</v>
      </c>
      <c r="X5832">
        <f t="shared" si="551"/>
        <v>9</v>
      </c>
      <c r="Y5832" t="str">
        <f t="shared" si="552"/>
        <v>Q3</v>
      </c>
      <c r="Z5832">
        <f t="shared" si="553"/>
        <v>5</v>
      </c>
      <c r="AA5832" s="2">
        <f t="shared" si="554"/>
        <v>0.34</v>
      </c>
    </row>
    <row r="5833" spans="1:27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  <c r="V5833">
        <f t="shared" si="549"/>
        <v>2025</v>
      </c>
      <c r="W5833" t="str">
        <f t="shared" si="550"/>
        <v>September</v>
      </c>
      <c r="X5833">
        <f t="shared" si="551"/>
        <v>9</v>
      </c>
      <c r="Y5833" t="str">
        <f t="shared" si="552"/>
        <v>Q3</v>
      </c>
      <c r="Z5833">
        <f t="shared" si="553"/>
        <v>6</v>
      </c>
      <c r="AA5833" s="2">
        <f t="shared" si="554"/>
        <v>0.29000000000000004</v>
      </c>
    </row>
    <row r="5834" spans="1:27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  <c r="V5834">
        <f t="shared" si="549"/>
        <v>2025</v>
      </c>
      <c r="W5834" t="str">
        <f t="shared" si="550"/>
        <v>September</v>
      </c>
      <c r="X5834">
        <f t="shared" si="551"/>
        <v>9</v>
      </c>
      <c r="Y5834" t="str">
        <f t="shared" si="552"/>
        <v>Q3</v>
      </c>
      <c r="Z5834">
        <f t="shared" si="553"/>
        <v>6</v>
      </c>
      <c r="AA5834" s="2">
        <f t="shared" si="554"/>
        <v>0.42</v>
      </c>
    </row>
    <row r="5835" spans="1:27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  <c r="V5835">
        <f t="shared" si="549"/>
        <v>2025</v>
      </c>
      <c r="W5835" t="str">
        <f t="shared" si="550"/>
        <v>September</v>
      </c>
      <c r="X5835">
        <f t="shared" si="551"/>
        <v>9</v>
      </c>
      <c r="Y5835" t="str">
        <f t="shared" si="552"/>
        <v>Q3</v>
      </c>
      <c r="Z5835">
        <f t="shared" si="553"/>
        <v>4</v>
      </c>
      <c r="AA5835" s="2">
        <f t="shared" si="554"/>
        <v>-0.7</v>
      </c>
    </row>
    <row r="5836" spans="1:27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  <c r="V5836">
        <f t="shared" si="549"/>
        <v>2025</v>
      </c>
      <c r="W5836" t="str">
        <f t="shared" si="550"/>
        <v>September</v>
      </c>
      <c r="X5836">
        <f t="shared" si="551"/>
        <v>9</v>
      </c>
      <c r="Y5836" t="str">
        <f t="shared" si="552"/>
        <v>Q3</v>
      </c>
      <c r="Z5836">
        <f t="shared" si="553"/>
        <v>6</v>
      </c>
      <c r="AA5836" s="2">
        <f t="shared" si="554"/>
        <v>0.32500000000000001</v>
      </c>
    </row>
    <row r="5837" spans="1:27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  <c r="V5837">
        <f t="shared" si="549"/>
        <v>2025</v>
      </c>
      <c r="W5837" t="str">
        <f t="shared" si="550"/>
        <v>September</v>
      </c>
      <c r="X5837">
        <f t="shared" si="551"/>
        <v>9</v>
      </c>
      <c r="Y5837" t="str">
        <f t="shared" si="552"/>
        <v>Q3</v>
      </c>
      <c r="Z5837">
        <f t="shared" si="553"/>
        <v>6</v>
      </c>
      <c r="AA5837" s="2">
        <f t="shared" si="554"/>
        <v>0.45999999999999996</v>
      </c>
    </row>
    <row r="5838" spans="1:27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  <c r="V5838">
        <f t="shared" si="549"/>
        <v>2025</v>
      </c>
      <c r="W5838" t="str">
        <f t="shared" si="550"/>
        <v>September</v>
      </c>
      <c r="X5838">
        <f t="shared" si="551"/>
        <v>9</v>
      </c>
      <c r="Y5838" t="str">
        <f t="shared" si="552"/>
        <v>Q3</v>
      </c>
      <c r="Z5838">
        <f t="shared" si="553"/>
        <v>6</v>
      </c>
      <c r="AA5838" s="2">
        <f t="shared" si="554"/>
        <v>0.5</v>
      </c>
    </row>
    <row r="5839" spans="1:27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  <c r="V5839">
        <f t="shared" si="549"/>
        <v>2025</v>
      </c>
      <c r="W5839" t="str">
        <f t="shared" si="550"/>
        <v>September</v>
      </c>
      <c r="X5839">
        <f t="shared" si="551"/>
        <v>9</v>
      </c>
      <c r="Y5839" t="str">
        <f t="shared" si="552"/>
        <v>Q3</v>
      </c>
      <c r="Z5839">
        <f t="shared" si="553"/>
        <v>6</v>
      </c>
      <c r="AA5839" s="2">
        <f t="shared" si="554"/>
        <v>0.47000000000000003</v>
      </c>
    </row>
    <row r="5840" spans="1:27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  <c r="V5840">
        <f t="shared" si="549"/>
        <v>2025</v>
      </c>
      <c r="W5840" t="str">
        <f t="shared" si="550"/>
        <v>September</v>
      </c>
      <c r="X5840">
        <f t="shared" si="551"/>
        <v>9</v>
      </c>
      <c r="Y5840" t="str">
        <f t="shared" si="552"/>
        <v>Q3</v>
      </c>
      <c r="Z5840">
        <f t="shared" si="553"/>
        <v>4</v>
      </c>
      <c r="AA5840" s="2">
        <f t="shared" si="554"/>
        <v>0.375</v>
      </c>
    </row>
    <row r="5841" spans="1:27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  <c r="V5841">
        <f t="shared" si="549"/>
        <v>2025</v>
      </c>
      <c r="W5841" t="str">
        <f t="shared" si="550"/>
        <v>September</v>
      </c>
      <c r="X5841">
        <f t="shared" si="551"/>
        <v>9</v>
      </c>
      <c r="Y5841" t="str">
        <f t="shared" si="552"/>
        <v>Q3</v>
      </c>
      <c r="Z5841">
        <f t="shared" si="553"/>
        <v>4</v>
      </c>
      <c r="AA5841" s="2">
        <f t="shared" si="554"/>
        <v>-0.25</v>
      </c>
    </row>
    <row r="5842" spans="1:27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  <c r="V5842">
        <f t="shared" si="549"/>
        <v>2025</v>
      </c>
      <c r="W5842" t="str">
        <f t="shared" si="550"/>
        <v>September</v>
      </c>
      <c r="X5842">
        <f t="shared" si="551"/>
        <v>9</v>
      </c>
      <c r="Y5842" t="str">
        <f t="shared" si="552"/>
        <v>Q3</v>
      </c>
      <c r="Z5842">
        <f t="shared" si="553"/>
        <v>4</v>
      </c>
      <c r="AA5842" s="2">
        <f t="shared" si="554"/>
        <v>-0.2</v>
      </c>
    </row>
    <row r="5843" spans="1:27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  <c r="V5843">
        <f t="shared" si="549"/>
        <v>2025</v>
      </c>
      <c r="W5843" t="str">
        <f t="shared" si="550"/>
        <v>September</v>
      </c>
      <c r="X5843">
        <f t="shared" si="551"/>
        <v>9</v>
      </c>
      <c r="Y5843" t="str">
        <f t="shared" si="552"/>
        <v>Q3</v>
      </c>
      <c r="Z5843">
        <f t="shared" si="553"/>
        <v>5</v>
      </c>
      <c r="AA5843" s="2">
        <f t="shared" si="554"/>
        <v>0.35</v>
      </c>
    </row>
    <row r="5844" spans="1:27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  <c r="V5844">
        <f t="shared" si="549"/>
        <v>2025</v>
      </c>
      <c r="W5844" t="str">
        <f t="shared" si="550"/>
        <v>September</v>
      </c>
      <c r="X5844">
        <f t="shared" si="551"/>
        <v>9</v>
      </c>
      <c r="Y5844" t="str">
        <f t="shared" si="552"/>
        <v>Q3</v>
      </c>
      <c r="Z5844">
        <f t="shared" si="553"/>
        <v>6</v>
      </c>
      <c r="AA5844" s="2">
        <f t="shared" si="554"/>
        <v>0.33749999999999997</v>
      </c>
    </row>
    <row r="5845" spans="1:27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  <c r="V5845">
        <f t="shared" si="549"/>
        <v>2025</v>
      </c>
      <c r="W5845" t="str">
        <f t="shared" si="550"/>
        <v>September</v>
      </c>
      <c r="X5845">
        <f t="shared" si="551"/>
        <v>9</v>
      </c>
      <c r="Y5845" t="str">
        <f t="shared" si="552"/>
        <v>Q3</v>
      </c>
      <c r="Z5845">
        <f t="shared" si="553"/>
        <v>6</v>
      </c>
      <c r="AA5845" s="2">
        <f t="shared" si="554"/>
        <v>0.1</v>
      </c>
    </row>
    <row r="5846" spans="1:27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  <c r="V5846">
        <f t="shared" si="549"/>
        <v>2025</v>
      </c>
      <c r="W5846" t="str">
        <f t="shared" si="550"/>
        <v>September</v>
      </c>
      <c r="X5846">
        <f t="shared" si="551"/>
        <v>9</v>
      </c>
      <c r="Y5846" t="str">
        <f t="shared" si="552"/>
        <v>Q3</v>
      </c>
      <c r="Z5846">
        <f t="shared" si="553"/>
        <v>5</v>
      </c>
      <c r="AA5846" s="2">
        <f t="shared" si="554"/>
        <v>4.7058823529411771E-2</v>
      </c>
    </row>
    <row r="5847" spans="1:27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  <c r="V5847">
        <f t="shared" si="549"/>
        <v>2025</v>
      </c>
      <c r="W5847" t="str">
        <f t="shared" si="550"/>
        <v>September</v>
      </c>
      <c r="X5847">
        <f t="shared" si="551"/>
        <v>9</v>
      </c>
      <c r="Y5847" t="str">
        <f t="shared" si="552"/>
        <v>Q3</v>
      </c>
      <c r="Z5847">
        <f t="shared" si="553"/>
        <v>4</v>
      </c>
      <c r="AA5847" s="2">
        <f t="shared" si="554"/>
        <v>-0.3</v>
      </c>
    </row>
    <row r="5848" spans="1:27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  <c r="V5848">
        <f t="shared" si="549"/>
        <v>2025</v>
      </c>
      <c r="W5848" t="str">
        <f t="shared" si="550"/>
        <v>September</v>
      </c>
      <c r="X5848">
        <f t="shared" si="551"/>
        <v>9</v>
      </c>
      <c r="Y5848" t="str">
        <f t="shared" si="552"/>
        <v>Q3</v>
      </c>
      <c r="Z5848">
        <f t="shared" si="553"/>
        <v>5</v>
      </c>
      <c r="AA5848" s="2">
        <f t="shared" si="554"/>
        <v>-0.1285714285714287</v>
      </c>
    </row>
    <row r="5849" spans="1:27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  <c r="V5849">
        <f t="shared" si="549"/>
        <v>2025</v>
      </c>
      <c r="W5849" t="str">
        <f t="shared" si="550"/>
        <v>September</v>
      </c>
      <c r="X5849">
        <f t="shared" si="551"/>
        <v>9</v>
      </c>
      <c r="Y5849" t="str">
        <f t="shared" si="552"/>
        <v>Q3</v>
      </c>
      <c r="Z5849">
        <f t="shared" si="553"/>
        <v>4</v>
      </c>
      <c r="AA5849" s="2">
        <f t="shared" si="554"/>
        <v>0.28000000000000003</v>
      </c>
    </row>
    <row r="5850" spans="1:27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  <c r="V5850">
        <f t="shared" si="549"/>
        <v>2025</v>
      </c>
      <c r="W5850" t="str">
        <f t="shared" si="550"/>
        <v>September</v>
      </c>
      <c r="X5850">
        <f t="shared" si="551"/>
        <v>9</v>
      </c>
      <c r="Y5850" t="str">
        <f t="shared" si="552"/>
        <v>Q3</v>
      </c>
      <c r="Z5850">
        <f t="shared" si="553"/>
        <v>4</v>
      </c>
      <c r="AA5850" s="2">
        <f t="shared" si="554"/>
        <v>-2.7</v>
      </c>
    </row>
    <row r="5851" spans="1:27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  <c r="V5851">
        <f t="shared" si="549"/>
        <v>2025</v>
      </c>
      <c r="W5851" t="str">
        <f t="shared" si="550"/>
        <v>September</v>
      </c>
      <c r="X5851">
        <f t="shared" si="551"/>
        <v>9</v>
      </c>
      <c r="Y5851" t="str">
        <f t="shared" si="552"/>
        <v>Q3</v>
      </c>
      <c r="Z5851">
        <f t="shared" si="553"/>
        <v>0</v>
      </c>
      <c r="AA5851" s="2">
        <f t="shared" si="554"/>
        <v>0.38</v>
      </c>
    </row>
    <row r="5852" spans="1:27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  <c r="V5852">
        <f t="shared" si="549"/>
        <v>2025</v>
      </c>
      <c r="W5852" t="str">
        <f t="shared" si="550"/>
        <v>September</v>
      </c>
      <c r="X5852">
        <f t="shared" si="551"/>
        <v>9</v>
      </c>
      <c r="Y5852" t="str">
        <f t="shared" si="552"/>
        <v>Q3</v>
      </c>
      <c r="Z5852">
        <f t="shared" si="553"/>
        <v>5</v>
      </c>
      <c r="AA5852" s="2">
        <f t="shared" si="554"/>
        <v>-1.5999999999999999</v>
      </c>
    </row>
    <row r="5853" spans="1:27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  <c r="V5853">
        <f t="shared" si="549"/>
        <v>2025</v>
      </c>
      <c r="W5853" t="str">
        <f t="shared" si="550"/>
        <v>September</v>
      </c>
      <c r="X5853">
        <f t="shared" si="551"/>
        <v>9</v>
      </c>
      <c r="Y5853" t="str">
        <f t="shared" si="552"/>
        <v>Q3</v>
      </c>
      <c r="Z5853">
        <f t="shared" si="553"/>
        <v>1</v>
      </c>
      <c r="AA5853" s="2">
        <f t="shared" si="554"/>
        <v>-1.7</v>
      </c>
    </row>
    <row r="5854" spans="1:27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  <c r="V5854">
        <f t="shared" si="549"/>
        <v>2025</v>
      </c>
      <c r="W5854" t="str">
        <f t="shared" si="550"/>
        <v>September</v>
      </c>
      <c r="X5854">
        <f t="shared" si="551"/>
        <v>9</v>
      </c>
      <c r="Y5854" t="str">
        <f t="shared" si="552"/>
        <v>Q3</v>
      </c>
      <c r="Z5854">
        <f t="shared" si="553"/>
        <v>5</v>
      </c>
      <c r="AA5854" s="2">
        <f t="shared" si="554"/>
        <v>0.37499999999999994</v>
      </c>
    </row>
    <row r="5855" spans="1:27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  <c r="V5855">
        <f t="shared" si="549"/>
        <v>2025</v>
      </c>
      <c r="W5855" t="str">
        <f t="shared" si="550"/>
        <v>September</v>
      </c>
      <c r="X5855">
        <f t="shared" si="551"/>
        <v>9</v>
      </c>
      <c r="Y5855" t="str">
        <f t="shared" si="552"/>
        <v>Q3</v>
      </c>
      <c r="Z5855">
        <f t="shared" si="553"/>
        <v>0</v>
      </c>
      <c r="AA5855" s="2">
        <f t="shared" si="554"/>
        <v>0.45999999999999996</v>
      </c>
    </row>
    <row r="5856" spans="1:27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  <c r="V5856">
        <f t="shared" si="549"/>
        <v>2025</v>
      </c>
      <c r="W5856" t="str">
        <f t="shared" si="550"/>
        <v>September</v>
      </c>
      <c r="X5856">
        <f t="shared" si="551"/>
        <v>9</v>
      </c>
      <c r="Y5856" t="str">
        <f t="shared" si="552"/>
        <v>Q3</v>
      </c>
      <c r="Z5856">
        <f t="shared" si="553"/>
        <v>0</v>
      </c>
      <c r="AA5856" s="2">
        <f t="shared" si="554"/>
        <v>0.45</v>
      </c>
    </row>
    <row r="5857" spans="1:27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  <c r="V5857">
        <f t="shared" si="549"/>
        <v>2025</v>
      </c>
      <c r="W5857" t="str">
        <f t="shared" si="550"/>
        <v>September</v>
      </c>
      <c r="X5857">
        <f t="shared" si="551"/>
        <v>9</v>
      </c>
      <c r="Y5857" t="str">
        <f t="shared" si="552"/>
        <v>Q3</v>
      </c>
      <c r="Z5857">
        <f t="shared" si="553"/>
        <v>5</v>
      </c>
      <c r="AA5857" s="2">
        <f t="shared" si="554"/>
        <v>0.44999999999999996</v>
      </c>
    </row>
    <row r="5858" spans="1:27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  <c r="V5858">
        <f t="shared" si="549"/>
        <v>2025</v>
      </c>
      <c r="W5858" t="str">
        <f t="shared" si="550"/>
        <v>September</v>
      </c>
      <c r="X5858">
        <f t="shared" si="551"/>
        <v>9</v>
      </c>
      <c r="Y5858" t="str">
        <f t="shared" si="552"/>
        <v>Q3</v>
      </c>
      <c r="Z5858">
        <f t="shared" si="553"/>
        <v>4</v>
      </c>
      <c r="AA5858" s="2">
        <f t="shared" si="554"/>
        <v>0.49</v>
      </c>
    </row>
    <row r="5859" spans="1:27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  <c r="V5859">
        <f t="shared" si="549"/>
        <v>2025</v>
      </c>
      <c r="W5859" t="str">
        <f t="shared" si="550"/>
        <v>September</v>
      </c>
      <c r="X5859">
        <f t="shared" si="551"/>
        <v>9</v>
      </c>
      <c r="Y5859" t="str">
        <f t="shared" si="552"/>
        <v>Q3</v>
      </c>
      <c r="Z5859">
        <f t="shared" si="553"/>
        <v>4</v>
      </c>
      <c r="AA5859" s="2">
        <f t="shared" si="554"/>
        <v>0.47999999999999993</v>
      </c>
    </row>
    <row r="5860" spans="1:27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  <c r="V5860">
        <f t="shared" si="549"/>
        <v>2025</v>
      </c>
      <c r="W5860" t="str">
        <f t="shared" si="550"/>
        <v>September</v>
      </c>
      <c r="X5860">
        <f t="shared" si="551"/>
        <v>9</v>
      </c>
      <c r="Y5860" t="str">
        <f t="shared" si="552"/>
        <v>Q3</v>
      </c>
      <c r="Z5860">
        <f t="shared" si="553"/>
        <v>0</v>
      </c>
      <c r="AA5860" s="2">
        <f t="shared" si="554"/>
        <v>0.27</v>
      </c>
    </row>
    <row r="5861" spans="1:27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  <c r="V5861">
        <f t="shared" si="549"/>
        <v>2025</v>
      </c>
      <c r="W5861" t="str">
        <f t="shared" si="550"/>
        <v>September</v>
      </c>
      <c r="X5861">
        <f t="shared" si="551"/>
        <v>9</v>
      </c>
      <c r="Y5861" t="str">
        <f t="shared" si="552"/>
        <v>Q3</v>
      </c>
      <c r="Z5861">
        <f t="shared" si="553"/>
        <v>5</v>
      </c>
      <c r="AA5861" s="2">
        <f t="shared" si="554"/>
        <v>-0.17499999999999999</v>
      </c>
    </row>
    <row r="5862" spans="1:27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  <c r="V5862">
        <f t="shared" si="549"/>
        <v>2025</v>
      </c>
      <c r="W5862" t="str">
        <f t="shared" si="550"/>
        <v>September</v>
      </c>
      <c r="X5862">
        <f t="shared" si="551"/>
        <v>9</v>
      </c>
      <c r="Y5862" t="str">
        <f t="shared" si="552"/>
        <v>Q3</v>
      </c>
      <c r="Z5862">
        <f t="shared" si="553"/>
        <v>4</v>
      </c>
      <c r="AA5862" s="2">
        <f t="shared" si="554"/>
        <v>0.21</v>
      </c>
    </row>
    <row r="5863" spans="1:27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  <c r="V5863">
        <f t="shared" si="549"/>
        <v>2025</v>
      </c>
      <c r="W5863" t="str">
        <f t="shared" si="550"/>
        <v>September</v>
      </c>
      <c r="X5863">
        <f t="shared" si="551"/>
        <v>9</v>
      </c>
      <c r="Y5863" t="str">
        <f t="shared" si="552"/>
        <v>Q3</v>
      </c>
      <c r="Z5863">
        <f t="shared" si="553"/>
        <v>5</v>
      </c>
      <c r="AA5863" s="2">
        <f t="shared" si="554"/>
        <v>0.44999999999999996</v>
      </c>
    </row>
    <row r="5864" spans="1:27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  <c r="V5864">
        <f t="shared" si="549"/>
        <v>2025</v>
      </c>
      <c r="W5864" t="str">
        <f t="shared" si="550"/>
        <v>September</v>
      </c>
      <c r="X5864">
        <f t="shared" si="551"/>
        <v>9</v>
      </c>
      <c r="Y5864" t="str">
        <f t="shared" si="552"/>
        <v>Q3</v>
      </c>
      <c r="Z5864">
        <f t="shared" si="553"/>
        <v>6</v>
      </c>
      <c r="AA5864" s="2">
        <f t="shared" si="554"/>
        <v>-0.23529411764705882</v>
      </c>
    </row>
    <row r="5865" spans="1:27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  <c r="V5865">
        <f t="shared" si="549"/>
        <v>2025</v>
      </c>
      <c r="W5865" t="str">
        <f t="shared" si="550"/>
        <v>September</v>
      </c>
      <c r="X5865">
        <f t="shared" si="551"/>
        <v>9</v>
      </c>
      <c r="Y5865" t="str">
        <f t="shared" si="552"/>
        <v>Q3</v>
      </c>
      <c r="Z5865">
        <f t="shared" si="553"/>
        <v>2</v>
      </c>
      <c r="AA5865" s="2">
        <f t="shared" si="554"/>
        <v>0.33</v>
      </c>
    </row>
    <row r="5866" spans="1:27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  <c r="V5866">
        <f t="shared" si="549"/>
        <v>2025</v>
      </c>
      <c r="W5866" t="str">
        <f t="shared" si="550"/>
        <v>September</v>
      </c>
      <c r="X5866">
        <f t="shared" si="551"/>
        <v>9</v>
      </c>
      <c r="Y5866" t="str">
        <f t="shared" si="552"/>
        <v>Q3</v>
      </c>
      <c r="Z5866">
        <f t="shared" si="553"/>
        <v>5</v>
      </c>
      <c r="AA5866" s="2">
        <f t="shared" si="554"/>
        <v>-0.7</v>
      </c>
    </row>
    <row r="5867" spans="1:27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  <c r="V5867">
        <f t="shared" si="549"/>
        <v>2025</v>
      </c>
      <c r="W5867" t="str">
        <f t="shared" si="550"/>
        <v>September</v>
      </c>
      <c r="X5867">
        <f t="shared" si="551"/>
        <v>9</v>
      </c>
      <c r="Y5867" t="str">
        <f t="shared" si="552"/>
        <v>Q3</v>
      </c>
      <c r="Z5867">
        <f t="shared" si="553"/>
        <v>2</v>
      </c>
      <c r="AA5867" s="2">
        <f t="shared" si="554"/>
        <v>0.48999999999999994</v>
      </c>
    </row>
    <row r="5868" spans="1:27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  <c r="V5868">
        <f t="shared" si="549"/>
        <v>2025</v>
      </c>
      <c r="W5868" t="str">
        <f t="shared" si="550"/>
        <v>September</v>
      </c>
      <c r="X5868">
        <f t="shared" si="551"/>
        <v>9</v>
      </c>
      <c r="Y5868" t="str">
        <f t="shared" si="552"/>
        <v>Q3</v>
      </c>
      <c r="Z5868">
        <f t="shared" si="553"/>
        <v>6</v>
      </c>
      <c r="AA5868" s="2">
        <f t="shared" si="554"/>
        <v>0.125</v>
      </c>
    </row>
    <row r="5869" spans="1:27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  <c r="V5869">
        <f t="shared" si="549"/>
        <v>2025</v>
      </c>
      <c r="W5869" t="str">
        <f t="shared" si="550"/>
        <v>September</v>
      </c>
      <c r="X5869">
        <f t="shared" si="551"/>
        <v>9</v>
      </c>
      <c r="Y5869" t="str">
        <f t="shared" si="552"/>
        <v>Q3</v>
      </c>
      <c r="Z5869">
        <f t="shared" si="553"/>
        <v>3</v>
      </c>
      <c r="AA5869" s="2">
        <f t="shared" si="554"/>
        <v>0.3125</v>
      </c>
    </row>
    <row r="5870" spans="1:27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  <c r="V5870">
        <f t="shared" si="549"/>
        <v>2025</v>
      </c>
      <c r="W5870" t="str">
        <f t="shared" si="550"/>
        <v>September</v>
      </c>
      <c r="X5870">
        <f t="shared" si="551"/>
        <v>9</v>
      </c>
      <c r="Y5870" t="str">
        <f t="shared" si="552"/>
        <v>Q3</v>
      </c>
      <c r="Z5870">
        <f t="shared" si="553"/>
        <v>1</v>
      </c>
      <c r="AA5870" s="2">
        <f t="shared" si="554"/>
        <v>0.26</v>
      </c>
    </row>
    <row r="5871" spans="1:27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  <c r="V5871">
        <f t="shared" si="549"/>
        <v>2025</v>
      </c>
      <c r="W5871" t="str">
        <f t="shared" si="550"/>
        <v>September</v>
      </c>
      <c r="X5871">
        <f t="shared" si="551"/>
        <v>9</v>
      </c>
      <c r="Y5871" t="str">
        <f t="shared" si="552"/>
        <v>Q3</v>
      </c>
      <c r="Z5871">
        <f t="shared" si="553"/>
        <v>4</v>
      </c>
      <c r="AA5871" s="2">
        <f t="shared" si="554"/>
        <v>0.3</v>
      </c>
    </row>
    <row r="5872" spans="1:27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  <c r="V5872">
        <f t="shared" si="549"/>
        <v>2025</v>
      </c>
      <c r="W5872" t="str">
        <f t="shared" si="550"/>
        <v>September</v>
      </c>
      <c r="X5872">
        <f t="shared" si="551"/>
        <v>9</v>
      </c>
      <c r="Y5872" t="str">
        <f t="shared" si="552"/>
        <v>Q3</v>
      </c>
      <c r="Z5872">
        <f t="shared" si="553"/>
        <v>2</v>
      </c>
      <c r="AA5872" s="2">
        <f t="shared" si="554"/>
        <v>0.1125</v>
      </c>
    </row>
    <row r="5873" spans="1:27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  <c r="V5873">
        <f t="shared" ref="V5873:V5936" si="555">YEAR(C5873)</f>
        <v>2025</v>
      </c>
      <c r="W5873" t="str">
        <f t="shared" si="550"/>
        <v>September</v>
      </c>
      <c r="X5873">
        <f t="shared" si="551"/>
        <v>9</v>
      </c>
      <c r="Y5873" t="str">
        <f t="shared" si="552"/>
        <v>Q3</v>
      </c>
      <c r="Z5873">
        <f t="shared" si="553"/>
        <v>4</v>
      </c>
      <c r="AA5873" s="2">
        <f t="shared" si="554"/>
        <v>0.48000000000000004</v>
      </c>
    </row>
    <row r="5874" spans="1:27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  <c r="V5874">
        <f t="shared" si="555"/>
        <v>2025</v>
      </c>
      <c r="W5874" t="str">
        <f t="shared" si="550"/>
        <v>September</v>
      </c>
      <c r="X5874">
        <f t="shared" si="551"/>
        <v>9</v>
      </c>
      <c r="Y5874" t="str">
        <f t="shared" si="552"/>
        <v>Q3</v>
      </c>
      <c r="Z5874">
        <f t="shared" si="553"/>
        <v>4</v>
      </c>
      <c r="AA5874" s="2">
        <f t="shared" si="554"/>
        <v>0.35000000000000003</v>
      </c>
    </row>
    <row r="5875" spans="1:27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  <c r="V5875">
        <f t="shared" si="555"/>
        <v>2025</v>
      </c>
      <c r="W5875" t="str">
        <f t="shared" si="550"/>
        <v>September</v>
      </c>
      <c r="X5875">
        <f t="shared" si="551"/>
        <v>9</v>
      </c>
      <c r="Y5875" t="str">
        <f t="shared" si="552"/>
        <v>Q3</v>
      </c>
      <c r="Z5875">
        <f t="shared" si="553"/>
        <v>3</v>
      </c>
      <c r="AA5875" s="2">
        <f t="shared" si="554"/>
        <v>0.32500000000000001</v>
      </c>
    </row>
    <row r="5876" spans="1:27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  <c r="V5876">
        <f t="shared" si="555"/>
        <v>2025</v>
      </c>
      <c r="W5876" t="str">
        <f t="shared" si="550"/>
        <v>September</v>
      </c>
      <c r="X5876">
        <f t="shared" si="551"/>
        <v>9</v>
      </c>
      <c r="Y5876" t="str">
        <f t="shared" si="552"/>
        <v>Q3</v>
      </c>
      <c r="Z5876">
        <f t="shared" si="553"/>
        <v>2</v>
      </c>
      <c r="AA5876" s="2">
        <f t="shared" si="554"/>
        <v>0.48000000000000009</v>
      </c>
    </row>
    <row r="5877" spans="1:27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  <c r="V5877">
        <f t="shared" si="555"/>
        <v>2025</v>
      </c>
      <c r="W5877" t="str">
        <f t="shared" si="550"/>
        <v>September</v>
      </c>
      <c r="X5877">
        <f t="shared" si="551"/>
        <v>9</v>
      </c>
      <c r="Y5877" t="str">
        <f t="shared" si="552"/>
        <v>Q3</v>
      </c>
      <c r="Z5877">
        <f t="shared" si="553"/>
        <v>4</v>
      </c>
      <c r="AA5877" s="2">
        <f t="shared" si="554"/>
        <v>0.33999999999999997</v>
      </c>
    </row>
    <row r="5878" spans="1:27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  <c r="V5878">
        <f t="shared" si="555"/>
        <v>2025</v>
      </c>
      <c r="W5878" t="str">
        <f t="shared" si="550"/>
        <v>September</v>
      </c>
      <c r="X5878">
        <f t="shared" si="551"/>
        <v>9</v>
      </c>
      <c r="Y5878" t="str">
        <f t="shared" si="552"/>
        <v>Q3</v>
      </c>
      <c r="Z5878">
        <f t="shared" si="553"/>
        <v>4</v>
      </c>
      <c r="AA5878" s="2">
        <f t="shared" si="554"/>
        <v>0.42</v>
      </c>
    </row>
    <row r="5879" spans="1:27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  <c r="V5879">
        <f t="shared" si="555"/>
        <v>2025</v>
      </c>
      <c r="W5879" t="str">
        <f t="shared" si="550"/>
        <v>September</v>
      </c>
      <c r="X5879">
        <f t="shared" si="551"/>
        <v>9</v>
      </c>
      <c r="Y5879" t="str">
        <f t="shared" si="552"/>
        <v>Q3</v>
      </c>
      <c r="Z5879">
        <f t="shared" si="553"/>
        <v>4</v>
      </c>
      <c r="AA5879" s="2">
        <f t="shared" si="554"/>
        <v>8.7500000000000119E-2</v>
      </c>
    </row>
    <row r="5880" spans="1:27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  <c r="V5880">
        <f t="shared" si="555"/>
        <v>2025</v>
      </c>
      <c r="W5880" t="str">
        <f t="shared" si="550"/>
        <v>September</v>
      </c>
      <c r="X5880">
        <f t="shared" si="551"/>
        <v>9</v>
      </c>
      <c r="Y5880" t="str">
        <f t="shared" si="552"/>
        <v>Q3</v>
      </c>
      <c r="Z5880">
        <f t="shared" si="553"/>
        <v>4</v>
      </c>
      <c r="AA5880" s="2">
        <f t="shared" si="554"/>
        <v>-5.000000000000001E-2</v>
      </c>
    </row>
    <row r="5881" spans="1:27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  <c r="V5881">
        <f t="shared" si="555"/>
        <v>2025</v>
      </c>
      <c r="W5881" t="str">
        <f t="shared" si="550"/>
        <v>September</v>
      </c>
      <c r="X5881">
        <f t="shared" si="551"/>
        <v>9</v>
      </c>
      <c r="Y5881" t="str">
        <f t="shared" si="552"/>
        <v>Q3</v>
      </c>
      <c r="Z5881">
        <f t="shared" si="553"/>
        <v>3</v>
      </c>
      <c r="AA5881" s="2">
        <f t="shared" si="554"/>
        <v>-1.6500000000000001</v>
      </c>
    </row>
    <row r="5882" spans="1:27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  <c r="V5882">
        <f t="shared" si="555"/>
        <v>2025</v>
      </c>
      <c r="W5882" t="str">
        <f t="shared" si="550"/>
        <v>October</v>
      </c>
      <c r="X5882">
        <f t="shared" si="551"/>
        <v>10</v>
      </c>
      <c r="Y5882" t="str">
        <f t="shared" si="552"/>
        <v>Q4</v>
      </c>
      <c r="Z5882">
        <f t="shared" si="553"/>
        <v>1</v>
      </c>
      <c r="AA5882" s="2">
        <f t="shared" si="554"/>
        <v>6.25E-2</v>
      </c>
    </row>
    <row r="5883" spans="1:27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  <c r="V5883">
        <f t="shared" si="555"/>
        <v>2025</v>
      </c>
      <c r="W5883" t="str">
        <f t="shared" si="550"/>
        <v>October</v>
      </c>
      <c r="X5883">
        <f t="shared" si="551"/>
        <v>10</v>
      </c>
      <c r="Y5883" t="str">
        <f t="shared" si="552"/>
        <v>Q4</v>
      </c>
      <c r="Z5883">
        <f t="shared" si="553"/>
        <v>1</v>
      </c>
      <c r="AA5883" s="2">
        <f t="shared" si="554"/>
        <v>0.26</v>
      </c>
    </row>
    <row r="5884" spans="1:27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  <c r="V5884">
        <f t="shared" si="555"/>
        <v>2025</v>
      </c>
      <c r="W5884" t="str">
        <f t="shared" si="550"/>
        <v>October</v>
      </c>
      <c r="X5884">
        <f t="shared" si="551"/>
        <v>10</v>
      </c>
      <c r="Y5884" t="str">
        <f t="shared" si="552"/>
        <v>Q4</v>
      </c>
      <c r="Z5884">
        <f t="shared" si="553"/>
        <v>4</v>
      </c>
      <c r="AA5884" s="2">
        <f t="shared" si="554"/>
        <v>-0.35</v>
      </c>
    </row>
    <row r="5885" spans="1:27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  <c r="V5885">
        <f t="shared" si="555"/>
        <v>2025</v>
      </c>
      <c r="W5885" t="str">
        <f t="shared" si="550"/>
        <v>October</v>
      </c>
      <c r="X5885">
        <f t="shared" si="551"/>
        <v>10</v>
      </c>
      <c r="Y5885" t="str">
        <f t="shared" si="552"/>
        <v>Q4</v>
      </c>
      <c r="Z5885">
        <f t="shared" si="553"/>
        <v>5</v>
      </c>
      <c r="AA5885" s="2">
        <f t="shared" si="554"/>
        <v>0.16250000000000001</v>
      </c>
    </row>
    <row r="5886" spans="1:27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  <c r="V5886">
        <f t="shared" si="555"/>
        <v>2025</v>
      </c>
      <c r="W5886" t="str">
        <f t="shared" si="550"/>
        <v>October</v>
      </c>
      <c r="X5886">
        <f t="shared" si="551"/>
        <v>10</v>
      </c>
      <c r="Y5886" t="str">
        <f t="shared" si="552"/>
        <v>Q4</v>
      </c>
      <c r="Z5886">
        <f t="shared" si="553"/>
        <v>5</v>
      </c>
      <c r="AA5886" s="2">
        <f t="shared" si="554"/>
        <v>-0.83333333333333337</v>
      </c>
    </row>
    <row r="5887" spans="1:27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  <c r="V5887">
        <f t="shared" si="555"/>
        <v>2025</v>
      </c>
      <c r="W5887" t="str">
        <f t="shared" si="550"/>
        <v>October</v>
      </c>
      <c r="X5887">
        <f t="shared" si="551"/>
        <v>10</v>
      </c>
      <c r="Y5887" t="str">
        <f t="shared" si="552"/>
        <v>Q4</v>
      </c>
      <c r="Z5887">
        <f t="shared" si="553"/>
        <v>0</v>
      </c>
      <c r="AA5887" s="2">
        <f t="shared" si="554"/>
        <v>0.33749999999999997</v>
      </c>
    </row>
    <row r="5888" spans="1:27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  <c r="V5888">
        <f t="shared" si="555"/>
        <v>2025</v>
      </c>
      <c r="W5888" t="str">
        <f t="shared" si="550"/>
        <v>October</v>
      </c>
      <c r="X5888">
        <f t="shared" si="551"/>
        <v>10</v>
      </c>
      <c r="Y5888" t="str">
        <f t="shared" si="552"/>
        <v>Q4</v>
      </c>
      <c r="Z5888">
        <f t="shared" si="553"/>
        <v>0</v>
      </c>
      <c r="AA5888" s="2">
        <f t="shared" si="554"/>
        <v>0.26250000000000001</v>
      </c>
    </row>
    <row r="5889" spans="1:27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  <c r="V5889">
        <f t="shared" si="555"/>
        <v>2025</v>
      </c>
      <c r="W5889" t="str">
        <f t="shared" si="550"/>
        <v>October</v>
      </c>
      <c r="X5889">
        <f t="shared" si="551"/>
        <v>10</v>
      </c>
      <c r="Y5889" t="str">
        <f t="shared" si="552"/>
        <v>Q4</v>
      </c>
      <c r="Z5889">
        <f t="shared" si="553"/>
        <v>1</v>
      </c>
      <c r="AA5889" s="2">
        <f t="shared" si="554"/>
        <v>0.27</v>
      </c>
    </row>
    <row r="5890" spans="1:27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  <c r="V5890">
        <f t="shared" si="555"/>
        <v>2025</v>
      </c>
      <c r="W5890" t="str">
        <f t="shared" si="550"/>
        <v>October</v>
      </c>
      <c r="X5890">
        <f t="shared" si="551"/>
        <v>10</v>
      </c>
      <c r="Y5890" t="str">
        <f t="shared" si="552"/>
        <v>Q4</v>
      </c>
      <c r="Z5890">
        <f t="shared" si="553"/>
        <v>4</v>
      </c>
      <c r="AA5890" s="2">
        <f t="shared" si="554"/>
        <v>0.27</v>
      </c>
    </row>
    <row r="5891" spans="1:27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  <c r="V5891">
        <f t="shared" si="555"/>
        <v>2025</v>
      </c>
      <c r="W5891" t="str">
        <f t="shared" ref="W5891:W5954" si="556">TEXT(C5891,"mmmm")</f>
        <v>October</v>
      </c>
      <c r="X5891">
        <f t="shared" ref="X5891:X5954" si="557">MONTH(C5891)</f>
        <v>10</v>
      </c>
      <c r="Y5891" t="str">
        <f t="shared" ref="Y5891:Y5954" si="558">"Q"&amp;ROUNDUP(MONTH(C5891)/3,0)</f>
        <v>Q4</v>
      </c>
      <c r="Z5891">
        <f t="shared" ref="Z5891:Z5954" si="559">D5891-C5891</f>
        <v>7</v>
      </c>
      <c r="AA5891" s="2">
        <f t="shared" ref="AA5891:AA5954" si="560">IF(R5891=0,0,U5891/R5891)</f>
        <v>0.28000000000000003</v>
      </c>
    </row>
    <row r="5892" spans="1:27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  <c r="V5892">
        <f t="shared" si="555"/>
        <v>2025</v>
      </c>
      <c r="W5892" t="str">
        <f t="shared" si="556"/>
        <v>October</v>
      </c>
      <c r="X5892">
        <f t="shared" si="557"/>
        <v>10</v>
      </c>
      <c r="Y5892" t="str">
        <f t="shared" si="558"/>
        <v>Q4</v>
      </c>
      <c r="Z5892">
        <f t="shared" si="559"/>
        <v>1</v>
      </c>
      <c r="AA5892" s="2">
        <f t="shared" si="560"/>
        <v>-0.73333333333333328</v>
      </c>
    </row>
    <row r="5893" spans="1:27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  <c r="V5893">
        <f t="shared" si="555"/>
        <v>2025</v>
      </c>
      <c r="W5893" t="str">
        <f t="shared" si="556"/>
        <v>October</v>
      </c>
      <c r="X5893">
        <f t="shared" si="557"/>
        <v>10</v>
      </c>
      <c r="Y5893" t="str">
        <f t="shared" si="558"/>
        <v>Q4</v>
      </c>
      <c r="Z5893">
        <f t="shared" si="559"/>
        <v>7</v>
      </c>
      <c r="AA5893" s="2">
        <f t="shared" si="560"/>
        <v>0.49000000000000005</v>
      </c>
    </row>
    <row r="5894" spans="1:27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  <c r="V5894">
        <f t="shared" si="555"/>
        <v>2025</v>
      </c>
      <c r="W5894" t="str">
        <f t="shared" si="556"/>
        <v>October</v>
      </c>
      <c r="X5894">
        <f t="shared" si="557"/>
        <v>10</v>
      </c>
      <c r="Y5894" t="str">
        <f t="shared" si="558"/>
        <v>Q4</v>
      </c>
      <c r="Z5894">
        <f t="shared" si="559"/>
        <v>7</v>
      </c>
      <c r="AA5894" s="2">
        <f t="shared" si="560"/>
        <v>0.44999999999999996</v>
      </c>
    </row>
    <row r="5895" spans="1:27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  <c r="V5895">
        <f t="shared" si="555"/>
        <v>2025</v>
      </c>
      <c r="W5895" t="str">
        <f t="shared" si="556"/>
        <v>October</v>
      </c>
      <c r="X5895">
        <f t="shared" si="557"/>
        <v>10</v>
      </c>
      <c r="Y5895" t="str">
        <f t="shared" si="558"/>
        <v>Q4</v>
      </c>
      <c r="Z5895">
        <f t="shared" si="559"/>
        <v>7</v>
      </c>
      <c r="AA5895" s="2">
        <f t="shared" si="560"/>
        <v>0.15000000000000002</v>
      </c>
    </row>
    <row r="5896" spans="1:27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  <c r="V5896">
        <f t="shared" si="555"/>
        <v>2025</v>
      </c>
      <c r="W5896" t="str">
        <f t="shared" si="556"/>
        <v>October</v>
      </c>
      <c r="X5896">
        <f t="shared" si="557"/>
        <v>10</v>
      </c>
      <c r="Y5896" t="str">
        <f t="shared" si="558"/>
        <v>Q4</v>
      </c>
      <c r="Z5896">
        <f t="shared" si="559"/>
        <v>7</v>
      </c>
      <c r="AA5896" s="2">
        <f t="shared" si="560"/>
        <v>0.48000000000000004</v>
      </c>
    </row>
    <row r="5897" spans="1:27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  <c r="V5897">
        <f t="shared" si="555"/>
        <v>2025</v>
      </c>
      <c r="W5897" t="str">
        <f t="shared" si="556"/>
        <v>October</v>
      </c>
      <c r="X5897">
        <f t="shared" si="557"/>
        <v>10</v>
      </c>
      <c r="Y5897" t="str">
        <f t="shared" si="558"/>
        <v>Q4</v>
      </c>
      <c r="Z5897">
        <f t="shared" si="559"/>
        <v>5</v>
      </c>
      <c r="AA5897" s="2">
        <f t="shared" si="560"/>
        <v>0.15555555555555556</v>
      </c>
    </row>
    <row r="5898" spans="1:27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  <c r="V5898">
        <f t="shared" si="555"/>
        <v>2025</v>
      </c>
      <c r="W5898" t="str">
        <f t="shared" si="556"/>
        <v>October</v>
      </c>
      <c r="X5898">
        <f t="shared" si="557"/>
        <v>10</v>
      </c>
      <c r="Y5898" t="str">
        <f t="shared" si="558"/>
        <v>Q4</v>
      </c>
      <c r="Z5898">
        <f t="shared" si="559"/>
        <v>4</v>
      </c>
      <c r="AA5898" s="2">
        <f t="shared" si="560"/>
        <v>0.1125</v>
      </c>
    </row>
    <row r="5899" spans="1:27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  <c r="V5899">
        <f t="shared" si="555"/>
        <v>2025</v>
      </c>
      <c r="W5899" t="str">
        <f t="shared" si="556"/>
        <v>October</v>
      </c>
      <c r="X5899">
        <f t="shared" si="557"/>
        <v>10</v>
      </c>
      <c r="Y5899" t="str">
        <f t="shared" si="558"/>
        <v>Q4</v>
      </c>
      <c r="Z5899">
        <f t="shared" si="559"/>
        <v>4</v>
      </c>
      <c r="AA5899" s="2">
        <f t="shared" si="560"/>
        <v>-0.77500000000000002</v>
      </c>
    </row>
    <row r="5900" spans="1:27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  <c r="V5900">
        <f t="shared" si="555"/>
        <v>2025</v>
      </c>
      <c r="W5900" t="str">
        <f t="shared" si="556"/>
        <v>October</v>
      </c>
      <c r="X5900">
        <f t="shared" si="557"/>
        <v>10</v>
      </c>
      <c r="Y5900" t="str">
        <f t="shared" si="558"/>
        <v>Q4</v>
      </c>
      <c r="Z5900">
        <f t="shared" si="559"/>
        <v>3</v>
      </c>
      <c r="AA5900" s="2">
        <f t="shared" si="560"/>
        <v>0.32500000000000001</v>
      </c>
    </row>
    <row r="5901" spans="1:27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  <c r="V5901">
        <f t="shared" si="555"/>
        <v>2025</v>
      </c>
      <c r="W5901" t="str">
        <f t="shared" si="556"/>
        <v>October</v>
      </c>
      <c r="X5901">
        <f t="shared" si="557"/>
        <v>10</v>
      </c>
      <c r="Y5901" t="str">
        <f t="shared" si="558"/>
        <v>Q4</v>
      </c>
      <c r="Z5901">
        <f t="shared" si="559"/>
        <v>4</v>
      </c>
      <c r="AA5901" s="2">
        <f t="shared" si="560"/>
        <v>0.48</v>
      </c>
    </row>
    <row r="5902" spans="1:27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  <c r="V5902">
        <f t="shared" si="555"/>
        <v>2025</v>
      </c>
      <c r="W5902" t="str">
        <f t="shared" si="556"/>
        <v>October</v>
      </c>
      <c r="X5902">
        <f t="shared" si="557"/>
        <v>10</v>
      </c>
      <c r="Y5902" t="str">
        <f t="shared" si="558"/>
        <v>Q4</v>
      </c>
      <c r="Z5902">
        <f t="shared" si="559"/>
        <v>4</v>
      </c>
      <c r="AA5902" s="2">
        <f t="shared" si="560"/>
        <v>0.47000000000000003</v>
      </c>
    </row>
    <row r="5903" spans="1:27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  <c r="V5903">
        <f t="shared" si="555"/>
        <v>2025</v>
      </c>
      <c r="W5903" t="str">
        <f t="shared" si="556"/>
        <v>October</v>
      </c>
      <c r="X5903">
        <f t="shared" si="557"/>
        <v>10</v>
      </c>
      <c r="Y5903" t="str">
        <f t="shared" si="558"/>
        <v>Q4</v>
      </c>
      <c r="Z5903">
        <f t="shared" si="559"/>
        <v>4</v>
      </c>
      <c r="AA5903" s="2">
        <f t="shared" si="560"/>
        <v>0.44999999999999996</v>
      </c>
    </row>
    <row r="5904" spans="1:27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  <c r="V5904">
        <f t="shared" si="555"/>
        <v>2025</v>
      </c>
      <c r="W5904" t="str">
        <f t="shared" si="556"/>
        <v>October</v>
      </c>
      <c r="X5904">
        <f t="shared" si="557"/>
        <v>10</v>
      </c>
      <c r="Y5904" t="str">
        <f t="shared" si="558"/>
        <v>Q4</v>
      </c>
      <c r="Z5904">
        <f t="shared" si="559"/>
        <v>4</v>
      </c>
      <c r="AA5904" s="2">
        <f t="shared" si="560"/>
        <v>0.22499999999999998</v>
      </c>
    </row>
    <row r="5905" spans="1:27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  <c r="V5905">
        <f t="shared" si="555"/>
        <v>2025</v>
      </c>
      <c r="W5905" t="str">
        <f t="shared" si="556"/>
        <v>October</v>
      </c>
      <c r="X5905">
        <f t="shared" si="557"/>
        <v>10</v>
      </c>
      <c r="Y5905" t="str">
        <f t="shared" si="558"/>
        <v>Q4</v>
      </c>
      <c r="Z5905">
        <f t="shared" si="559"/>
        <v>5</v>
      </c>
      <c r="AA5905" s="2">
        <f t="shared" si="560"/>
        <v>-9.9999999999999992E-2</v>
      </c>
    </row>
    <row r="5906" spans="1:27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  <c r="V5906">
        <f t="shared" si="555"/>
        <v>2025</v>
      </c>
      <c r="W5906" t="str">
        <f t="shared" si="556"/>
        <v>October</v>
      </c>
      <c r="X5906">
        <f t="shared" si="557"/>
        <v>10</v>
      </c>
      <c r="Y5906" t="str">
        <f t="shared" si="558"/>
        <v>Q4</v>
      </c>
      <c r="Z5906">
        <f t="shared" si="559"/>
        <v>4</v>
      </c>
      <c r="AA5906" s="2">
        <f t="shared" si="560"/>
        <v>0.46</v>
      </c>
    </row>
    <row r="5907" spans="1:27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  <c r="V5907">
        <f t="shared" si="555"/>
        <v>2025</v>
      </c>
      <c r="W5907" t="str">
        <f t="shared" si="556"/>
        <v>October</v>
      </c>
      <c r="X5907">
        <f t="shared" si="557"/>
        <v>10</v>
      </c>
      <c r="Y5907" t="str">
        <f t="shared" si="558"/>
        <v>Q4</v>
      </c>
      <c r="Z5907">
        <f t="shared" si="559"/>
        <v>0</v>
      </c>
      <c r="AA5907" s="2">
        <f t="shared" si="560"/>
        <v>0.32499999999999996</v>
      </c>
    </row>
    <row r="5908" spans="1:27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  <c r="V5908">
        <f t="shared" si="555"/>
        <v>2025</v>
      </c>
      <c r="W5908" t="str">
        <f t="shared" si="556"/>
        <v>October</v>
      </c>
      <c r="X5908">
        <f t="shared" si="557"/>
        <v>10</v>
      </c>
      <c r="Y5908" t="str">
        <f t="shared" si="558"/>
        <v>Q4</v>
      </c>
      <c r="Z5908">
        <f t="shared" si="559"/>
        <v>4</v>
      </c>
      <c r="AA5908" s="2">
        <f t="shared" si="560"/>
        <v>0.29000000000000004</v>
      </c>
    </row>
    <row r="5909" spans="1:27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  <c r="V5909">
        <f t="shared" si="555"/>
        <v>2025</v>
      </c>
      <c r="W5909" t="str">
        <f t="shared" si="556"/>
        <v>October</v>
      </c>
      <c r="X5909">
        <f t="shared" si="557"/>
        <v>10</v>
      </c>
      <c r="Y5909" t="str">
        <f t="shared" si="558"/>
        <v>Q4</v>
      </c>
      <c r="Z5909">
        <f t="shared" si="559"/>
        <v>4</v>
      </c>
      <c r="AA5909" s="2">
        <f t="shared" si="560"/>
        <v>0.48</v>
      </c>
    </row>
    <row r="5910" spans="1:27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  <c r="V5910">
        <f t="shared" si="555"/>
        <v>2025</v>
      </c>
      <c r="W5910" t="str">
        <f t="shared" si="556"/>
        <v>October</v>
      </c>
      <c r="X5910">
        <f t="shared" si="557"/>
        <v>10</v>
      </c>
      <c r="Y5910" t="str">
        <f t="shared" si="558"/>
        <v>Q4</v>
      </c>
      <c r="Z5910">
        <f t="shared" si="559"/>
        <v>4</v>
      </c>
      <c r="AA5910" s="2">
        <f t="shared" si="560"/>
        <v>0.375</v>
      </c>
    </row>
    <row r="5911" spans="1:27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  <c r="V5911">
        <f t="shared" si="555"/>
        <v>2025</v>
      </c>
      <c r="W5911" t="str">
        <f t="shared" si="556"/>
        <v>October</v>
      </c>
      <c r="X5911">
        <f t="shared" si="557"/>
        <v>10</v>
      </c>
      <c r="Y5911" t="str">
        <f t="shared" si="558"/>
        <v>Q4</v>
      </c>
      <c r="Z5911">
        <f t="shared" si="559"/>
        <v>1</v>
      </c>
      <c r="AA5911" s="2">
        <f t="shared" si="560"/>
        <v>-0.76666666666666661</v>
      </c>
    </row>
    <row r="5912" spans="1:27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  <c r="V5912">
        <f t="shared" si="555"/>
        <v>2025</v>
      </c>
      <c r="W5912" t="str">
        <f t="shared" si="556"/>
        <v>October</v>
      </c>
      <c r="X5912">
        <f t="shared" si="557"/>
        <v>10</v>
      </c>
      <c r="Y5912" t="str">
        <f t="shared" si="558"/>
        <v>Q4</v>
      </c>
      <c r="Z5912">
        <f t="shared" si="559"/>
        <v>1</v>
      </c>
      <c r="AA5912" s="2">
        <f t="shared" si="560"/>
        <v>-0.83333333333333337</v>
      </c>
    </row>
    <row r="5913" spans="1:27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  <c r="V5913">
        <f t="shared" si="555"/>
        <v>2025</v>
      </c>
      <c r="W5913" t="str">
        <f t="shared" si="556"/>
        <v>October</v>
      </c>
      <c r="X5913">
        <f t="shared" si="557"/>
        <v>10</v>
      </c>
      <c r="Y5913" t="str">
        <f t="shared" si="558"/>
        <v>Q4</v>
      </c>
      <c r="Z5913">
        <f t="shared" si="559"/>
        <v>0</v>
      </c>
      <c r="AA5913" s="2">
        <f t="shared" si="560"/>
        <v>0.5</v>
      </c>
    </row>
    <row r="5914" spans="1:27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  <c r="V5914">
        <f t="shared" si="555"/>
        <v>2025</v>
      </c>
      <c r="W5914" t="str">
        <f t="shared" si="556"/>
        <v>October</v>
      </c>
      <c r="X5914">
        <f t="shared" si="557"/>
        <v>10</v>
      </c>
      <c r="Y5914" t="str">
        <f t="shared" si="558"/>
        <v>Q4</v>
      </c>
      <c r="Z5914">
        <f t="shared" si="559"/>
        <v>1</v>
      </c>
      <c r="AA5914" s="2">
        <f t="shared" si="560"/>
        <v>1.2500000000000046E-2</v>
      </c>
    </row>
    <row r="5915" spans="1:27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  <c r="V5915">
        <f t="shared" si="555"/>
        <v>2025</v>
      </c>
      <c r="W5915" t="str">
        <f t="shared" si="556"/>
        <v>October</v>
      </c>
      <c r="X5915">
        <f t="shared" si="557"/>
        <v>10</v>
      </c>
      <c r="Y5915" t="str">
        <f t="shared" si="558"/>
        <v>Q4</v>
      </c>
      <c r="Z5915">
        <f t="shared" si="559"/>
        <v>1</v>
      </c>
      <c r="AA5915" s="2">
        <f t="shared" si="560"/>
        <v>-1.3333333333333333</v>
      </c>
    </row>
    <row r="5916" spans="1:27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  <c r="V5916">
        <f t="shared" si="555"/>
        <v>2025</v>
      </c>
      <c r="W5916" t="str">
        <f t="shared" si="556"/>
        <v>October</v>
      </c>
      <c r="X5916">
        <f t="shared" si="557"/>
        <v>10</v>
      </c>
      <c r="Y5916" t="str">
        <f t="shared" si="558"/>
        <v>Q4</v>
      </c>
      <c r="Z5916">
        <f t="shared" si="559"/>
        <v>6</v>
      </c>
      <c r="AA5916" s="2">
        <f t="shared" si="560"/>
        <v>0.32500000000000001</v>
      </c>
    </row>
    <row r="5917" spans="1:27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  <c r="V5917">
        <f t="shared" si="555"/>
        <v>2025</v>
      </c>
      <c r="W5917" t="str">
        <f t="shared" si="556"/>
        <v>October</v>
      </c>
      <c r="X5917">
        <f t="shared" si="557"/>
        <v>10</v>
      </c>
      <c r="Y5917" t="str">
        <f t="shared" si="558"/>
        <v>Q4</v>
      </c>
      <c r="Z5917">
        <f t="shared" si="559"/>
        <v>4</v>
      </c>
      <c r="AA5917" s="2">
        <f t="shared" si="560"/>
        <v>9.9999999999999777E-3</v>
      </c>
    </row>
    <row r="5918" spans="1:27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  <c r="V5918">
        <f t="shared" si="555"/>
        <v>2025</v>
      </c>
      <c r="W5918" t="str">
        <f t="shared" si="556"/>
        <v>October</v>
      </c>
      <c r="X5918">
        <f t="shared" si="557"/>
        <v>10</v>
      </c>
      <c r="Y5918" t="str">
        <f t="shared" si="558"/>
        <v>Q4</v>
      </c>
      <c r="Z5918">
        <f t="shared" si="559"/>
        <v>3</v>
      </c>
      <c r="AA5918" s="2">
        <f t="shared" si="560"/>
        <v>0.35000000000000003</v>
      </c>
    </row>
    <row r="5919" spans="1:27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  <c r="V5919">
        <f t="shared" si="555"/>
        <v>2025</v>
      </c>
      <c r="W5919" t="str">
        <f t="shared" si="556"/>
        <v>October</v>
      </c>
      <c r="X5919">
        <f t="shared" si="557"/>
        <v>10</v>
      </c>
      <c r="Y5919" t="str">
        <f t="shared" si="558"/>
        <v>Q4</v>
      </c>
      <c r="Z5919">
        <f t="shared" si="559"/>
        <v>5</v>
      </c>
      <c r="AA5919" s="2">
        <f t="shared" si="560"/>
        <v>0.48000000000000004</v>
      </c>
    </row>
    <row r="5920" spans="1:27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  <c r="V5920">
        <f t="shared" si="555"/>
        <v>2025</v>
      </c>
      <c r="W5920" t="str">
        <f t="shared" si="556"/>
        <v>October</v>
      </c>
      <c r="X5920">
        <f t="shared" si="557"/>
        <v>10</v>
      </c>
      <c r="Y5920" t="str">
        <f t="shared" si="558"/>
        <v>Q4</v>
      </c>
      <c r="Z5920">
        <f t="shared" si="559"/>
        <v>2</v>
      </c>
      <c r="AA5920" s="2">
        <f t="shared" si="560"/>
        <v>7.5000000000000122E-2</v>
      </c>
    </row>
    <row r="5921" spans="1:27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  <c r="V5921">
        <f t="shared" si="555"/>
        <v>2025</v>
      </c>
      <c r="W5921" t="str">
        <f t="shared" si="556"/>
        <v>October</v>
      </c>
      <c r="X5921">
        <f t="shared" si="557"/>
        <v>10</v>
      </c>
      <c r="Y5921" t="str">
        <f t="shared" si="558"/>
        <v>Q4</v>
      </c>
      <c r="Z5921">
        <f t="shared" si="559"/>
        <v>6</v>
      </c>
      <c r="AA5921" s="2">
        <f t="shared" si="560"/>
        <v>-0.625</v>
      </c>
    </row>
    <row r="5922" spans="1:27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  <c r="V5922">
        <f t="shared" si="555"/>
        <v>2025</v>
      </c>
      <c r="W5922" t="str">
        <f t="shared" si="556"/>
        <v>October</v>
      </c>
      <c r="X5922">
        <f t="shared" si="557"/>
        <v>10</v>
      </c>
      <c r="Y5922" t="str">
        <f t="shared" si="558"/>
        <v>Q4</v>
      </c>
      <c r="Z5922">
        <f t="shared" si="559"/>
        <v>7</v>
      </c>
      <c r="AA5922" s="2">
        <f t="shared" si="560"/>
        <v>0.33750000000000002</v>
      </c>
    </row>
    <row r="5923" spans="1:27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  <c r="V5923">
        <f t="shared" si="555"/>
        <v>2025</v>
      </c>
      <c r="W5923" t="str">
        <f t="shared" si="556"/>
        <v>October</v>
      </c>
      <c r="X5923">
        <f t="shared" si="557"/>
        <v>10</v>
      </c>
      <c r="Y5923" t="str">
        <f t="shared" si="558"/>
        <v>Q4</v>
      </c>
      <c r="Z5923">
        <f t="shared" si="559"/>
        <v>0</v>
      </c>
      <c r="AA5923" s="2">
        <f t="shared" si="560"/>
        <v>0.45</v>
      </c>
    </row>
    <row r="5924" spans="1:27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  <c r="V5924">
        <f t="shared" si="555"/>
        <v>2025</v>
      </c>
      <c r="W5924" t="str">
        <f t="shared" si="556"/>
        <v>October</v>
      </c>
      <c r="X5924">
        <f t="shared" si="557"/>
        <v>10</v>
      </c>
      <c r="Y5924" t="str">
        <f t="shared" si="558"/>
        <v>Q4</v>
      </c>
      <c r="Z5924">
        <f t="shared" si="559"/>
        <v>5</v>
      </c>
      <c r="AA5924" s="2">
        <f t="shared" si="560"/>
        <v>-0.17499999999999999</v>
      </c>
    </row>
    <row r="5925" spans="1:27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  <c r="V5925">
        <f t="shared" si="555"/>
        <v>2025</v>
      </c>
      <c r="W5925" t="str">
        <f t="shared" si="556"/>
        <v>October</v>
      </c>
      <c r="X5925">
        <f t="shared" si="557"/>
        <v>10</v>
      </c>
      <c r="Y5925" t="str">
        <f t="shared" si="558"/>
        <v>Q4</v>
      </c>
      <c r="Z5925">
        <f t="shared" si="559"/>
        <v>5</v>
      </c>
      <c r="AA5925" s="2">
        <f t="shared" si="560"/>
        <v>0</v>
      </c>
    </row>
    <row r="5926" spans="1:27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  <c r="V5926">
        <f t="shared" si="555"/>
        <v>2025</v>
      </c>
      <c r="W5926" t="str">
        <f t="shared" si="556"/>
        <v>October</v>
      </c>
      <c r="X5926">
        <f t="shared" si="557"/>
        <v>10</v>
      </c>
      <c r="Y5926" t="str">
        <f t="shared" si="558"/>
        <v>Q4</v>
      </c>
      <c r="Z5926">
        <f t="shared" si="559"/>
        <v>2</v>
      </c>
      <c r="AA5926" s="2">
        <f t="shared" si="560"/>
        <v>-7.4999999999999997E-2</v>
      </c>
    </row>
    <row r="5927" spans="1:27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  <c r="V5927">
        <f t="shared" si="555"/>
        <v>2025</v>
      </c>
      <c r="W5927" t="str">
        <f t="shared" si="556"/>
        <v>October</v>
      </c>
      <c r="X5927">
        <f t="shared" si="557"/>
        <v>10</v>
      </c>
      <c r="Y5927" t="str">
        <f t="shared" si="558"/>
        <v>Q4</v>
      </c>
      <c r="Z5927">
        <f t="shared" si="559"/>
        <v>5</v>
      </c>
      <c r="AA5927" s="2">
        <f t="shared" si="560"/>
        <v>0.11250000000000002</v>
      </c>
    </row>
    <row r="5928" spans="1:27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  <c r="V5928">
        <f t="shared" si="555"/>
        <v>2025</v>
      </c>
      <c r="W5928" t="str">
        <f t="shared" si="556"/>
        <v>October</v>
      </c>
      <c r="X5928">
        <f t="shared" si="557"/>
        <v>10</v>
      </c>
      <c r="Y5928" t="str">
        <f t="shared" si="558"/>
        <v>Q4</v>
      </c>
      <c r="Z5928">
        <f t="shared" si="559"/>
        <v>2</v>
      </c>
      <c r="AA5928" s="2">
        <f t="shared" si="560"/>
        <v>0.31250000000000006</v>
      </c>
    </row>
    <row r="5929" spans="1:27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  <c r="V5929">
        <f t="shared" si="555"/>
        <v>2025</v>
      </c>
      <c r="W5929" t="str">
        <f t="shared" si="556"/>
        <v>October</v>
      </c>
      <c r="X5929">
        <f t="shared" si="557"/>
        <v>10</v>
      </c>
      <c r="Y5929" t="str">
        <f t="shared" si="558"/>
        <v>Q4</v>
      </c>
      <c r="Z5929">
        <f t="shared" si="559"/>
        <v>6</v>
      </c>
      <c r="AA5929" s="2">
        <f t="shared" si="560"/>
        <v>-0.65</v>
      </c>
    </row>
    <row r="5930" spans="1:27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  <c r="V5930">
        <f t="shared" si="555"/>
        <v>2025</v>
      </c>
      <c r="W5930" t="str">
        <f t="shared" si="556"/>
        <v>October</v>
      </c>
      <c r="X5930">
        <f t="shared" si="557"/>
        <v>10</v>
      </c>
      <c r="Y5930" t="str">
        <f t="shared" si="558"/>
        <v>Q4</v>
      </c>
      <c r="Z5930">
        <f t="shared" si="559"/>
        <v>2</v>
      </c>
      <c r="AA5930" s="2">
        <f t="shared" si="560"/>
        <v>-2.1</v>
      </c>
    </row>
    <row r="5931" spans="1:27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  <c r="V5931">
        <f t="shared" si="555"/>
        <v>2025</v>
      </c>
      <c r="W5931" t="str">
        <f t="shared" si="556"/>
        <v>October</v>
      </c>
      <c r="X5931">
        <f t="shared" si="557"/>
        <v>10</v>
      </c>
      <c r="Y5931" t="str">
        <f t="shared" si="558"/>
        <v>Q4</v>
      </c>
      <c r="Z5931">
        <f t="shared" si="559"/>
        <v>2</v>
      </c>
      <c r="AA5931" s="2">
        <f t="shared" si="560"/>
        <v>0.1125</v>
      </c>
    </row>
    <row r="5932" spans="1:27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  <c r="V5932">
        <f t="shared" si="555"/>
        <v>2025</v>
      </c>
      <c r="W5932" t="str">
        <f t="shared" si="556"/>
        <v>October</v>
      </c>
      <c r="X5932">
        <f t="shared" si="557"/>
        <v>10</v>
      </c>
      <c r="Y5932" t="str">
        <f t="shared" si="558"/>
        <v>Q4</v>
      </c>
      <c r="Z5932">
        <f t="shared" si="559"/>
        <v>2</v>
      </c>
      <c r="AA5932" s="2">
        <f t="shared" si="560"/>
        <v>-0.45</v>
      </c>
    </row>
    <row r="5933" spans="1:27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  <c r="V5933">
        <f t="shared" si="555"/>
        <v>2025</v>
      </c>
      <c r="W5933" t="str">
        <f t="shared" si="556"/>
        <v>October</v>
      </c>
      <c r="X5933">
        <f t="shared" si="557"/>
        <v>10</v>
      </c>
      <c r="Y5933" t="str">
        <f t="shared" si="558"/>
        <v>Q4</v>
      </c>
      <c r="Z5933">
        <f t="shared" si="559"/>
        <v>2</v>
      </c>
      <c r="AA5933" s="2">
        <f t="shared" si="560"/>
        <v>-1.6</v>
      </c>
    </row>
    <row r="5934" spans="1:27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  <c r="V5934">
        <f t="shared" si="555"/>
        <v>2025</v>
      </c>
      <c r="W5934" t="str">
        <f t="shared" si="556"/>
        <v>October</v>
      </c>
      <c r="X5934">
        <f t="shared" si="557"/>
        <v>10</v>
      </c>
      <c r="Y5934" t="str">
        <f t="shared" si="558"/>
        <v>Q4</v>
      </c>
      <c r="Z5934">
        <f t="shared" si="559"/>
        <v>4</v>
      </c>
      <c r="AA5934" s="2">
        <f t="shared" si="560"/>
        <v>-0.66666666666666674</v>
      </c>
    </row>
    <row r="5935" spans="1:27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  <c r="V5935">
        <f t="shared" si="555"/>
        <v>2025</v>
      </c>
      <c r="W5935" t="str">
        <f t="shared" si="556"/>
        <v>October</v>
      </c>
      <c r="X5935">
        <f t="shared" si="557"/>
        <v>10</v>
      </c>
      <c r="Y5935" t="str">
        <f t="shared" si="558"/>
        <v>Q4</v>
      </c>
      <c r="Z5935">
        <f t="shared" si="559"/>
        <v>4</v>
      </c>
      <c r="AA5935" s="2">
        <f t="shared" si="560"/>
        <v>-0.21249999999999999</v>
      </c>
    </row>
    <row r="5936" spans="1:27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  <c r="V5936">
        <f t="shared" si="555"/>
        <v>2025</v>
      </c>
      <c r="W5936" t="str">
        <f t="shared" si="556"/>
        <v>October</v>
      </c>
      <c r="X5936">
        <f t="shared" si="557"/>
        <v>10</v>
      </c>
      <c r="Y5936" t="str">
        <f t="shared" si="558"/>
        <v>Q4</v>
      </c>
      <c r="Z5936">
        <f t="shared" si="559"/>
        <v>2</v>
      </c>
      <c r="AA5936" s="2">
        <f t="shared" si="560"/>
        <v>-0.18749999999999997</v>
      </c>
    </row>
    <row r="5937" spans="1:27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  <c r="V5937">
        <f t="shared" ref="V5937:V6000" si="561">YEAR(C5937)</f>
        <v>2025</v>
      </c>
      <c r="W5937" t="str">
        <f t="shared" si="556"/>
        <v>October</v>
      </c>
      <c r="X5937">
        <f t="shared" si="557"/>
        <v>10</v>
      </c>
      <c r="Y5937" t="str">
        <f t="shared" si="558"/>
        <v>Q4</v>
      </c>
      <c r="Z5937">
        <f t="shared" si="559"/>
        <v>2</v>
      </c>
      <c r="AA5937" s="2">
        <f t="shared" si="560"/>
        <v>-0.18749999999999997</v>
      </c>
    </row>
    <row r="5938" spans="1:27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  <c r="V5938">
        <f t="shared" si="561"/>
        <v>2025</v>
      </c>
      <c r="W5938" t="str">
        <f t="shared" si="556"/>
        <v>October</v>
      </c>
      <c r="X5938">
        <f t="shared" si="557"/>
        <v>10</v>
      </c>
      <c r="Y5938" t="str">
        <f t="shared" si="558"/>
        <v>Q4</v>
      </c>
      <c r="Z5938">
        <f t="shared" si="559"/>
        <v>2</v>
      </c>
      <c r="AA5938" s="2">
        <f t="shared" si="560"/>
        <v>0.1125</v>
      </c>
    </row>
    <row r="5939" spans="1:27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  <c r="V5939">
        <f t="shared" si="561"/>
        <v>2025</v>
      </c>
      <c r="W5939" t="str">
        <f t="shared" si="556"/>
        <v>October</v>
      </c>
      <c r="X5939">
        <f t="shared" si="557"/>
        <v>10</v>
      </c>
      <c r="Y5939" t="str">
        <f t="shared" si="558"/>
        <v>Q4</v>
      </c>
      <c r="Z5939">
        <f t="shared" si="559"/>
        <v>4</v>
      </c>
      <c r="AA5939" s="2">
        <f t="shared" si="560"/>
        <v>0.125</v>
      </c>
    </row>
    <row r="5940" spans="1:27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  <c r="V5940">
        <f t="shared" si="561"/>
        <v>2025</v>
      </c>
      <c r="W5940" t="str">
        <f t="shared" si="556"/>
        <v>October</v>
      </c>
      <c r="X5940">
        <f t="shared" si="557"/>
        <v>10</v>
      </c>
      <c r="Y5940" t="str">
        <f t="shared" si="558"/>
        <v>Q4</v>
      </c>
      <c r="Z5940">
        <f t="shared" si="559"/>
        <v>4</v>
      </c>
      <c r="AA5940" s="2">
        <f t="shared" si="560"/>
        <v>0.125</v>
      </c>
    </row>
    <row r="5941" spans="1:27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  <c r="V5941">
        <f t="shared" si="561"/>
        <v>2025</v>
      </c>
      <c r="W5941" t="str">
        <f t="shared" si="556"/>
        <v>October</v>
      </c>
      <c r="X5941">
        <f t="shared" si="557"/>
        <v>10</v>
      </c>
      <c r="Y5941" t="str">
        <f t="shared" si="558"/>
        <v>Q4</v>
      </c>
      <c r="Z5941">
        <f t="shared" si="559"/>
        <v>4</v>
      </c>
      <c r="AA5941" s="2">
        <f t="shared" si="560"/>
        <v>0.17500000000000002</v>
      </c>
    </row>
    <row r="5942" spans="1:27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  <c r="V5942">
        <f t="shared" si="561"/>
        <v>2025</v>
      </c>
      <c r="W5942" t="str">
        <f t="shared" si="556"/>
        <v>October</v>
      </c>
      <c r="X5942">
        <f t="shared" si="557"/>
        <v>10</v>
      </c>
      <c r="Y5942" t="str">
        <f t="shared" si="558"/>
        <v>Q4</v>
      </c>
      <c r="Z5942">
        <f t="shared" si="559"/>
        <v>6</v>
      </c>
      <c r="AA5942" s="2">
        <f t="shared" si="560"/>
        <v>0.48000000000000004</v>
      </c>
    </row>
    <row r="5943" spans="1:27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  <c r="V5943">
        <f t="shared" si="561"/>
        <v>2025</v>
      </c>
      <c r="W5943" t="str">
        <f t="shared" si="556"/>
        <v>October</v>
      </c>
      <c r="X5943">
        <f t="shared" si="557"/>
        <v>10</v>
      </c>
      <c r="Y5943" t="str">
        <f t="shared" si="558"/>
        <v>Q4</v>
      </c>
      <c r="Z5943">
        <f t="shared" si="559"/>
        <v>6</v>
      </c>
      <c r="AA5943" s="2">
        <f t="shared" si="560"/>
        <v>-1.075</v>
      </c>
    </row>
    <row r="5944" spans="1:27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  <c r="V5944">
        <f t="shared" si="561"/>
        <v>2025</v>
      </c>
      <c r="W5944" t="str">
        <f t="shared" si="556"/>
        <v>October</v>
      </c>
      <c r="X5944">
        <f t="shared" si="557"/>
        <v>10</v>
      </c>
      <c r="Y5944" t="str">
        <f t="shared" si="558"/>
        <v>Q4</v>
      </c>
      <c r="Z5944">
        <f t="shared" si="559"/>
        <v>7</v>
      </c>
      <c r="AA5944" s="2">
        <f t="shared" si="560"/>
        <v>0.40999999999999992</v>
      </c>
    </row>
    <row r="5945" spans="1:27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  <c r="V5945">
        <f t="shared" si="561"/>
        <v>2025</v>
      </c>
      <c r="W5945" t="str">
        <f t="shared" si="556"/>
        <v>October</v>
      </c>
      <c r="X5945">
        <f t="shared" si="557"/>
        <v>10</v>
      </c>
      <c r="Y5945" t="str">
        <f t="shared" si="558"/>
        <v>Q4</v>
      </c>
      <c r="Z5945">
        <f t="shared" si="559"/>
        <v>4</v>
      </c>
      <c r="AA5945" s="2">
        <f t="shared" si="560"/>
        <v>-0.6399999999999999</v>
      </c>
    </row>
    <row r="5946" spans="1:27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  <c r="V5946">
        <f t="shared" si="561"/>
        <v>2025</v>
      </c>
      <c r="W5946" t="str">
        <f t="shared" si="556"/>
        <v>October</v>
      </c>
      <c r="X5946">
        <f t="shared" si="557"/>
        <v>10</v>
      </c>
      <c r="Y5946" t="str">
        <f t="shared" si="558"/>
        <v>Q4</v>
      </c>
      <c r="Z5946">
        <f t="shared" si="559"/>
        <v>6</v>
      </c>
      <c r="AA5946" s="2">
        <f t="shared" si="560"/>
        <v>0.3</v>
      </c>
    </row>
    <row r="5947" spans="1:27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  <c r="V5947">
        <f t="shared" si="561"/>
        <v>2025</v>
      </c>
      <c r="W5947" t="str">
        <f t="shared" si="556"/>
        <v>October</v>
      </c>
      <c r="X5947">
        <f t="shared" si="557"/>
        <v>10</v>
      </c>
      <c r="Y5947" t="str">
        <f t="shared" si="558"/>
        <v>Q4</v>
      </c>
      <c r="Z5947">
        <f t="shared" si="559"/>
        <v>7</v>
      </c>
      <c r="AA5947" s="2">
        <f t="shared" si="560"/>
        <v>0.36</v>
      </c>
    </row>
    <row r="5948" spans="1:27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  <c r="V5948">
        <f t="shared" si="561"/>
        <v>2025</v>
      </c>
      <c r="W5948" t="str">
        <f t="shared" si="556"/>
        <v>October</v>
      </c>
      <c r="X5948">
        <f t="shared" si="557"/>
        <v>10</v>
      </c>
      <c r="Y5948" t="str">
        <f t="shared" si="558"/>
        <v>Q4</v>
      </c>
      <c r="Z5948">
        <f t="shared" si="559"/>
        <v>6</v>
      </c>
      <c r="AA5948" s="2">
        <f t="shared" si="560"/>
        <v>7.4999999999999997E-2</v>
      </c>
    </row>
    <row r="5949" spans="1:27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  <c r="V5949">
        <f t="shared" si="561"/>
        <v>2025</v>
      </c>
      <c r="W5949" t="str">
        <f t="shared" si="556"/>
        <v>October</v>
      </c>
      <c r="X5949">
        <f t="shared" si="557"/>
        <v>10</v>
      </c>
      <c r="Y5949" t="str">
        <f t="shared" si="558"/>
        <v>Q4</v>
      </c>
      <c r="Z5949">
        <f t="shared" si="559"/>
        <v>6</v>
      </c>
      <c r="AA5949" s="2">
        <f t="shared" si="560"/>
        <v>-1.7500000000000002</v>
      </c>
    </row>
    <row r="5950" spans="1:27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  <c r="V5950">
        <f t="shared" si="561"/>
        <v>2025</v>
      </c>
      <c r="W5950" t="str">
        <f t="shared" si="556"/>
        <v>October</v>
      </c>
      <c r="X5950">
        <f t="shared" si="557"/>
        <v>10</v>
      </c>
      <c r="Y5950" t="str">
        <f t="shared" si="558"/>
        <v>Q4</v>
      </c>
      <c r="Z5950">
        <f t="shared" si="559"/>
        <v>6</v>
      </c>
      <c r="AA5950" s="2">
        <f t="shared" si="560"/>
        <v>0.35</v>
      </c>
    </row>
    <row r="5951" spans="1:27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  <c r="V5951">
        <f t="shared" si="561"/>
        <v>2025</v>
      </c>
      <c r="W5951" t="str">
        <f t="shared" si="556"/>
        <v>October</v>
      </c>
      <c r="X5951">
        <f t="shared" si="557"/>
        <v>10</v>
      </c>
      <c r="Y5951" t="str">
        <f t="shared" si="558"/>
        <v>Q4</v>
      </c>
      <c r="Z5951">
        <f t="shared" si="559"/>
        <v>6</v>
      </c>
      <c r="AA5951" s="2">
        <f t="shared" si="560"/>
        <v>0.49000000000000005</v>
      </c>
    </row>
    <row r="5952" spans="1:27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  <c r="V5952">
        <f t="shared" si="561"/>
        <v>2025</v>
      </c>
      <c r="W5952" t="str">
        <f t="shared" si="556"/>
        <v>October</v>
      </c>
      <c r="X5952">
        <f t="shared" si="557"/>
        <v>10</v>
      </c>
      <c r="Y5952" t="str">
        <f t="shared" si="558"/>
        <v>Q4</v>
      </c>
      <c r="Z5952">
        <f t="shared" si="559"/>
        <v>7</v>
      </c>
      <c r="AA5952" s="2">
        <f t="shared" si="560"/>
        <v>0.46000000000000008</v>
      </c>
    </row>
    <row r="5953" spans="1:27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  <c r="V5953">
        <f t="shared" si="561"/>
        <v>2025</v>
      </c>
      <c r="W5953" t="str">
        <f t="shared" si="556"/>
        <v>October</v>
      </c>
      <c r="X5953">
        <f t="shared" si="557"/>
        <v>10</v>
      </c>
      <c r="Y5953" t="str">
        <f t="shared" si="558"/>
        <v>Q4</v>
      </c>
      <c r="Z5953">
        <f t="shared" si="559"/>
        <v>6</v>
      </c>
      <c r="AA5953" s="2">
        <f t="shared" si="560"/>
        <v>0.36249999999999999</v>
      </c>
    </row>
    <row r="5954" spans="1:27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  <c r="V5954">
        <f t="shared" si="561"/>
        <v>2025</v>
      </c>
      <c r="W5954" t="str">
        <f t="shared" si="556"/>
        <v>October</v>
      </c>
      <c r="X5954">
        <f t="shared" si="557"/>
        <v>10</v>
      </c>
      <c r="Y5954" t="str">
        <f t="shared" si="558"/>
        <v>Q4</v>
      </c>
      <c r="Z5954">
        <f t="shared" si="559"/>
        <v>7</v>
      </c>
      <c r="AA5954" s="2">
        <f t="shared" si="560"/>
        <v>0.48000000000000009</v>
      </c>
    </row>
    <row r="5955" spans="1:27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  <c r="V5955">
        <f t="shared" si="561"/>
        <v>2025</v>
      </c>
      <c r="W5955" t="str">
        <f t="shared" ref="W5955:W6018" si="562">TEXT(C5955,"mmmm")</f>
        <v>October</v>
      </c>
      <c r="X5955">
        <f t="shared" ref="X5955:X6018" si="563">MONTH(C5955)</f>
        <v>10</v>
      </c>
      <c r="Y5955" t="str">
        <f t="shared" ref="Y5955:Y6018" si="564">"Q"&amp;ROUNDUP(MONTH(C5955)/3,0)</f>
        <v>Q4</v>
      </c>
      <c r="Z5955">
        <f t="shared" ref="Z5955:Z6018" si="565">D5955-C5955</f>
        <v>6</v>
      </c>
      <c r="AA5955" s="2">
        <f t="shared" ref="AA5955:AA6018" si="566">IF(R5955=0,0,U5955/R5955)</f>
        <v>0.47000000000000003</v>
      </c>
    </row>
    <row r="5956" spans="1:27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  <c r="V5956">
        <f t="shared" si="561"/>
        <v>2025</v>
      </c>
      <c r="W5956" t="str">
        <f t="shared" si="562"/>
        <v>October</v>
      </c>
      <c r="X5956">
        <f t="shared" si="563"/>
        <v>10</v>
      </c>
      <c r="Y5956" t="str">
        <f t="shared" si="564"/>
        <v>Q4</v>
      </c>
      <c r="Z5956">
        <f t="shared" si="565"/>
        <v>6</v>
      </c>
      <c r="AA5956" s="2">
        <f t="shared" si="566"/>
        <v>0.48</v>
      </c>
    </row>
    <row r="5957" spans="1:27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  <c r="V5957">
        <f t="shared" si="561"/>
        <v>2025</v>
      </c>
      <c r="W5957" t="str">
        <f t="shared" si="562"/>
        <v>October</v>
      </c>
      <c r="X5957">
        <f t="shared" si="563"/>
        <v>10</v>
      </c>
      <c r="Y5957" t="str">
        <f t="shared" si="564"/>
        <v>Q4</v>
      </c>
      <c r="Z5957">
        <f t="shared" si="565"/>
        <v>7</v>
      </c>
      <c r="AA5957" s="2">
        <f t="shared" si="566"/>
        <v>0.24000000000000002</v>
      </c>
    </row>
    <row r="5958" spans="1:27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  <c r="V5958">
        <f t="shared" si="561"/>
        <v>2025</v>
      </c>
      <c r="W5958" t="str">
        <f t="shared" si="562"/>
        <v>October</v>
      </c>
      <c r="X5958">
        <f t="shared" si="563"/>
        <v>10</v>
      </c>
      <c r="Y5958" t="str">
        <f t="shared" si="564"/>
        <v>Q4</v>
      </c>
      <c r="Z5958">
        <f t="shared" si="565"/>
        <v>6</v>
      </c>
      <c r="AA5958" s="2">
        <f t="shared" si="566"/>
        <v>0.28000000000000003</v>
      </c>
    </row>
    <row r="5959" spans="1:27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  <c r="V5959">
        <f t="shared" si="561"/>
        <v>2025</v>
      </c>
      <c r="W5959" t="str">
        <f t="shared" si="562"/>
        <v>October</v>
      </c>
      <c r="X5959">
        <f t="shared" si="563"/>
        <v>10</v>
      </c>
      <c r="Y5959" t="str">
        <f t="shared" si="564"/>
        <v>Q4</v>
      </c>
      <c r="Z5959">
        <f t="shared" si="565"/>
        <v>6</v>
      </c>
      <c r="AA5959" s="2">
        <f t="shared" si="566"/>
        <v>0.125</v>
      </c>
    </row>
    <row r="5960" spans="1:27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  <c r="V5960">
        <f t="shared" si="561"/>
        <v>2025</v>
      </c>
      <c r="W5960" t="str">
        <f t="shared" si="562"/>
        <v>October</v>
      </c>
      <c r="X5960">
        <f t="shared" si="563"/>
        <v>10</v>
      </c>
      <c r="Y5960" t="str">
        <f t="shared" si="564"/>
        <v>Q4</v>
      </c>
      <c r="Z5960">
        <f t="shared" si="565"/>
        <v>6</v>
      </c>
      <c r="AA5960" s="2">
        <f t="shared" si="566"/>
        <v>0.1</v>
      </c>
    </row>
    <row r="5961" spans="1:27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  <c r="V5961">
        <f t="shared" si="561"/>
        <v>2025</v>
      </c>
      <c r="W5961" t="str">
        <f t="shared" si="562"/>
        <v>October</v>
      </c>
      <c r="X5961">
        <f t="shared" si="563"/>
        <v>10</v>
      </c>
      <c r="Y5961" t="str">
        <f t="shared" si="564"/>
        <v>Q4</v>
      </c>
      <c r="Z5961">
        <f t="shared" si="565"/>
        <v>6</v>
      </c>
      <c r="AA5961" s="2">
        <f t="shared" si="566"/>
        <v>0.375</v>
      </c>
    </row>
    <row r="5962" spans="1:27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  <c r="V5962">
        <f t="shared" si="561"/>
        <v>2025</v>
      </c>
      <c r="W5962" t="str">
        <f t="shared" si="562"/>
        <v>October</v>
      </c>
      <c r="X5962">
        <f t="shared" si="563"/>
        <v>10</v>
      </c>
      <c r="Y5962" t="str">
        <f t="shared" si="564"/>
        <v>Q4</v>
      </c>
      <c r="Z5962">
        <f t="shared" si="565"/>
        <v>4</v>
      </c>
      <c r="AA5962" s="2">
        <f t="shared" si="566"/>
        <v>0.49</v>
      </c>
    </row>
    <row r="5963" spans="1:27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  <c r="V5963">
        <f t="shared" si="561"/>
        <v>2025</v>
      </c>
      <c r="W5963" t="str">
        <f t="shared" si="562"/>
        <v>October</v>
      </c>
      <c r="X5963">
        <f t="shared" si="563"/>
        <v>10</v>
      </c>
      <c r="Y5963" t="str">
        <f t="shared" si="564"/>
        <v>Q4</v>
      </c>
      <c r="Z5963">
        <f t="shared" si="565"/>
        <v>6</v>
      </c>
      <c r="AA5963" s="2">
        <f t="shared" si="566"/>
        <v>0.36250000000000004</v>
      </c>
    </row>
    <row r="5964" spans="1:27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  <c r="V5964">
        <f t="shared" si="561"/>
        <v>2025</v>
      </c>
      <c r="W5964" t="str">
        <f t="shared" si="562"/>
        <v>October</v>
      </c>
      <c r="X5964">
        <f t="shared" si="563"/>
        <v>10</v>
      </c>
      <c r="Y5964" t="str">
        <f t="shared" si="564"/>
        <v>Q4</v>
      </c>
      <c r="Z5964">
        <f t="shared" si="565"/>
        <v>6</v>
      </c>
      <c r="AA5964" s="2">
        <f t="shared" si="566"/>
        <v>0.375</v>
      </c>
    </row>
    <row r="5965" spans="1:27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  <c r="V5965">
        <f t="shared" si="561"/>
        <v>2025</v>
      </c>
      <c r="W5965" t="str">
        <f t="shared" si="562"/>
        <v>October</v>
      </c>
      <c r="X5965">
        <f t="shared" si="563"/>
        <v>10</v>
      </c>
      <c r="Y5965" t="str">
        <f t="shared" si="564"/>
        <v>Q4</v>
      </c>
      <c r="Z5965">
        <f t="shared" si="565"/>
        <v>6</v>
      </c>
      <c r="AA5965" s="2">
        <f t="shared" si="566"/>
        <v>0.11249999999999999</v>
      </c>
    </row>
    <row r="5966" spans="1:27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  <c r="V5966">
        <f t="shared" si="561"/>
        <v>2025</v>
      </c>
      <c r="W5966" t="str">
        <f t="shared" si="562"/>
        <v>October</v>
      </c>
      <c r="X5966">
        <f t="shared" si="563"/>
        <v>10</v>
      </c>
      <c r="Y5966" t="str">
        <f t="shared" si="564"/>
        <v>Q4</v>
      </c>
      <c r="Z5966">
        <f t="shared" si="565"/>
        <v>4</v>
      </c>
      <c r="AA5966" s="2">
        <f t="shared" si="566"/>
        <v>0.17</v>
      </c>
    </row>
    <row r="5967" spans="1:27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  <c r="V5967">
        <f t="shared" si="561"/>
        <v>2025</v>
      </c>
      <c r="W5967" t="str">
        <f t="shared" si="562"/>
        <v>October</v>
      </c>
      <c r="X5967">
        <f t="shared" si="563"/>
        <v>10</v>
      </c>
      <c r="Y5967" t="str">
        <f t="shared" si="564"/>
        <v>Q4</v>
      </c>
      <c r="Z5967">
        <f t="shared" si="565"/>
        <v>6</v>
      </c>
      <c r="AA5967" s="2">
        <f t="shared" si="566"/>
        <v>0.26250000000000001</v>
      </c>
    </row>
    <row r="5968" spans="1:27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  <c r="V5968">
        <f t="shared" si="561"/>
        <v>2025</v>
      </c>
      <c r="W5968" t="str">
        <f t="shared" si="562"/>
        <v>October</v>
      </c>
      <c r="X5968">
        <f t="shared" si="563"/>
        <v>10</v>
      </c>
      <c r="Y5968" t="str">
        <f t="shared" si="564"/>
        <v>Q4</v>
      </c>
      <c r="Z5968">
        <f t="shared" si="565"/>
        <v>5</v>
      </c>
      <c r="AA5968" s="2">
        <f t="shared" si="566"/>
        <v>0.33</v>
      </c>
    </row>
    <row r="5969" spans="1:27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  <c r="V5969">
        <f t="shared" si="561"/>
        <v>2025</v>
      </c>
      <c r="W5969" t="str">
        <f t="shared" si="562"/>
        <v>October</v>
      </c>
      <c r="X5969">
        <f t="shared" si="563"/>
        <v>10</v>
      </c>
      <c r="Y5969" t="str">
        <f t="shared" si="564"/>
        <v>Q4</v>
      </c>
      <c r="Z5969">
        <f t="shared" si="565"/>
        <v>4</v>
      </c>
      <c r="AA5969" s="2">
        <f t="shared" si="566"/>
        <v>0.25</v>
      </c>
    </row>
    <row r="5970" spans="1:27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  <c r="V5970">
        <f t="shared" si="561"/>
        <v>2025</v>
      </c>
      <c r="W5970" t="str">
        <f t="shared" si="562"/>
        <v>October</v>
      </c>
      <c r="X5970">
        <f t="shared" si="563"/>
        <v>10</v>
      </c>
      <c r="Y5970" t="str">
        <f t="shared" si="564"/>
        <v>Q4</v>
      </c>
      <c r="Z5970">
        <f t="shared" si="565"/>
        <v>5</v>
      </c>
      <c r="AA5970" s="2">
        <f t="shared" si="566"/>
        <v>0.33</v>
      </c>
    </row>
    <row r="5971" spans="1:27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  <c r="V5971">
        <f t="shared" si="561"/>
        <v>2025</v>
      </c>
      <c r="W5971" t="str">
        <f t="shared" si="562"/>
        <v>October</v>
      </c>
      <c r="X5971">
        <f t="shared" si="563"/>
        <v>10</v>
      </c>
      <c r="Y5971" t="str">
        <f t="shared" si="564"/>
        <v>Q4</v>
      </c>
      <c r="Z5971">
        <f t="shared" si="565"/>
        <v>6</v>
      </c>
      <c r="AA5971" s="2">
        <f t="shared" si="566"/>
        <v>0.28999999999999998</v>
      </c>
    </row>
    <row r="5972" spans="1:27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  <c r="V5972">
        <f t="shared" si="561"/>
        <v>2025</v>
      </c>
      <c r="W5972" t="str">
        <f t="shared" si="562"/>
        <v>October</v>
      </c>
      <c r="X5972">
        <f t="shared" si="563"/>
        <v>10</v>
      </c>
      <c r="Y5972" t="str">
        <f t="shared" si="564"/>
        <v>Q4</v>
      </c>
      <c r="Z5972">
        <f t="shared" si="565"/>
        <v>6</v>
      </c>
      <c r="AA5972" s="2">
        <f t="shared" si="566"/>
        <v>0.46</v>
      </c>
    </row>
    <row r="5973" spans="1:27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  <c r="V5973">
        <f t="shared" si="561"/>
        <v>2025</v>
      </c>
      <c r="W5973" t="str">
        <f t="shared" si="562"/>
        <v>October</v>
      </c>
      <c r="X5973">
        <f t="shared" si="563"/>
        <v>10</v>
      </c>
      <c r="Y5973" t="str">
        <f t="shared" si="564"/>
        <v>Q4</v>
      </c>
      <c r="Z5973">
        <f t="shared" si="565"/>
        <v>6</v>
      </c>
      <c r="AA5973" s="2">
        <f t="shared" si="566"/>
        <v>0.3125</v>
      </c>
    </row>
    <row r="5974" spans="1:27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  <c r="V5974">
        <f t="shared" si="561"/>
        <v>2025</v>
      </c>
      <c r="W5974" t="str">
        <f t="shared" si="562"/>
        <v>October</v>
      </c>
      <c r="X5974">
        <f t="shared" si="563"/>
        <v>10</v>
      </c>
      <c r="Y5974" t="str">
        <f t="shared" si="564"/>
        <v>Q4</v>
      </c>
      <c r="Z5974">
        <f t="shared" si="565"/>
        <v>5</v>
      </c>
      <c r="AA5974" s="2">
        <f t="shared" si="566"/>
        <v>0.5</v>
      </c>
    </row>
    <row r="5975" spans="1:27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  <c r="V5975">
        <f t="shared" si="561"/>
        <v>2025</v>
      </c>
      <c r="W5975" t="str">
        <f t="shared" si="562"/>
        <v>October</v>
      </c>
      <c r="X5975">
        <f t="shared" si="563"/>
        <v>10</v>
      </c>
      <c r="Y5975" t="str">
        <f t="shared" si="564"/>
        <v>Q4</v>
      </c>
      <c r="Z5975">
        <f t="shared" si="565"/>
        <v>5</v>
      </c>
      <c r="AA5975" s="2">
        <f t="shared" si="566"/>
        <v>0.48999999999999994</v>
      </c>
    </row>
    <row r="5976" spans="1:27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  <c r="V5976">
        <f t="shared" si="561"/>
        <v>2025</v>
      </c>
      <c r="W5976" t="str">
        <f t="shared" si="562"/>
        <v>October</v>
      </c>
      <c r="X5976">
        <f t="shared" si="563"/>
        <v>10</v>
      </c>
      <c r="Y5976" t="str">
        <f t="shared" si="564"/>
        <v>Q4</v>
      </c>
      <c r="Z5976">
        <f t="shared" si="565"/>
        <v>6</v>
      </c>
      <c r="AA5976" s="2">
        <f t="shared" si="566"/>
        <v>0.49</v>
      </c>
    </row>
    <row r="5977" spans="1:27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  <c r="V5977">
        <f t="shared" si="561"/>
        <v>2025</v>
      </c>
      <c r="W5977" t="str">
        <f t="shared" si="562"/>
        <v>October</v>
      </c>
      <c r="X5977">
        <f t="shared" si="563"/>
        <v>10</v>
      </c>
      <c r="Y5977" t="str">
        <f t="shared" si="564"/>
        <v>Q4</v>
      </c>
      <c r="Z5977">
        <f t="shared" si="565"/>
        <v>6</v>
      </c>
      <c r="AA5977" s="2">
        <f t="shared" si="566"/>
        <v>0.48999999999999994</v>
      </c>
    </row>
    <row r="5978" spans="1:27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  <c r="V5978">
        <f t="shared" si="561"/>
        <v>2025</v>
      </c>
      <c r="W5978" t="str">
        <f t="shared" si="562"/>
        <v>October</v>
      </c>
      <c r="X5978">
        <f t="shared" si="563"/>
        <v>10</v>
      </c>
      <c r="Y5978" t="str">
        <f t="shared" si="564"/>
        <v>Q4</v>
      </c>
      <c r="Z5978">
        <f t="shared" si="565"/>
        <v>6</v>
      </c>
      <c r="AA5978" s="2">
        <f t="shared" si="566"/>
        <v>0.45999999999999996</v>
      </c>
    </row>
    <row r="5979" spans="1:27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  <c r="V5979">
        <f t="shared" si="561"/>
        <v>2025</v>
      </c>
      <c r="W5979" t="str">
        <f t="shared" si="562"/>
        <v>October</v>
      </c>
      <c r="X5979">
        <f t="shared" si="563"/>
        <v>10</v>
      </c>
      <c r="Y5979" t="str">
        <f t="shared" si="564"/>
        <v>Q4</v>
      </c>
      <c r="Z5979">
        <f t="shared" si="565"/>
        <v>6</v>
      </c>
      <c r="AA5979" s="2">
        <f t="shared" si="566"/>
        <v>0.46</v>
      </c>
    </row>
    <row r="5980" spans="1:27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  <c r="V5980">
        <f t="shared" si="561"/>
        <v>2025</v>
      </c>
      <c r="W5980" t="str">
        <f t="shared" si="562"/>
        <v>October</v>
      </c>
      <c r="X5980">
        <f t="shared" si="563"/>
        <v>10</v>
      </c>
      <c r="Y5980" t="str">
        <f t="shared" si="564"/>
        <v>Q4</v>
      </c>
      <c r="Z5980">
        <f t="shared" si="565"/>
        <v>6</v>
      </c>
      <c r="AA5980" s="2">
        <f t="shared" si="566"/>
        <v>0.48000000000000004</v>
      </c>
    </row>
    <row r="5981" spans="1:27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  <c r="V5981">
        <f t="shared" si="561"/>
        <v>2025</v>
      </c>
      <c r="W5981" t="str">
        <f t="shared" si="562"/>
        <v>October</v>
      </c>
      <c r="X5981">
        <f t="shared" si="563"/>
        <v>10</v>
      </c>
      <c r="Y5981" t="str">
        <f t="shared" si="564"/>
        <v>Q4</v>
      </c>
      <c r="Z5981">
        <f t="shared" si="565"/>
        <v>6</v>
      </c>
      <c r="AA5981" s="2">
        <f t="shared" si="566"/>
        <v>0.47999999999999993</v>
      </c>
    </row>
    <row r="5982" spans="1:27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  <c r="V5982">
        <f t="shared" si="561"/>
        <v>2025</v>
      </c>
      <c r="W5982" t="str">
        <f t="shared" si="562"/>
        <v>October</v>
      </c>
      <c r="X5982">
        <f t="shared" si="563"/>
        <v>10</v>
      </c>
      <c r="Y5982" t="str">
        <f t="shared" si="564"/>
        <v>Q4</v>
      </c>
      <c r="Z5982">
        <f t="shared" si="565"/>
        <v>6</v>
      </c>
      <c r="AA5982" s="2">
        <f t="shared" si="566"/>
        <v>0.25</v>
      </c>
    </row>
    <row r="5983" spans="1:27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  <c r="V5983">
        <f t="shared" si="561"/>
        <v>2025</v>
      </c>
      <c r="W5983" t="str">
        <f t="shared" si="562"/>
        <v>October</v>
      </c>
      <c r="X5983">
        <f t="shared" si="563"/>
        <v>10</v>
      </c>
      <c r="Y5983" t="str">
        <f t="shared" si="564"/>
        <v>Q4</v>
      </c>
      <c r="Z5983">
        <f t="shared" si="565"/>
        <v>4</v>
      </c>
      <c r="AA5983" s="2">
        <f t="shared" si="566"/>
        <v>-0.26666666666666666</v>
      </c>
    </row>
    <row r="5984" spans="1:27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  <c r="V5984">
        <f t="shared" si="561"/>
        <v>2025</v>
      </c>
      <c r="W5984" t="str">
        <f t="shared" si="562"/>
        <v>October</v>
      </c>
      <c r="X5984">
        <f t="shared" si="563"/>
        <v>10</v>
      </c>
      <c r="Y5984" t="str">
        <f t="shared" si="564"/>
        <v>Q4</v>
      </c>
      <c r="Z5984">
        <f t="shared" si="565"/>
        <v>3</v>
      </c>
      <c r="AA5984" s="2">
        <f t="shared" si="566"/>
        <v>0.1</v>
      </c>
    </row>
    <row r="5985" spans="1:27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  <c r="V5985">
        <f t="shared" si="561"/>
        <v>2025</v>
      </c>
      <c r="W5985" t="str">
        <f t="shared" si="562"/>
        <v>October</v>
      </c>
      <c r="X5985">
        <f t="shared" si="563"/>
        <v>10</v>
      </c>
      <c r="Y5985" t="str">
        <f t="shared" si="564"/>
        <v>Q4</v>
      </c>
      <c r="Z5985">
        <f t="shared" si="565"/>
        <v>4</v>
      </c>
      <c r="AA5985" s="2">
        <f t="shared" si="566"/>
        <v>0.17647058823529413</v>
      </c>
    </row>
    <row r="5986" spans="1:27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  <c r="V5986">
        <f t="shared" si="561"/>
        <v>2025</v>
      </c>
      <c r="W5986" t="str">
        <f t="shared" si="562"/>
        <v>October</v>
      </c>
      <c r="X5986">
        <f t="shared" si="563"/>
        <v>10</v>
      </c>
      <c r="Y5986" t="str">
        <f t="shared" si="564"/>
        <v>Q4</v>
      </c>
      <c r="Z5986">
        <f t="shared" si="565"/>
        <v>4</v>
      </c>
      <c r="AA5986" s="2">
        <f t="shared" si="566"/>
        <v>0.39</v>
      </c>
    </row>
    <row r="5987" spans="1:27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  <c r="V5987">
        <f t="shared" si="561"/>
        <v>2025</v>
      </c>
      <c r="W5987" t="str">
        <f t="shared" si="562"/>
        <v>October</v>
      </c>
      <c r="X5987">
        <f t="shared" si="563"/>
        <v>10</v>
      </c>
      <c r="Y5987" t="str">
        <f t="shared" si="564"/>
        <v>Q4</v>
      </c>
      <c r="Z5987">
        <f t="shared" si="565"/>
        <v>3</v>
      </c>
      <c r="AA5987" s="2">
        <f t="shared" si="566"/>
        <v>0.36249999999999999</v>
      </c>
    </row>
    <row r="5988" spans="1:27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  <c r="V5988">
        <f t="shared" si="561"/>
        <v>2025</v>
      </c>
      <c r="W5988" t="str">
        <f t="shared" si="562"/>
        <v>October</v>
      </c>
      <c r="X5988">
        <f t="shared" si="563"/>
        <v>10</v>
      </c>
      <c r="Y5988" t="str">
        <f t="shared" si="564"/>
        <v>Q4</v>
      </c>
      <c r="Z5988">
        <f t="shared" si="565"/>
        <v>3</v>
      </c>
      <c r="AA5988" s="2">
        <f t="shared" si="566"/>
        <v>0.47000000000000003</v>
      </c>
    </row>
    <row r="5989" spans="1:27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  <c r="V5989">
        <f t="shared" si="561"/>
        <v>2025</v>
      </c>
      <c r="W5989" t="str">
        <f t="shared" si="562"/>
        <v>October</v>
      </c>
      <c r="X5989">
        <f t="shared" si="563"/>
        <v>10</v>
      </c>
      <c r="Y5989" t="str">
        <f t="shared" si="564"/>
        <v>Q4</v>
      </c>
      <c r="Z5989">
        <f t="shared" si="565"/>
        <v>4</v>
      </c>
      <c r="AA5989" s="2">
        <f t="shared" si="566"/>
        <v>0.48999999999999994</v>
      </c>
    </row>
    <row r="5990" spans="1:27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  <c r="V5990">
        <f t="shared" si="561"/>
        <v>2025</v>
      </c>
      <c r="W5990" t="str">
        <f t="shared" si="562"/>
        <v>October</v>
      </c>
      <c r="X5990">
        <f t="shared" si="563"/>
        <v>10</v>
      </c>
      <c r="Y5990" t="str">
        <f t="shared" si="564"/>
        <v>Q4</v>
      </c>
      <c r="Z5990">
        <f t="shared" si="565"/>
        <v>4</v>
      </c>
      <c r="AA5990" s="2">
        <f t="shared" si="566"/>
        <v>-0.11249999999999999</v>
      </c>
    </row>
    <row r="5991" spans="1:27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  <c r="V5991">
        <f t="shared" si="561"/>
        <v>2025</v>
      </c>
      <c r="W5991" t="str">
        <f t="shared" si="562"/>
        <v>October</v>
      </c>
      <c r="X5991">
        <f t="shared" si="563"/>
        <v>10</v>
      </c>
      <c r="Y5991" t="str">
        <f t="shared" si="564"/>
        <v>Q4</v>
      </c>
      <c r="Z5991">
        <f t="shared" si="565"/>
        <v>5</v>
      </c>
      <c r="AA5991" s="2">
        <f t="shared" si="566"/>
        <v>0.47993827160493824</v>
      </c>
    </row>
    <row r="5992" spans="1:27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  <c r="V5992">
        <f t="shared" si="561"/>
        <v>2025</v>
      </c>
      <c r="W5992" t="str">
        <f t="shared" si="562"/>
        <v>October</v>
      </c>
      <c r="X5992">
        <f t="shared" si="563"/>
        <v>10</v>
      </c>
      <c r="Y5992" t="str">
        <f t="shared" si="564"/>
        <v>Q4</v>
      </c>
      <c r="Z5992">
        <f t="shared" si="565"/>
        <v>5</v>
      </c>
      <c r="AA5992" s="2">
        <f t="shared" si="566"/>
        <v>1.2499999999999975E-2</v>
      </c>
    </row>
    <row r="5993" spans="1:27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  <c r="V5993">
        <f t="shared" si="561"/>
        <v>2025</v>
      </c>
      <c r="W5993" t="str">
        <f t="shared" si="562"/>
        <v>October</v>
      </c>
      <c r="X5993">
        <f t="shared" si="563"/>
        <v>10</v>
      </c>
      <c r="Y5993" t="str">
        <f t="shared" si="564"/>
        <v>Q4</v>
      </c>
      <c r="Z5993">
        <f t="shared" si="565"/>
        <v>4</v>
      </c>
      <c r="AA5993" s="2">
        <f t="shared" si="566"/>
        <v>-0.25714285714285712</v>
      </c>
    </row>
    <row r="5994" spans="1:27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  <c r="V5994">
        <f t="shared" si="561"/>
        <v>2025</v>
      </c>
      <c r="W5994" t="str">
        <f t="shared" si="562"/>
        <v>October</v>
      </c>
      <c r="X5994">
        <f t="shared" si="563"/>
        <v>10</v>
      </c>
      <c r="Y5994" t="str">
        <f t="shared" si="564"/>
        <v>Q4</v>
      </c>
      <c r="Z5994">
        <f t="shared" si="565"/>
        <v>6</v>
      </c>
      <c r="AA5994" s="2">
        <f t="shared" si="566"/>
        <v>0.3</v>
      </c>
    </row>
    <row r="5995" spans="1:27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  <c r="V5995">
        <f t="shared" si="561"/>
        <v>2025</v>
      </c>
      <c r="W5995" t="str">
        <f t="shared" si="562"/>
        <v>October</v>
      </c>
      <c r="X5995">
        <f t="shared" si="563"/>
        <v>10</v>
      </c>
      <c r="Y5995" t="str">
        <f t="shared" si="564"/>
        <v>Q4</v>
      </c>
      <c r="Z5995">
        <f t="shared" si="565"/>
        <v>3</v>
      </c>
      <c r="AA5995" s="2">
        <f t="shared" si="566"/>
        <v>9.9999999999999992E-2</v>
      </c>
    </row>
    <row r="5996" spans="1:27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  <c r="V5996">
        <f t="shared" si="561"/>
        <v>2025</v>
      </c>
      <c r="W5996" t="str">
        <f t="shared" si="562"/>
        <v>October</v>
      </c>
      <c r="X5996">
        <f t="shared" si="563"/>
        <v>10</v>
      </c>
      <c r="Y5996" t="str">
        <f t="shared" si="564"/>
        <v>Q4</v>
      </c>
      <c r="Z5996">
        <f t="shared" si="565"/>
        <v>2</v>
      </c>
      <c r="AA5996" s="2">
        <f t="shared" si="566"/>
        <v>0.3125</v>
      </c>
    </row>
    <row r="5997" spans="1:27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  <c r="V5997">
        <f t="shared" si="561"/>
        <v>2025</v>
      </c>
      <c r="W5997" t="str">
        <f t="shared" si="562"/>
        <v>October</v>
      </c>
      <c r="X5997">
        <f t="shared" si="563"/>
        <v>10</v>
      </c>
      <c r="Y5997" t="str">
        <f t="shared" si="564"/>
        <v>Q4</v>
      </c>
      <c r="Z5997">
        <f t="shared" si="565"/>
        <v>4</v>
      </c>
      <c r="AA5997" s="2">
        <f t="shared" si="566"/>
        <v>0.3125</v>
      </c>
    </row>
    <row r="5998" spans="1:27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  <c r="V5998">
        <f t="shared" si="561"/>
        <v>2025</v>
      </c>
      <c r="W5998" t="str">
        <f t="shared" si="562"/>
        <v>October</v>
      </c>
      <c r="X5998">
        <f t="shared" si="563"/>
        <v>10</v>
      </c>
      <c r="Y5998" t="str">
        <f t="shared" si="564"/>
        <v>Q4</v>
      </c>
      <c r="Z5998">
        <f t="shared" si="565"/>
        <v>4</v>
      </c>
      <c r="AA5998" s="2">
        <f t="shared" si="566"/>
        <v>0.3125</v>
      </c>
    </row>
    <row r="5999" spans="1:27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  <c r="V5999">
        <f t="shared" si="561"/>
        <v>2025</v>
      </c>
      <c r="W5999" t="str">
        <f t="shared" si="562"/>
        <v>October</v>
      </c>
      <c r="X5999">
        <f t="shared" si="563"/>
        <v>10</v>
      </c>
      <c r="Y5999" t="str">
        <f t="shared" si="564"/>
        <v>Q4</v>
      </c>
      <c r="Z5999">
        <f t="shared" si="565"/>
        <v>6</v>
      </c>
      <c r="AA5999" s="2">
        <f t="shared" si="566"/>
        <v>6.9999999999999993E-2</v>
      </c>
    </row>
    <row r="6000" spans="1:27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  <c r="V6000">
        <f t="shared" si="561"/>
        <v>2025</v>
      </c>
      <c r="W6000" t="str">
        <f t="shared" si="562"/>
        <v>October</v>
      </c>
      <c r="X6000">
        <f t="shared" si="563"/>
        <v>10</v>
      </c>
      <c r="Y6000" t="str">
        <f t="shared" si="564"/>
        <v>Q4</v>
      </c>
      <c r="Z6000">
        <f t="shared" si="565"/>
        <v>6</v>
      </c>
      <c r="AA6000" s="2">
        <f t="shared" si="566"/>
        <v>0.27999999999999997</v>
      </c>
    </row>
    <row r="6001" spans="1:27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  <c r="V6001">
        <f t="shared" ref="V6001:V6064" si="567">YEAR(C6001)</f>
        <v>2025</v>
      </c>
      <c r="W6001" t="str">
        <f t="shared" si="562"/>
        <v>October</v>
      </c>
      <c r="X6001">
        <f t="shared" si="563"/>
        <v>10</v>
      </c>
      <c r="Y6001" t="str">
        <f t="shared" si="564"/>
        <v>Q4</v>
      </c>
      <c r="Z6001">
        <f t="shared" si="565"/>
        <v>6</v>
      </c>
      <c r="AA6001" s="2">
        <f t="shared" si="566"/>
        <v>0.27</v>
      </c>
    </row>
    <row r="6002" spans="1:27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  <c r="V6002">
        <f t="shared" si="567"/>
        <v>2025</v>
      </c>
      <c r="W6002" t="str">
        <f t="shared" si="562"/>
        <v>October</v>
      </c>
      <c r="X6002">
        <f t="shared" si="563"/>
        <v>10</v>
      </c>
      <c r="Y6002" t="str">
        <f t="shared" si="564"/>
        <v>Q4</v>
      </c>
      <c r="Z6002">
        <f t="shared" si="565"/>
        <v>0</v>
      </c>
      <c r="AA6002" s="2">
        <f t="shared" si="566"/>
        <v>0.25999999999999995</v>
      </c>
    </row>
    <row r="6003" spans="1:27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  <c r="V6003">
        <f t="shared" si="567"/>
        <v>2025</v>
      </c>
      <c r="W6003" t="str">
        <f t="shared" si="562"/>
        <v>October</v>
      </c>
      <c r="X6003">
        <f t="shared" si="563"/>
        <v>10</v>
      </c>
      <c r="Y6003" t="str">
        <f t="shared" si="564"/>
        <v>Q4</v>
      </c>
      <c r="Z6003">
        <f t="shared" si="565"/>
        <v>6</v>
      </c>
      <c r="AA6003" s="2">
        <f t="shared" si="566"/>
        <v>0.05</v>
      </c>
    </row>
    <row r="6004" spans="1:27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  <c r="V6004">
        <f t="shared" si="567"/>
        <v>2025</v>
      </c>
      <c r="W6004" t="str">
        <f t="shared" si="562"/>
        <v>October</v>
      </c>
      <c r="X6004">
        <f t="shared" si="563"/>
        <v>10</v>
      </c>
      <c r="Y6004" t="str">
        <f t="shared" si="564"/>
        <v>Q4</v>
      </c>
      <c r="Z6004">
        <f t="shared" si="565"/>
        <v>5</v>
      </c>
      <c r="AA6004" s="2">
        <f t="shared" si="566"/>
        <v>0.21249999999999999</v>
      </c>
    </row>
    <row r="6005" spans="1:27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  <c r="V6005">
        <f t="shared" si="567"/>
        <v>2025</v>
      </c>
      <c r="W6005" t="str">
        <f t="shared" si="562"/>
        <v>October</v>
      </c>
      <c r="X6005">
        <f t="shared" si="563"/>
        <v>10</v>
      </c>
      <c r="Y6005" t="str">
        <f t="shared" si="564"/>
        <v>Q4</v>
      </c>
      <c r="Z6005">
        <f t="shared" si="565"/>
        <v>6</v>
      </c>
      <c r="AA6005" s="2">
        <f t="shared" si="566"/>
        <v>0.27999999999999997</v>
      </c>
    </row>
    <row r="6006" spans="1:27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  <c r="V6006">
        <f t="shared" si="567"/>
        <v>2025</v>
      </c>
      <c r="W6006" t="str">
        <f t="shared" si="562"/>
        <v>October</v>
      </c>
      <c r="X6006">
        <f t="shared" si="563"/>
        <v>10</v>
      </c>
      <c r="Y6006" t="str">
        <f t="shared" si="564"/>
        <v>Q4</v>
      </c>
      <c r="Z6006">
        <f t="shared" si="565"/>
        <v>5</v>
      </c>
      <c r="AA6006" s="2">
        <f t="shared" si="566"/>
        <v>-0.35</v>
      </c>
    </row>
    <row r="6007" spans="1:27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  <c r="V6007">
        <f t="shared" si="567"/>
        <v>2025</v>
      </c>
      <c r="W6007" t="str">
        <f t="shared" si="562"/>
        <v>October</v>
      </c>
      <c r="X6007">
        <f t="shared" si="563"/>
        <v>10</v>
      </c>
      <c r="Y6007" t="str">
        <f t="shared" si="564"/>
        <v>Q4</v>
      </c>
      <c r="Z6007">
        <f t="shared" si="565"/>
        <v>6</v>
      </c>
      <c r="AA6007" s="2">
        <f t="shared" si="566"/>
        <v>0.45999999999999996</v>
      </c>
    </row>
    <row r="6008" spans="1:27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  <c r="V6008">
        <f t="shared" si="567"/>
        <v>2025</v>
      </c>
      <c r="W6008" t="str">
        <f t="shared" si="562"/>
        <v>October</v>
      </c>
      <c r="X6008">
        <f t="shared" si="563"/>
        <v>10</v>
      </c>
      <c r="Y6008" t="str">
        <f t="shared" si="564"/>
        <v>Q4</v>
      </c>
      <c r="Z6008">
        <f t="shared" si="565"/>
        <v>5</v>
      </c>
      <c r="AA6008" s="2">
        <f t="shared" si="566"/>
        <v>0.26</v>
      </c>
    </row>
    <row r="6009" spans="1:27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  <c r="V6009">
        <f t="shared" si="567"/>
        <v>2025</v>
      </c>
      <c r="W6009" t="str">
        <f t="shared" si="562"/>
        <v>October</v>
      </c>
      <c r="X6009">
        <f t="shared" si="563"/>
        <v>10</v>
      </c>
      <c r="Y6009" t="str">
        <f t="shared" si="564"/>
        <v>Q4</v>
      </c>
      <c r="Z6009">
        <f t="shared" si="565"/>
        <v>5</v>
      </c>
      <c r="AA6009" s="2">
        <f t="shared" si="566"/>
        <v>0.36250000000000004</v>
      </c>
    </row>
    <row r="6010" spans="1:27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  <c r="V6010">
        <f t="shared" si="567"/>
        <v>2025</v>
      </c>
      <c r="W6010" t="str">
        <f t="shared" si="562"/>
        <v>October</v>
      </c>
      <c r="X6010">
        <f t="shared" si="563"/>
        <v>10</v>
      </c>
      <c r="Y6010" t="str">
        <f t="shared" si="564"/>
        <v>Q4</v>
      </c>
      <c r="Z6010">
        <f t="shared" si="565"/>
        <v>0</v>
      </c>
      <c r="AA6010" s="2">
        <f t="shared" si="566"/>
        <v>0.45</v>
      </c>
    </row>
    <row r="6011" spans="1:27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  <c r="V6011">
        <f t="shared" si="567"/>
        <v>2025</v>
      </c>
      <c r="W6011" t="str">
        <f t="shared" si="562"/>
        <v>October</v>
      </c>
      <c r="X6011">
        <f t="shared" si="563"/>
        <v>10</v>
      </c>
      <c r="Y6011" t="str">
        <f t="shared" si="564"/>
        <v>Q4</v>
      </c>
      <c r="Z6011">
        <f t="shared" si="565"/>
        <v>5</v>
      </c>
      <c r="AA6011" s="2">
        <f t="shared" si="566"/>
        <v>0.45</v>
      </c>
    </row>
    <row r="6012" spans="1:27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  <c r="V6012">
        <f t="shared" si="567"/>
        <v>2025</v>
      </c>
      <c r="W6012" t="str">
        <f t="shared" si="562"/>
        <v>October</v>
      </c>
      <c r="X6012">
        <f t="shared" si="563"/>
        <v>10</v>
      </c>
      <c r="Y6012" t="str">
        <f t="shared" si="564"/>
        <v>Q4</v>
      </c>
      <c r="Z6012">
        <f t="shared" si="565"/>
        <v>5</v>
      </c>
      <c r="AA6012" s="2">
        <f t="shared" si="566"/>
        <v>-0.73333333333333339</v>
      </c>
    </row>
    <row r="6013" spans="1:27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  <c r="V6013">
        <f t="shared" si="567"/>
        <v>2025</v>
      </c>
      <c r="W6013" t="str">
        <f t="shared" si="562"/>
        <v>October</v>
      </c>
      <c r="X6013">
        <f t="shared" si="563"/>
        <v>10</v>
      </c>
      <c r="Y6013" t="str">
        <f t="shared" si="564"/>
        <v>Q4</v>
      </c>
      <c r="Z6013">
        <f t="shared" si="565"/>
        <v>5</v>
      </c>
      <c r="AA6013" s="2">
        <f t="shared" si="566"/>
        <v>0.48999999999999994</v>
      </c>
    </row>
    <row r="6014" spans="1:27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  <c r="V6014">
        <f t="shared" si="567"/>
        <v>2025</v>
      </c>
      <c r="W6014" t="str">
        <f t="shared" si="562"/>
        <v>October</v>
      </c>
      <c r="X6014">
        <f t="shared" si="563"/>
        <v>10</v>
      </c>
      <c r="Y6014" t="str">
        <f t="shared" si="564"/>
        <v>Q4</v>
      </c>
      <c r="Z6014">
        <f t="shared" si="565"/>
        <v>6</v>
      </c>
      <c r="AA6014" s="2">
        <f t="shared" si="566"/>
        <v>0.49</v>
      </c>
    </row>
    <row r="6015" spans="1:27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  <c r="V6015">
        <f t="shared" si="567"/>
        <v>2025</v>
      </c>
      <c r="W6015" t="str">
        <f t="shared" si="562"/>
        <v>October</v>
      </c>
      <c r="X6015">
        <f t="shared" si="563"/>
        <v>10</v>
      </c>
      <c r="Y6015" t="str">
        <f t="shared" si="564"/>
        <v>Q4</v>
      </c>
      <c r="Z6015">
        <f t="shared" si="565"/>
        <v>0</v>
      </c>
      <c r="AA6015" s="2">
        <f t="shared" si="566"/>
        <v>0.27999999999999997</v>
      </c>
    </row>
    <row r="6016" spans="1:27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  <c r="V6016">
        <f t="shared" si="567"/>
        <v>2025</v>
      </c>
      <c r="W6016" t="str">
        <f t="shared" si="562"/>
        <v>October</v>
      </c>
      <c r="X6016">
        <f t="shared" si="563"/>
        <v>10</v>
      </c>
      <c r="Y6016" t="str">
        <f t="shared" si="564"/>
        <v>Q4</v>
      </c>
      <c r="Z6016">
        <f t="shared" si="565"/>
        <v>6</v>
      </c>
      <c r="AA6016" s="2">
        <f t="shared" si="566"/>
        <v>9.9999999999999395E-3</v>
      </c>
    </row>
    <row r="6017" spans="1:27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  <c r="V6017">
        <f t="shared" si="567"/>
        <v>2025</v>
      </c>
      <c r="W6017" t="str">
        <f t="shared" si="562"/>
        <v>October</v>
      </c>
      <c r="X6017">
        <f t="shared" si="563"/>
        <v>10</v>
      </c>
      <c r="Y6017" t="str">
        <f t="shared" si="564"/>
        <v>Q4</v>
      </c>
      <c r="Z6017">
        <f t="shared" si="565"/>
        <v>4</v>
      </c>
      <c r="AA6017" s="2">
        <f t="shared" si="566"/>
        <v>0.01</v>
      </c>
    </row>
    <row r="6018" spans="1:27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  <c r="V6018">
        <f t="shared" si="567"/>
        <v>2025</v>
      </c>
      <c r="W6018" t="str">
        <f t="shared" si="562"/>
        <v>October</v>
      </c>
      <c r="X6018">
        <f t="shared" si="563"/>
        <v>10</v>
      </c>
      <c r="Y6018" t="str">
        <f t="shared" si="564"/>
        <v>Q4</v>
      </c>
      <c r="Z6018">
        <f t="shared" si="565"/>
        <v>3</v>
      </c>
      <c r="AA6018" s="2">
        <f t="shared" si="566"/>
        <v>6.249999999999991E-2</v>
      </c>
    </row>
    <row r="6019" spans="1:27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  <c r="V6019">
        <f t="shared" si="567"/>
        <v>2025</v>
      </c>
      <c r="W6019" t="str">
        <f t="shared" ref="W6019:W6082" si="568">TEXT(C6019,"mmmm")</f>
        <v>October</v>
      </c>
      <c r="X6019">
        <f t="shared" ref="X6019:X6082" si="569">MONTH(C6019)</f>
        <v>10</v>
      </c>
      <c r="Y6019" t="str">
        <f t="shared" ref="Y6019:Y6082" si="570">"Q"&amp;ROUNDUP(MONTH(C6019)/3,0)</f>
        <v>Q4</v>
      </c>
      <c r="Z6019">
        <f t="shared" ref="Z6019:Z6082" si="571">D6019-C6019</f>
        <v>0</v>
      </c>
      <c r="AA6019" s="2">
        <f t="shared" ref="AA6019:AA6082" si="572">IF(R6019=0,0,U6019/R6019)</f>
        <v>0.02</v>
      </c>
    </row>
    <row r="6020" spans="1:27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  <c r="V6020">
        <f t="shared" si="567"/>
        <v>2025</v>
      </c>
      <c r="W6020" t="str">
        <f t="shared" si="568"/>
        <v>October</v>
      </c>
      <c r="X6020">
        <f t="shared" si="569"/>
        <v>10</v>
      </c>
      <c r="Y6020" t="str">
        <f t="shared" si="570"/>
        <v>Q4</v>
      </c>
      <c r="Z6020">
        <f t="shared" si="571"/>
        <v>4</v>
      </c>
      <c r="AA6020" s="2">
        <f t="shared" si="572"/>
        <v>-8.7500000000000008E-2</v>
      </c>
    </row>
    <row r="6021" spans="1:27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  <c r="V6021">
        <f t="shared" si="567"/>
        <v>2025</v>
      </c>
      <c r="W6021" t="str">
        <f t="shared" si="568"/>
        <v>October</v>
      </c>
      <c r="X6021">
        <f t="shared" si="569"/>
        <v>10</v>
      </c>
      <c r="Y6021" t="str">
        <f t="shared" si="570"/>
        <v>Q4</v>
      </c>
      <c r="Z6021">
        <f t="shared" si="571"/>
        <v>1</v>
      </c>
      <c r="AA6021" s="2">
        <f t="shared" si="572"/>
        <v>0.1</v>
      </c>
    </row>
    <row r="6022" spans="1:27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  <c r="V6022">
        <f t="shared" si="567"/>
        <v>2025</v>
      </c>
      <c r="W6022" t="str">
        <f t="shared" si="568"/>
        <v>October</v>
      </c>
      <c r="X6022">
        <f t="shared" si="569"/>
        <v>10</v>
      </c>
      <c r="Y6022" t="str">
        <f t="shared" si="570"/>
        <v>Q4</v>
      </c>
      <c r="Z6022">
        <f t="shared" si="571"/>
        <v>6</v>
      </c>
      <c r="AA6022" s="2">
        <f t="shared" si="572"/>
        <v>-0.2</v>
      </c>
    </row>
    <row r="6023" spans="1:27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  <c r="V6023">
        <f t="shared" si="567"/>
        <v>2025</v>
      </c>
      <c r="W6023" t="str">
        <f t="shared" si="568"/>
        <v>October</v>
      </c>
      <c r="X6023">
        <f t="shared" si="569"/>
        <v>10</v>
      </c>
      <c r="Y6023" t="str">
        <f t="shared" si="570"/>
        <v>Q4</v>
      </c>
      <c r="Z6023">
        <f t="shared" si="571"/>
        <v>2</v>
      </c>
      <c r="AA6023" s="2">
        <f t="shared" si="572"/>
        <v>0.32</v>
      </c>
    </row>
    <row r="6024" spans="1:27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  <c r="V6024">
        <f t="shared" si="567"/>
        <v>2025</v>
      </c>
      <c r="W6024" t="str">
        <f t="shared" si="568"/>
        <v>October</v>
      </c>
      <c r="X6024">
        <f t="shared" si="569"/>
        <v>10</v>
      </c>
      <c r="Y6024" t="str">
        <f t="shared" si="570"/>
        <v>Q4</v>
      </c>
      <c r="Z6024">
        <f t="shared" si="571"/>
        <v>0</v>
      </c>
      <c r="AA6024" s="2">
        <f t="shared" si="572"/>
        <v>0.3</v>
      </c>
    </row>
    <row r="6025" spans="1:27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  <c r="V6025">
        <f t="shared" si="567"/>
        <v>2025</v>
      </c>
      <c r="W6025" t="str">
        <f t="shared" si="568"/>
        <v>October</v>
      </c>
      <c r="X6025">
        <f t="shared" si="569"/>
        <v>10</v>
      </c>
      <c r="Y6025" t="str">
        <f t="shared" si="570"/>
        <v>Q4</v>
      </c>
      <c r="Z6025">
        <f t="shared" si="571"/>
        <v>2</v>
      </c>
      <c r="AA6025" s="2">
        <f t="shared" si="572"/>
        <v>0.27999999999999997</v>
      </c>
    </row>
    <row r="6026" spans="1:27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  <c r="V6026">
        <f t="shared" si="567"/>
        <v>2025</v>
      </c>
      <c r="W6026" t="str">
        <f t="shared" si="568"/>
        <v>October</v>
      </c>
      <c r="X6026">
        <f t="shared" si="569"/>
        <v>10</v>
      </c>
      <c r="Y6026" t="str">
        <f t="shared" si="570"/>
        <v>Q4</v>
      </c>
      <c r="Z6026">
        <f t="shared" si="571"/>
        <v>0</v>
      </c>
      <c r="AA6026" s="2">
        <f t="shared" si="572"/>
        <v>0.26999999999999996</v>
      </c>
    </row>
    <row r="6027" spans="1:27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  <c r="V6027">
        <f t="shared" si="567"/>
        <v>2025</v>
      </c>
      <c r="W6027" t="str">
        <f t="shared" si="568"/>
        <v>October</v>
      </c>
      <c r="X6027">
        <f t="shared" si="569"/>
        <v>10</v>
      </c>
      <c r="Y6027" t="str">
        <f t="shared" si="570"/>
        <v>Q4</v>
      </c>
      <c r="Z6027">
        <f t="shared" si="571"/>
        <v>0</v>
      </c>
      <c r="AA6027" s="2">
        <f t="shared" si="572"/>
        <v>0.48</v>
      </c>
    </row>
    <row r="6028" spans="1:27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  <c r="V6028">
        <f t="shared" si="567"/>
        <v>2025</v>
      </c>
      <c r="W6028" t="str">
        <f t="shared" si="568"/>
        <v>October</v>
      </c>
      <c r="X6028">
        <f t="shared" si="569"/>
        <v>10</v>
      </c>
      <c r="Y6028" t="str">
        <f t="shared" si="570"/>
        <v>Q4</v>
      </c>
      <c r="Z6028">
        <f t="shared" si="571"/>
        <v>6</v>
      </c>
      <c r="AA6028" s="2">
        <f t="shared" si="572"/>
        <v>-0.75000000000000011</v>
      </c>
    </row>
    <row r="6029" spans="1:27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  <c r="V6029">
        <f t="shared" si="567"/>
        <v>2025</v>
      </c>
      <c r="W6029" t="str">
        <f t="shared" si="568"/>
        <v>October</v>
      </c>
      <c r="X6029">
        <f t="shared" si="569"/>
        <v>10</v>
      </c>
      <c r="Y6029" t="str">
        <f t="shared" si="570"/>
        <v>Q4</v>
      </c>
      <c r="Z6029">
        <f t="shared" si="571"/>
        <v>5</v>
      </c>
      <c r="AA6029" s="2">
        <f t="shared" si="572"/>
        <v>0.47999999999999993</v>
      </c>
    </row>
    <row r="6030" spans="1:27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  <c r="V6030">
        <f t="shared" si="567"/>
        <v>2025</v>
      </c>
      <c r="W6030" t="str">
        <f t="shared" si="568"/>
        <v>October</v>
      </c>
      <c r="X6030">
        <f t="shared" si="569"/>
        <v>10</v>
      </c>
      <c r="Y6030" t="str">
        <f t="shared" si="570"/>
        <v>Q4</v>
      </c>
      <c r="Z6030">
        <f t="shared" si="571"/>
        <v>6</v>
      </c>
      <c r="AA6030" s="2">
        <f t="shared" si="572"/>
        <v>0.47000000000000008</v>
      </c>
    </row>
    <row r="6031" spans="1:27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  <c r="V6031">
        <f t="shared" si="567"/>
        <v>2025</v>
      </c>
      <c r="W6031" t="str">
        <f t="shared" si="568"/>
        <v>October</v>
      </c>
      <c r="X6031">
        <f t="shared" si="569"/>
        <v>10</v>
      </c>
      <c r="Y6031" t="str">
        <f t="shared" si="570"/>
        <v>Q4</v>
      </c>
      <c r="Z6031">
        <f t="shared" si="571"/>
        <v>6</v>
      </c>
      <c r="AA6031" s="2">
        <f t="shared" si="572"/>
        <v>0.32500000000000001</v>
      </c>
    </row>
    <row r="6032" spans="1:27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  <c r="V6032">
        <f t="shared" si="567"/>
        <v>2025</v>
      </c>
      <c r="W6032" t="str">
        <f t="shared" si="568"/>
        <v>October</v>
      </c>
      <c r="X6032">
        <f t="shared" si="569"/>
        <v>10</v>
      </c>
      <c r="Y6032" t="str">
        <f t="shared" si="570"/>
        <v>Q4</v>
      </c>
      <c r="Z6032">
        <f t="shared" si="571"/>
        <v>4</v>
      </c>
      <c r="AA6032" s="2">
        <f t="shared" si="572"/>
        <v>0.35000000000000003</v>
      </c>
    </row>
    <row r="6033" spans="1:27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  <c r="V6033">
        <f t="shared" si="567"/>
        <v>2025</v>
      </c>
      <c r="W6033" t="str">
        <f t="shared" si="568"/>
        <v>October</v>
      </c>
      <c r="X6033">
        <f t="shared" si="569"/>
        <v>10</v>
      </c>
      <c r="Y6033" t="str">
        <f t="shared" si="570"/>
        <v>Q4</v>
      </c>
      <c r="Z6033">
        <f t="shared" si="571"/>
        <v>4</v>
      </c>
      <c r="AA6033" s="2">
        <f t="shared" si="572"/>
        <v>0.36</v>
      </c>
    </row>
    <row r="6034" spans="1:27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  <c r="V6034">
        <f t="shared" si="567"/>
        <v>2025</v>
      </c>
      <c r="W6034" t="str">
        <f t="shared" si="568"/>
        <v>October</v>
      </c>
      <c r="X6034">
        <f t="shared" si="569"/>
        <v>10</v>
      </c>
      <c r="Y6034" t="str">
        <f t="shared" si="570"/>
        <v>Q4</v>
      </c>
      <c r="Z6034">
        <f t="shared" si="571"/>
        <v>0</v>
      </c>
      <c r="AA6034" s="2">
        <f t="shared" si="572"/>
        <v>0.43</v>
      </c>
    </row>
    <row r="6035" spans="1:27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  <c r="V6035">
        <f t="shared" si="567"/>
        <v>2025</v>
      </c>
      <c r="W6035" t="str">
        <f t="shared" si="568"/>
        <v>October</v>
      </c>
      <c r="X6035">
        <f t="shared" si="569"/>
        <v>10</v>
      </c>
      <c r="Y6035" t="str">
        <f t="shared" si="570"/>
        <v>Q4</v>
      </c>
      <c r="Z6035">
        <f t="shared" si="571"/>
        <v>4</v>
      </c>
      <c r="AA6035" s="2">
        <f t="shared" si="572"/>
        <v>0.06</v>
      </c>
    </row>
    <row r="6036" spans="1:27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  <c r="V6036">
        <f t="shared" si="567"/>
        <v>2025</v>
      </c>
      <c r="W6036" t="str">
        <f t="shared" si="568"/>
        <v>October</v>
      </c>
      <c r="X6036">
        <f t="shared" si="569"/>
        <v>10</v>
      </c>
      <c r="Y6036" t="str">
        <f t="shared" si="570"/>
        <v>Q4</v>
      </c>
      <c r="Z6036">
        <f t="shared" si="571"/>
        <v>4</v>
      </c>
      <c r="AA6036" s="2">
        <f t="shared" si="572"/>
        <v>0.21</v>
      </c>
    </row>
    <row r="6037" spans="1:27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  <c r="V6037">
        <f t="shared" si="567"/>
        <v>2025</v>
      </c>
      <c r="W6037" t="str">
        <f t="shared" si="568"/>
        <v>October</v>
      </c>
      <c r="X6037">
        <f t="shared" si="569"/>
        <v>10</v>
      </c>
      <c r="Y6037" t="str">
        <f t="shared" si="570"/>
        <v>Q4</v>
      </c>
      <c r="Z6037">
        <f t="shared" si="571"/>
        <v>7</v>
      </c>
      <c r="AA6037" s="2">
        <f t="shared" si="572"/>
        <v>7.4999999999999997E-2</v>
      </c>
    </row>
    <row r="6038" spans="1:27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  <c r="V6038">
        <f t="shared" si="567"/>
        <v>2025</v>
      </c>
      <c r="W6038" t="str">
        <f t="shared" si="568"/>
        <v>October</v>
      </c>
      <c r="X6038">
        <f t="shared" si="569"/>
        <v>10</v>
      </c>
      <c r="Y6038" t="str">
        <f t="shared" si="570"/>
        <v>Q4</v>
      </c>
      <c r="Z6038">
        <f t="shared" si="571"/>
        <v>3</v>
      </c>
      <c r="AA6038" s="2">
        <f t="shared" si="572"/>
        <v>9.9999999999999992E-2</v>
      </c>
    </row>
    <row r="6039" spans="1:27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  <c r="V6039">
        <f t="shared" si="567"/>
        <v>2025</v>
      </c>
      <c r="W6039" t="str">
        <f t="shared" si="568"/>
        <v>October</v>
      </c>
      <c r="X6039">
        <f t="shared" si="569"/>
        <v>10</v>
      </c>
      <c r="Y6039" t="str">
        <f t="shared" si="570"/>
        <v>Q4</v>
      </c>
      <c r="Z6039">
        <f t="shared" si="571"/>
        <v>4</v>
      </c>
      <c r="AA6039" s="2">
        <f t="shared" si="572"/>
        <v>0.18888888888888888</v>
      </c>
    </row>
    <row r="6040" spans="1:27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  <c r="V6040">
        <f t="shared" si="567"/>
        <v>2025</v>
      </c>
      <c r="W6040" t="str">
        <f t="shared" si="568"/>
        <v>October</v>
      </c>
      <c r="X6040">
        <f t="shared" si="569"/>
        <v>10</v>
      </c>
      <c r="Y6040" t="str">
        <f t="shared" si="570"/>
        <v>Q4</v>
      </c>
      <c r="Z6040">
        <f t="shared" si="571"/>
        <v>5</v>
      </c>
      <c r="AA6040" s="2">
        <f t="shared" si="572"/>
        <v>0.25999999999999995</v>
      </c>
    </row>
    <row r="6041" spans="1:27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  <c r="V6041">
        <f t="shared" si="567"/>
        <v>2025</v>
      </c>
      <c r="W6041" t="str">
        <f t="shared" si="568"/>
        <v>October</v>
      </c>
      <c r="X6041">
        <f t="shared" si="569"/>
        <v>10</v>
      </c>
      <c r="Y6041" t="str">
        <f t="shared" si="570"/>
        <v>Q4</v>
      </c>
      <c r="Z6041">
        <f t="shared" si="571"/>
        <v>6</v>
      </c>
      <c r="AA6041" s="2">
        <f t="shared" si="572"/>
        <v>0.47999999999999993</v>
      </c>
    </row>
    <row r="6042" spans="1:27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  <c r="V6042">
        <f t="shared" si="567"/>
        <v>2025</v>
      </c>
      <c r="W6042" t="str">
        <f t="shared" si="568"/>
        <v>October</v>
      </c>
      <c r="X6042">
        <f t="shared" si="569"/>
        <v>10</v>
      </c>
      <c r="Y6042" t="str">
        <f t="shared" si="570"/>
        <v>Q4</v>
      </c>
      <c r="Z6042">
        <f t="shared" si="571"/>
        <v>6</v>
      </c>
      <c r="AA6042" s="2">
        <f t="shared" si="572"/>
        <v>0.26999999999999996</v>
      </c>
    </row>
    <row r="6043" spans="1:27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  <c r="V6043">
        <f t="shared" si="567"/>
        <v>2025</v>
      </c>
      <c r="W6043" t="str">
        <f t="shared" si="568"/>
        <v>October</v>
      </c>
      <c r="X6043">
        <f t="shared" si="569"/>
        <v>10</v>
      </c>
      <c r="Y6043" t="str">
        <f t="shared" si="570"/>
        <v>Q4</v>
      </c>
      <c r="Z6043">
        <f t="shared" si="571"/>
        <v>6</v>
      </c>
      <c r="AA6043" s="2">
        <f t="shared" si="572"/>
        <v>0.3125</v>
      </c>
    </row>
    <row r="6044" spans="1:27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  <c r="V6044">
        <f t="shared" si="567"/>
        <v>2025</v>
      </c>
      <c r="W6044" t="str">
        <f t="shared" si="568"/>
        <v>October</v>
      </c>
      <c r="X6044">
        <f t="shared" si="569"/>
        <v>10</v>
      </c>
      <c r="Y6044" t="str">
        <f t="shared" si="570"/>
        <v>Q4</v>
      </c>
      <c r="Z6044">
        <f t="shared" si="571"/>
        <v>4</v>
      </c>
      <c r="AA6044" s="2">
        <f t="shared" si="572"/>
        <v>0.33750000000000002</v>
      </c>
    </row>
    <row r="6045" spans="1:27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  <c r="V6045">
        <f t="shared" si="567"/>
        <v>2025</v>
      </c>
      <c r="W6045" t="str">
        <f t="shared" si="568"/>
        <v>October</v>
      </c>
      <c r="X6045">
        <f t="shared" si="569"/>
        <v>10</v>
      </c>
      <c r="Y6045" t="str">
        <f t="shared" si="570"/>
        <v>Q4</v>
      </c>
      <c r="Z6045">
        <f t="shared" si="571"/>
        <v>4</v>
      </c>
      <c r="AA6045" s="2">
        <f t="shared" si="572"/>
        <v>0.375</v>
      </c>
    </row>
    <row r="6046" spans="1:27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  <c r="V6046">
        <f t="shared" si="567"/>
        <v>2025</v>
      </c>
      <c r="W6046" t="str">
        <f t="shared" si="568"/>
        <v>October</v>
      </c>
      <c r="X6046">
        <f t="shared" si="569"/>
        <v>10</v>
      </c>
      <c r="Y6046" t="str">
        <f t="shared" si="570"/>
        <v>Q4</v>
      </c>
      <c r="Z6046">
        <f t="shared" si="571"/>
        <v>4</v>
      </c>
      <c r="AA6046" s="2">
        <f t="shared" si="572"/>
        <v>0.31</v>
      </c>
    </row>
    <row r="6047" spans="1:27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  <c r="V6047">
        <f t="shared" si="567"/>
        <v>2025</v>
      </c>
      <c r="W6047" t="str">
        <f t="shared" si="568"/>
        <v>October</v>
      </c>
      <c r="X6047">
        <f t="shared" si="569"/>
        <v>10</v>
      </c>
      <c r="Y6047" t="str">
        <f t="shared" si="570"/>
        <v>Q4</v>
      </c>
      <c r="Z6047">
        <f t="shared" si="571"/>
        <v>4</v>
      </c>
      <c r="AA6047" s="2">
        <f t="shared" si="572"/>
        <v>0.04</v>
      </c>
    </row>
    <row r="6048" spans="1:27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  <c r="V6048">
        <f t="shared" si="567"/>
        <v>2025</v>
      </c>
      <c r="W6048" t="str">
        <f t="shared" si="568"/>
        <v>October</v>
      </c>
      <c r="X6048">
        <f t="shared" si="569"/>
        <v>10</v>
      </c>
      <c r="Y6048" t="str">
        <f t="shared" si="570"/>
        <v>Q4</v>
      </c>
      <c r="Z6048">
        <f t="shared" si="571"/>
        <v>0</v>
      </c>
      <c r="AA6048" s="2">
        <f t="shared" si="572"/>
        <v>0.28749999999999998</v>
      </c>
    </row>
    <row r="6049" spans="1:27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  <c r="V6049">
        <f t="shared" si="567"/>
        <v>2025</v>
      </c>
      <c r="W6049" t="str">
        <f t="shared" si="568"/>
        <v>October</v>
      </c>
      <c r="X6049">
        <f t="shared" si="569"/>
        <v>10</v>
      </c>
      <c r="Y6049" t="str">
        <f t="shared" si="570"/>
        <v>Q4</v>
      </c>
      <c r="Z6049">
        <f t="shared" si="571"/>
        <v>6</v>
      </c>
      <c r="AA6049" s="2">
        <f t="shared" si="572"/>
        <v>0.49000000000000005</v>
      </c>
    </row>
    <row r="6050" spans="1:27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  <c r="V6050">
        <f t="shared" si="567"/>
        <v>2025</v>
      </c>
      <c r="W6050" t="str">
        <f t="shared" si="568"/>
        <v>October</v>
      </c>
      <c r="X6050">
        <f t="shared" si="569"/>
        <v>10</v>
      </c>
      <c r="Y6050" t="str">
        <f t="shared" si="570"/>
        <v>Q4</v>
      </c>
      <c r="Z6050">
        <f t="shared" si="571"/>
        <v>0</v>
      </c>
      <c r="AA6050" s="2">
        <f t="shared" si="572"/>
        <v>0</v>
      </c>
    </row>
    <row r="6051" spans="1:27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  <c r="V6051">
        <f t="shared" si="567"/>
        <v>2025</v>
      </c>
      <c r="W6051" t="str">
        <f t="shared" si="568"/>
        <v>October</v>
      </c>
      <c r="X6051">
        <f t="shared" si="569"/>
        <v>10</v>
      </c>
      <c r="Y6051" t="str">
        <f t="shared" si="570"/>
        <v>Q4</v>
      </c>
      <c r="Z6051">
        <f t="shared" si="571"/>
        <v>0</v>
      </c>
      <c r="AA6051" s="2">
        <f t="shared" si="572"/>
        <v>0.25</v>
      </c>
    </row>
    <row r="6052" spans="1:27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  <c r="V6052">
        <f t="shared" si="567"/>
        <v>2025</v>
      </c>
      <c r="W6052" t="str">
        <f t="shared" si="568"/>
        <v>October</v>
      </c>
      <c r="X6052">
        <f t="shared" si="569"/>
        <v>10</v>
      </c>
      <c r="Y6052" t="str">
        <f t="shared" si="570"/>
        <v>Q4</v>
      </c>
      <c r="Z6052">
        <f t="shared" si="571"/>
        <v>0</v>
      </c>
      <c r="AA6052" s="2">
        <f t="shared" si="572"/>
        <v>0.10000000000000002</v>
      </c>
    </row>
    <row r="6053" spans="1:27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  <c r="V6053">
        <f t="shared" si="567"/>
        <v>2025</v>
      </c>
      <c r="W6053" t="str">
        <f t="shared" si="568"/>
        <v>October</v>
      </c>
      <c r="X6053">
        <f t="shared" si="569"/>
        <v>10</v>
      </c>
      <c r="Y6053" t="str">
        <f t="shared" si="570"/>
        <v>Q4</v>
      </c>
      <c r="Z6053">
        <f t="shared" si="571"/>
        <v>4</v>
      </c>
      <c r="AA6053" s="2">
        <f t="shared" si="572"/>
        <v>0.42000000000000004</v>
      </c>
    </row>
    <row r="6054" spans="1:27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  <c r="V6054">
        <f t="shared" si="567"/>
        <v>2025</v>
      </c>
      <c r="W6054" t="str">
        <f t="shared" si="568"/>
        <v>October</v>
      </c>
      <c r="X6054">
        <f t="shared" si="569"/>
        <v>10</v>
      </c>
      <c r="Y6054" t="str">
        <f t="shared" si="570"/>
        <v>Q4</v>
      </c>
      <c r="Z6054">
        <f t="shared" si="571"/>
        <v>5</v>
      </c>
      <c r="AA6054" s="2">
        <f t="shared" si="572"/>
        <v>-0.70000000000000007</v>
      </c>
    </row>
    <row r="6055" spans="1:27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  <c r="V6055">
        <f t="shared" si="567"/>
        <v>2025</v>
      </c>
      <c r="W6055" t="str">
        <f t="shared" si="568"/>
        <v>October</v>
      </c>
      <c r="X6055">
        <f t="shared" si="569"/>
        <v>10</v>
      </c>
      <c r="Y6055" t="str">
        <f t="shared" si="570"/>
        <v>Q4</v>
      </c>
      <c r="Z6055">
        <f t="shared" si="571"/>
        <v>1</v>
      </c>
      <c r="AA6055" s="2">
        <f t="shared" si="572"/>
        <v>0.35</v>
      </c>
    </row>
    <row r="6056" spans="1:27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  <c r="V6056">
        <f t="shared" si="567"/>
        <v>2025</v>
      </c>
      <c r="W6056" t="str">
        <f t="shared" si="568"/>
        <v>October</v>
      </c>
      <c r="X6056">
        <f t="shared" si="569"/>
        <v>10</v>
      </c>
      <c r="Y6056" t="str">
        <f t="shared" si="570"/>
        <v>Q4</v>
      </c>
      <c r="Z6056">
        <f t="shared" si="571"/>
        <v>6</v>
      </c>
      <c r="AA6056" s="2">
        <f t="shared" si="572"/>
        <v>0.46000000000000008</v>
      </c>
    </row>
    <row r="6057" spans="1:27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  <c r="V6057">
        <f t="shared" si="567"/>
        <v>2025</v>
      </c>
      <c r="W6057" t="str">
        <f t="shared" si="568"/>
        <v>October</v>
      </c>
      <c r="X6057">
        <f t="shared" si="569"/>
        <v>10</v>
      </c>
      <c r="Y6057" t="str">
        <f t="shared" si="570"/>
        <v>Q4</v>
      </c>
      <c r="Z6057">
        <f t="shared" si="571"/>
        <v>0</v>
      </c>
      <c r="AA6057" s="2">
        <f t="shared" si="572"/>
        <v>-0.8</v>
      </c>
    </row>
    <row r="6058" spans="1:27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  <c r="V6058">
        <f t="shared" si="567"/>
        <v>2025</v>
      </c>
      <c r="W6058" t="str">
        <f t="shared" si="568"/>
        <v>October</v>
      </c>
      <c r="X6058">
        <f t="shared" si="569"/>
        <v>10</v>
      </c>
      <c r="Y6058" t="str">
        <f t="shared" si="570"/>
        <v>Q4</v>
      </c>
      <c r="Z6058">
        <f t="shared" si="571"/>
        <v>7</v>
      </c>
      <c r="AA6058" s="2">
        <f t="shared" si="572"/>
        <v>-0.8</v>
      </c>
    </row>
    <row r="6059" spans="1:27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  <c r="V6059">
        <f t="shared" si="567"/>
        <v>2025</v>
      </c>
      <c r="W6059" t="str">
        <f t="shared" si="568"/>
        <v>October</v>
      </c>
      <c r="X6059">
        <f t="shared" si="569"/>
        <v>10</v>
      </c>
      <c r="Y6059" t="str">
        <f t="shared" si="570"/>
        <v>Q4</v>
      </c>
      <c r="Z6059">
        <f t="shared" si="571"/>
        <v>6</v>
      </c>
      <c r="AA6059" s="2">
        <f t="shared" si="572"/>
        <v>0.48</v>
      </c>
    </row>
    <row r="6060" spans="1:27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  <c r="V6060">
        <f t="shared" si="567"/>
        <v>2025</v>
      </c>
      <c r="W6060" t="str">
        <f t="shared" si="568"/>
        <v>October</v>
      </c>
      <c r="X6060">
        <f t="shared" si="569"/>
        <v>10</v>
      </c>
      <c r="Y6060" t="str">
        <f t="shared" si="570"/>
        <v>Q4</v>
      </c>
      <c r="Z6060">
        <f t="shared" si="571"/>
        <v>6</v>
      </c>
      <c r="AA6060" s="2">
        <f t="shared" si="572"/>
        <v>0.48000000000000004</v>
      </c>
    </row>
    <row r="6061" spans="1:27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  <c r="V6061">
        <f t="shared" si="567"/>
        <v>2025</v>
      </c>
      <c r="W6061" t="str">
        <f t="shared" si="568"/>
        <v>October</v>
      </c>
      <c r="X6061">
        <f t="shared" si="569"/>
        <v>10</v>
      </c>
      <c r="Y6061" t="str">
        <f t="shared" si="570"/>
        <v>Q4</v>
      </c>
      <c r="Z6061">
        <f t="shared" si="571"/>
        <v>1</v>
      </c>
      <c r="AA6061" s="2">
        <f t="shared" si="572"/>
        <v>0.5</v>
      </c>
    </row>
    <row r="6062" spans="1:27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  <c r="V6062">
        <f t="shared" si="567"/>
        <v>2025</v>
      </c>
      <c r="W6062" t="str">
        <f t="shared" si="568"/>
        <v>October</v>
      </c>
      <c r="X6062">
        <f t="shared" si="569"/>
        <v>10</v>
      </c>
      <c r="Y6062" t="str">
        <f t="shared" si="570"/>
        <v>Q4</v>
      </c>
      <c r="Z6062">
        <f t="shared" si="571"/>
        <v>4</v>
      </c>
      <c r="AA6062" s="2">
        <f t="shared" si="572"/>
        <v>0.27999999999999997</v>
      </c>
    </row>
    <row r="6063" spans="1:27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  <c r="V6063">
        <f t="shared" si="567"/>
        <v>2025</v>
      </c>
      <c r="W6063" t="str">
        <f t="shared" si="568"/>
        <v>October</v>
      </c>
      <c r="X6063">
        <f t="shared" si="569"/>
        <v>10</v>
      </c>
      <c r="Y6063" t="str">
        <f t="shared" si="570"/>
        <v>Q4</v>
      </c>
      <c r="Z6063">
        <f t="shared" si="571"/>
        <v>6</v>
      </c>
      <c r="AA6063" s="2">
        <f t="shared" si="572"/>
        <v>1.0000000000000092E-2</v>
      </c>
    </row>
    <row r="6064" spans="1:27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  <c r="V6064">
        <f t="shared" si="567"/>
        <v>2025</v>
      </c>
      <c r="W6064" t="str">
        <f t="shared" si="568"/>
        <v>October</v>
      </c>
      <c r="X6064">
        <f t="shared" si="569"/>
        <v>10</v>
      </c>
      <c r="Y6064" t="str">
        <f t="shared" si="570"/>
        <v>Q4</v>
      </c>
      <c r="Z6064">
        <f t="shared" si="571"/>
        <v>4</v>
      </c>
      <c r="AA6064" s="2">
        <f t="shared" si="572"/>
        <v>7.5000000000000011E-2</v>
      </c>
    </row>
    <row r="6065" spans="1:27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  <c r="V6065">
        <f t="shared" ref="V6065:V6128" si="573">YEAR(C6065)</f>
        <v>2025</v>
      </c>
      <c r="W6065" t="str">
        <f t="shared" si="568"/>
        <v>October</v>
      </c>
      <c r="X6065">
        <f t="shared" si="569"/>
        <v>10</v>
      </c>
      <c r="Y6065" t="str">
        <f t="shared" si="570"/>
        <v>Q4</v>
      </c>
      <c r="Z6065">
        <f t="shared" si="571"/>
        <v>2</v>
      </c>
      <c r="AA6065" s="2">
        <f t="shared" si="572"/>
        <v>0.47999999999999993</v>
      </c>
    </row>
    <row r="6066" spans="1:27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  <c r="V6066">
        <f t="shared" si="573"/>
        <v>2025</v>
      </c>
      <c r="W6066" t="str">
        <f t="shared" si="568"/>
        <v>October</v>
      </c>
      <c r="X6066">
        <f t="shared" si="569"/>
        <v>10</v>
      </c>
      <c r="Y6066" t="str">
        <f t="shared" si="570"/>
        <v>Q4</v>
      </c>
      <c r="Z6066">
        <f t="shared" si="571"/>
        <v>4</v>
      </c>
      <c r="AA6066" s="2">
        <f t="shared" si="572"/>
        <v>0.26</v>
      </c>
    </row>
    <row r="6067" spans="1:27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  <c r="V6067">
        <f t="shared" si="573"/>
        <v>2025</v>
      </c>
      <c r="W6067" t="str">
        <f t="shared" si="568"/>
        <v>October</v>
      </c>
      <c r="X6067">
        <f t="shared" si="569"/>
        <v>10</v>
      </c>
      <c r="Y6067" t="str">
        <f t="shared" si="570"/>
        <v>Q4</v>
      </c>
      <c r="Z6067">
        <f t="shared" si="571"/>
        <v>3</v>
      </c>
      <c r="AA6067" s="2">
        <f t="shared" si="572"/>
        <v>0.32500000000000001</v>
      </c>
    </row>
    <row r="6068" spans="1:27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  <c r="V6068">
        <f t="shared" si="573"/>
        <v>2025</v>
      </c>
      <c r="W6068" t="str">
        <f t="shared" si="568"/>
        <v>October</v>
      </c>
      <c r="X6068">
        <f t="shared" si="569"/>
        <v>10</v>
      </c>
      <c r="Y6068" t="str">
        <f t="shared" si="570"/>
        <v>Q4</v>
      </c>
      <c r="Z6068">
        <f t="shared" si="571"/>
        <v>4</v>
      </c>
      <c r="AA6068" s="2">
        <f t="shared" si="572"/>
        <v>9.9999999999999742E-3</v>
      </c>
    </row>
    <row r="6069" spans="1:27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  <c r="V6069">
        <f t="shared" si="573"/>
        <v>2025</v>
      </c>
      <c r="W6069" t="str">
        <f t="shared" si="568"/>
        <v>October</v>
      </c>
      <c r="X6069">
        <f t="shared" si="569"/>
        <v>10</v>
      </c>
      <c r="Y6069" t="str">
        <f t="shared" si="570"/>
        <v>Q4</v>
      </c>
      <c r="Z6069">
        <f t="shared" si="571"/>
        <v>5</v>
      </c>
      <c r="AA6069" s="2">
        <f t="shared" si="572"/>
        <v>0.3</v>
      </c>
    </row>
    <row r="6070" spans="1:27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  <c r="V6070">
        <f t="shared" si="573"/>
        <v>2025</v>
      </c>
      <c r="W6070" t="str">
        <f t="shared" si="568"/>
        <v>October</v>
      </c>
      <c r="X6070">
        <f t="shared" si="569"/>
        <v>10</v>
      </c>
      <c r="Y6070" t="str">
        <f t="shared" si="570"/>
        <v>Q4</v>
      </c>
      <c r="Z6070">
        <f t="shared" si="571"/>
        <v>4</v>
      </c>
      <c r="AA6070" s="2">
        <f t="shared" si="572"/>
        <v>0.27999999999999997</v>
      </c>
    </row>
    <row r="6071" spans="1:27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  <c r="V6071">
        <f t="shared" si="573"/>
        <v>2025</v>
      </c>
      <c r="W6071" t="str">
        <f t="shared" si="568"/>
        <v>October</v>
      </c>
      <c r="X6071">
        <f t="shared" si="569"/>
        <v>10</v>
      </c>
      <c r="Y6071" t="str">
        <f t="shared" si="570"/>
        <v>Q4</v>
      </c>
      <c r="Z6071">
        <f t="shared" si="571"/>
        <v>4</v>
      </c>
      <c r="AA6071" s="2">
        <f t="shared" si="572"/>
        <v>0.35000000000000003</v>
      </c>
    </row>
    <row r="6072" spans="1:27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  <c r="V6072">
        <f t="shared" si="573"/>
        <v>2025</v>
      </c>
      <c r="W6072" t="str">
        <f t="shared" si="568"/>
        <v>October</v>
      </c>
      <c r="X6072">
        <f t="shared" si="569"/>
        <v>10</v>
      </c>
      <c r="Y6072" t="str">
        <f t="shared" si="570"/>
        <v>Q4</v>
      </c>
      <c r="Z6072">
        <f t="shared" si="571"/>
        <v>5</v>
      </c>
      <c r="AA6072" s="2">
        <f t="shared" si="572"/>
        <v>0.33</v>
      </c>
    </row>
    <row r="6073" spans="1:27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  <c r="V6073">
        <f t="shared" si="573"/>
        <v>2025</v>
      </c>
      <c r="W6073" t="str">
        <f t="shared" si="568"/>
        <v>October</v>
      </c>
      <c r="X6073">
        <f t="shared" si="569"/>
        <v>10</v>
      </c>
      <c r="Y6073" t="str">
        <f t="shared" si="570"/>
        <v>Q4</v>
      </c>
      <c r="Z6073">
        <f t="shared" si="571"/>
        <v>6</v>
      </c>
      <c r="AA6073" s="2">
        <f t="shared" si="572"/>
        <v>-2.8571428571428571E-2</v>
      </c>
    </row>
    <row r="6074" spans="1:27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  <c r="V6074">
        <f t="shared" si="573"/>
        <v>2025</v>
      </c>
      <c r="W6074" t="str">
        <f t="shared" si="568"/>
        <v>October</v>
      </c>
      <c r="X6074">
        <f t="shared" si="569"/>
        <v>10</v>
      </c>
      <c r="Y6074" t="str">
        <f t="shared" si="570"/>
        <v>Q4</v>
      </c>
      <c r="Z6074">
        <f t="shared" si="571"/>
        <v>5</v>
      </c>
      <c r="AA6074" s="2">
        <f t="shared" si="572"/>
        <v>4.9999999999999996E-2</v>
      </c>
    </row>
    <row r="6075" spans="1:27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  <c r="V6075">
        <f t="shared" si="573"/>
        <v>2025</v>
      </c>
      <c r="W6075" t="str">
        <f t="shared" si="568"/>
        <v>October</v>
      </c>
      <c r="X6075">
        <f t="shared" si="569"/>
        <v>10</v>
      </c>
      <c r="Y6075" t="str">
        <f t="shared" si="570"/>
        <v>Q4</v>
      </c>
      <c r="Z6075">
        <f t="shared" si="571"/>
        <v>5</v>
      </c>
      <c r="AA6075" s="2">
        <f t="shared" si="572"/>
        <v>0.21999999999999997</v>
      </c>
    </row>
    <row r="6076" spans="1:27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  <c r="V6076">
        <f t="shared" si="573"/>
        <v>2025</v>
      </c>
      <c r="W6076" t="str">
        <f t="shared" si="568"/>
        <v>October</v>
      </c>
      <c r="X6076">
        <f t="shared" si="569"/>
        <v>10</v>
      </c>
      <c r="Y6076" t="str">
        <f t="shared" si="570"/>
        <v>Q4</v>
      </c>
      <c r="Z6076">
        <f t="shared" si="571"/>
        <v>5</v>
      </c>
      <c r="AA6076" s="2">
        <f t="shared" si="572"/>
        <v>0.27999999999999997</v>
      </c>
    </row>
    <row r="6077" spans="1:27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  <c r="V6077">
        <f t="shared" si="573"/>
        <v>2025</v>
      </c>
      <c r="W6077" t="str">
        <f t="shared" si="568"/>
        <v>October</v>
      </c>
      <c r="X6077">
        <f t="shared" si="569"/>
        <v>10</v>
      </c>
      <c r="Y6077" t="str">
        <f t="shared" si="570"/>
        <v>Q4</v>
      </c>
      <c r="Z6077">
        <f t="shared" si="571"/>
        <v>4</v>
      </c>
      <c r="AA6077" s="2">
        <f t="shared" si="572"/>
        <v>0.35000000000000003</v>
      </c>
    </row>
    <row r="6078" spans="1:27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  <c r="V6078">
        <f t="shared" si="573"/>
        <v>2025</v>
      </c>
      <c r="W6078" t="str">
        <f t="shared" si="568"/>
        <v>October</v>
      </c>
      <c r="X6078">
        <f t="shared" si="569"/>
        <v>10</v>
      </c>
      <c r="Y6078" t="str">
        <f t="shared" si="570"/>
        <v>Q4</v>
      </c>
      <c r="Z6078">
        <f t="shared" si="571"/>
        <v>5</v>
      </c>
      <c r="AA6078" s="2">
        <f t="shared" si="572"/>
        <v>3.0000000000000061E-2</v>
      </c>
    </row>
    <row r="6079" spans="1:27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  <c r="V6079">
        <f t="shared" si="573"/>
        <v>2025</v>
      </c>
      <c r="W6079" t="str">
        <f t="shared" si="568"/>
        <v>October</v>
      </c>
      <c r="X6079">
        <f t="shared" si="569"/>
        <v>10</v>
      </c>
      <c r="Y6079" t="str">
        <f t="shared" si="570"/>
        <v>Q4</v>
      </c>
      <c r="Z6079">
        <f t="shared" si="571"/>
        <v>4</v>
      </c>
      <c r="AA6079" s="2">
        <f t="shared" si="572"/>
        <v>0.26</v>
      </c>
    </row>
    <row r="6080" spans="1:27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  <c r="V6080">
        <f t="shared" si="573"/>
        <v>2025</v>
      </c>
      <c r="W6080" t="str">
        <f t="shared" si="568"/>
        <v>October</v>
      </c>
      <c r="X6080">
        <f t="shared" si="569"/>
        <v>10</v>
      </c>
      <c r="Y6080" t="str">
        <f t="shared" si="570"/>
        <v>Q4</v>
      </c>
      <c r="Z6080">
        <f t="shared" si="571"/>
        <v>5</v>
      </c>
      <c r="AA6080" s="2">
        <f t="shared" si="572"/>
        <v>0.27999999999999997</v>
      </c>
    </row>
    <row r="6081" spans="1:27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  <c r="V6081">
        <f t="shared" si="573"/>
        <v>2025</v>
      </c>
      <c r="W6081" t="str">
        <f t="shared" si="568"/>
        <v>November</v>
      </c>
      <c r="X6081">
        <f t="shared" si="569"/>
        <v>11</v>
      </c>
      <c r="Y6081" t="str">
        <f t="shared" si="570"/>
        <v>Q4</v>
      </c>
      <c r="Z6081">
        <f t="shared" si="571"/>
        <v>4</v>
      </c>
      <c r="AA6081" s="2">
        <f t="shared" si="572"/>
        <v>0.47000000000000003</v>
      </c>
    </row>
    <row r="6082" spans="1:27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  <c r="V6082">
        <f t="shared" si="573"/>
        <v>2025</v>
      </c>
      <c r="W6082" t="str">
        <f t="shared" si="568"/>
        <v>November</v>
      </c>
      <c r="X6082">
        <f t="shared" si="569"/>
        <v>11</v>
      </c>
      <c r="Y6082" t="str">
        <f t="shared" si="570"/>
        <v>Q4</v>
      </c>
      <c r="Z6082">
        <f t="shared" si="571"/>
        <v>3</v>
      </c>
      <c r="AA6082" s="2">
        <f t="shared" si="572"/>
        <v>6.249999999999991E-2</v>
      </c>
    </row>
    <row r="6083" spans="1:27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  <c r="V6083">
        <f t="shared" si="573"/>
        <v>2025</v>
      </c>
      <c r="W6083" t="str">
        <f t="shared" ref="W6083:W6146" si="574">TEXT(C6083,"mmmm")</f>
        <v>November</v>
      </c>
      <c r="X6083">
        <f t="shared" ref="X6083:X6146" si="575">MONTH(C6083)</f>
        <v>11</v>
      </c>
      <c r="Y6083" t="str">
        <f t="shared" ref="Y6083:Y6146" si="576">"Q"&amp;ROUNDUP(MONTH(C6083)/3,0)</f>
        <v>Q4</v>
      </c>
      <c r="Z6083">
        <f t="shared" ref="Z6083:Z6146" si="577">D6083-C6083</f>
        <v>6</v>
      </c>
      <c r="AA6083" s="2">
        <f t="shared" ref="AA6083:AA6146" si="578">IF(R6083=0,0,U6083/R6083)</f>
        <v>0.26250000000000001</v>
      </c>
    </row>
    <row r="6084" spans="1:27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  <c r="V6084">
        <f t="shared" si="573"/>
        <v>2025</v>
      </c>
      <c r="W6084" t="str">
        <f t="shared" si="574"/>
        <v>November</v>
      </c>
      <c r="X6084">
        <f t="shared" si="575"/>
        <v>11</v>
      </c>
      <c r="Y6084" t="str">
        <f t="shared" si="576"/>
        <v>Q4</v>
      </c>
      <c r="Z6084">
        <f t="shared" si="577"/>
        <v>4</v>
      </c>
      <c r="AA6084" s="2">
        <f t="shared" si="578"/>
        <v>0.27999999999999997</v>
      </c>
    </row>
    <row r="6085" spans="1:27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  <c r="V6085">
        <f t="shared" si="573"/>
        <v>2025</v>
      </c>
      <c r="W6085" t="str">
        <f t="shared" si="574"/>
        <v>November</v>
      </c>
      <c r="X6085">
        <f t="shared" si="575"/>
        <v>11</v>
      </c>
      <c r="Y6085" t="str">
        <f t="shared" si="576"/>
        <v>Q4</v>
      </c>
      <c r="Z6085">
        <f t="shared" si="577"/>
        <v>3</v>
      </c>
      <c r="AA6085" s="2">
        <f t="shared" si="578"/>
        <v>-0.13749999999999998</v>
      </c>
    </row>
    <row r="6086" spans="1:27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  <c r="V6086">
        <f t="shared" si="573"/>
        <v>2025</v>
      </c>
      <c r="W6086" t="str">
        <f t="shared" si="574"/>
        <v>November</v>
      </c>
      <c r="X6086">
        <f t="shared" si="575"/>
        <v>11</v>
      </c>
      <c r="Y6086" t="str">
        <f t="shared" si="576"/>
        <v>Q4</v>
      </c>
      <c r="Z6086">
        <f t="shared" si="577"/>
        <v>4</v>
      </c>
      <c r="AA6086" s="2">
        <f t="shared" si="578"/>
        <v>-2.8571428571428574E-2</v>
      </c>
    </row>
    <row r="6087" spans="1:27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  <c r="V6087">
        <f t="shared" si="573"/>
        <v>2025</v>
      </c>
      <c r="W6087" t="str">
        <f t="shared" si="574"/>
        <v>November</v>
      </c>
      <c r="X6087">
        <f t="shared" si="575"/>
        <v>11</v>
      </c>
      <c r="Y6087" t="str">
        <f t="shared" si="576"/>
        <v>Q4</v>
      </c>
      <c r="Z6087">
        <f t="shared" si="577"/>
        <v>5</v>
      </c>
      <c r="AA6087" s="2">
        <f t="shared" si="578"/>
        <v>0.37999999999999995</v>
      </c>
    </row>
    <row r="6088" spans="1:27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  <c r="V6088">
        <f t="shared" si="573"/>
        <v>2025</v>
      </c>
      <c r="W6088" t="str">
        <f t="shared" si="574"/>
        <v>November</v>
      </c>
      <c r="X6088">
        <f t="shared" si="575"/>
        <v>11</v>
      </c>
      <c r="Y6088" t="str">
        <f t="shared" si="576"/>
        <v>Q4</v>
      </c>
      <c r="Z6088">
        <f t="shared" si="577"/>
        <v>5</v>
      </c>
      <c r="AA6088" s="2">
        <f t="shared" si="578"/>
        <v>0.19</v>
      </c>
    </row>
    <row r="6089" spans="1:27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  <c r="V6089">
        <f t="shared" si="573"/>
        <v>2025</v>
      </c>
      <c r="W6089" t="str">
        <f t="shared" si="574"/>
        <v>November</v>
      </c>
      <c r="X6089">
        <f t="shared" si="575"/>
        <v>11</v>
      </c>
      <c r="Y6089" t="str">
        <f t="shared" si="576"/>
        <v>Q4</v>
      </c>
      <c r="Z6089">
        <f t="shared" si="577"/>
        <v>5</v>
      </c>
      <c r="AA6089" s="2">
        <f t="shared" si="578"/>
        <v>0.33</v>
      </c>
    </row>
    <row r="6090" spans="1:27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  <c r="V6090">
        <f t="shared" si="573"/>
        <v>2025</v>
      </c>
      <c r="W6090" t="str">
        <f t="shared" si="574"/>
        <v>November</v>
      </c>
      <c r="X6090">
        <f t="shared" si="575"/>
        <v>11</v>
      </c>
      <c r="Y6090" t="str">
        <f t="shared" si="576"/>
        <v>Q4</v>
      </c>
      <c r="Z6090">
        <f t="shared" si="577"/>
        <v>3</v>
      </c>
      <c r="AA6090" s="2">
        <f t="shared" si="578"/>
        <v>0.39</v>
      </c>
    </row>
    <row r="6091" spans="1:27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  <c r="V6091">
        <f t="shared" si="573"/>
        <v>2025</v>
      </c>
      <c r="W6091" t="str">
        <f t="shared" si="574"/>
        <v>November</v>
      </c>
      <c r="X6091">
        <f t="shared" si="575"/>
        <v>11</v>
      </c>
      <c r="Y6091" t="str">
        <f t="shared" si="576"/>
        <v>Q4</v>
      </c>
      <c r="Z6091">
        <f t="shared" si="577"/>
        <v>7</v>
      </c>
      <c r="AA6091" s="2">
        <f t="shared" si="578"/>
        <v>0.30000000000000004</v>
      </c>
    </row>
    <row r="6092" spans="1:27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  <c r="V6092">
        <f t="shared" si="573"/>
        <v>2025</v>
      </c>
      <c r="W6092" t="str">
        <f t="shared" si="574"/>
        <v>November</v>
      </c>
      <c r="X6092">
        <f t="shared" si="575"/>
        <v>11</v>
      </c>
      <c r="Y6092" t="str">
        <f t="shared" si="576"/>
        <v>Q4</v>
      </c>
      <c r="Z6092">
        <f t="shared" si="577"/>
        <v>5</v>
      </c>
      <c r="AA6092" s="2">
        <f t="shared" si="578"/>
        <v>0.26</v>
      </c>
    </row>
    <row r="6093" spans="1:27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  <c r="V6093">
        <f t="shared" si="573"/>
        <v>2025</v>
      </c>
      <c r="W6093" t="str">
        <f t="shared" si="574"/>
        <v>November</v>
      </c>
      <c r="X6093">
        <f t="shared" si="575"/>
        <v>11</v>
      </c>
      <c r="Y6093" t="str">
        <f t="shared" si="576"/>
        <v>Q4</v>
      </c>
      <c r="Z6093">
        <f t="shared" si="577"/>
        <v>4</v>
      </c>
      <c r="AA6093" s="2">
        <f t="shared" si="578"/>
        <v>0.27</v>
      </c>
    </row>
    <row r="6094" spans="1:27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  <c r="V6094">
        <f t="shared" si="573"/>
        <v>2025</v>
      </c>
      <c r="W6094" t="str">
        <f t="shared" si="574"/>
        <v>November</v>
      </c>
      <c r="X6094">
        <f t="shared" si="575"/>
        <v>11</v>
      </c>
      <c r="Y6094" t="str">
        <f t="shared" si="576"/>
        <v>Q4</v>
      </c>
      <c r="Z6094">
        <f t="shared" si="577"/>
        <v>5</v>
      </c>
      <c r="AA6094" s="2">
        <f t="shared" si="578"/>
        <v>0.3</v>
      </c>
    </row>
    <row r="6095" spans="1:27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  <c r="V6095">
        <f t="shared" si="573"/>
        <v>2025</v>
      </c>
      <c r="W6095" t="str">
        <f t="shared" si="574"/>
        <v>November</v>
      </c>
      <c r="X6095">
        <f t="shared" si="575"/>
        <v>11</v>
      </c>
      <c r="Y6095" t="str">
        <f t="shared" si="576"/>
        <v>Q4</v>
      </c>
      <c r="Z6095">
        <f t="shared" si="577"/>
        <v>5</v>
      </c>
      <c r="AA6095" s="2">
        <f t="shared" si="578"/>
        <v>0.32500000000000001</v>
      </c>
    </row>
    <row r="6096" spans="1:27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  <c r="V6096">
        <f t="shared" si="573"/>
        <v>2025</v>
      </c>
      <c r="W6096" t="str">
        <f t="shared" si="574"/>
        <v>November</v>
      </c>
      <c r="X6096">
        <f t="shared" si="575"/>
        <v>11</v>
      </c>
      <c r="Y6096" t="str">
        <f t="shared" si="576"/>
        <v>Q4</v>
      </c>
      <c r="Z6096">
        <f t="shared" si="577"/>
        <v>2</v>
      </c>
      <c r="AA6096" s="2">
        <f t="shared" si="578"/>
        <v>-0.83333333333333326</v>
      </c>
    </row>
    <row r="6097" spans="1:27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  <c r="V6097">
        <f t="shared" si="573"/>
        <v>2025</v>
      </c>
      <c r="W6097" t="str">
        <f t="shared" si="574"/>
        <v>November</v>
      </c>
      <c r="X6097">
        <f t="shared" si="575"/>
        <v>11</v>
      </c>
      <c r="Y6097" t="str">
        <f t="shared" si="576"/>
        <v>Q4</v>
      </c>
      <c r="Z6097">
        <f t="shared" si="577"/>
        <v>7</v>
      </c>
      <c r="AA6097" s="2">
        <f t="shared" si="578"/>
        <v>0.49000000000000005</v>
      </c>
    </row>
    <row r="6098" spans="1:27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  <c r="V6098">
        <f t="shared" si="573"/>
        <v>2025</v>
      </c>
      <c r="W6098" t="str">
        <f t="shared" si="574"/>
        <v>November</v>
      </c>
      <c r="X6098">
        <f t="shared" si="575"/>
        <v>11</v>
      </c>
      <c r="Y6098" t="str">
        <f t="shared" si="576"/>
        <v>Q4</v>
      </c>
      <c r="Z6098">
        <f t="shared" si="577"/>
        <v>5</v>
      </c>
      <c r="AA6098" s="2">
        <f t="shared" si="578"/>
        <v>0.36249999999999999</v>
      </c>
    </row>
    <row r="6099" spans="1:27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  <c r="V6099">
        <f t="shared" si="573"/>
        <v>2025</v>
      </c>
      <c r="W6099" t="str">
        <f t="shared" si="574"/>
        <v>November</v>
      </c>
      <c r="X6099">
        <f t="shared" si="575"/>
        <v>11</v>
      </c>
      <c r="Y6099" t="str">
        <f t="shared" si="576"/>
        <v>Q4</v>
      </c>
      <c r="Z6099">
        <f t="shared" si="577"/>
        <v>5</v>
      </c>
      <c r="AA6099" s="2">
        <f t="shared" si="578"/>
        <v>0.33</v>
      </c>
    </row>
    <row r="6100" spans="1:27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  <c r="V6100">
        <f t="shared" si="573"/>
        <v>2025</v>
      </c>
      <c r="W6100" t="str">
        <f t="shared" si="574"/>
        <v>November</v>
      </c>
      <c r="X6100">
        <f t="shared" si="575"/>
        <v>11</v>
      </c>
      <c r="Y6100" t="str">
        <f t="shared" si="576"/>
        <v>Q4</v>
      </c>
      <c r="Z6100">
        <f t="shared" si="577"/>
        <v>5</v>
      </c>
      <c r="AA6100" s="2">
        <f t="shared" si="578"/>
        <v>0.48</v>
      </c>
    </row>
    <row r="6101" spans="1:27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  <c r="V6101">
        <f t="shared" si="573"/>
        <v>2025</v>
      </c>
      <c r="W6101" t="str">
        <f t="shared" si="574"/>
        <v>November</v>
      </c>
      <c r="X6101">
        <f t="shared" si="575"/>
        <v>11</v>
      </c>
      <c r="Y6101" t="str">
        <f t="shared" si="576"/>
        <v>Q4</v>
      </c>
      <c r="Z6101">
        <f t="shared" si="577"/>
        <v>3</v>
      </c>
      <c r="AA6101" s="2">
        <f t="shared" si="578"/>
        <v>0.47000000000000003</v>
      </c>
    </row>
    <row r="6102" spans="1:27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  <c r="V6102">
        <f t="shared" si="573"/>
        <v>2025</v>
      </c>
      <c r="W6102" t="str">
        <f t="shared" si="574"/>
        <v>November</v>
      </c>
      <c r="X6102">
        <f t="shared" si="575"/>
        <v>11</v>
      </c>
      <c r="Y6102" t="str">
        <f t="shared" si="576"/>
        <v>Q4</v>
      </c>
      <c r="Z6102">
        <f t="shared" si="577"/>
        <v>5</v>
      </c>
      <c r="AA6102" s="2">
        <f t="shared" si="578"/>
        <v>0.48000000000000004</v>
      </c>
    </row>
    <row r="6103" spans="1:27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  <c r="V6103">
        <f t="shared" si="573"/>
        <v>2025</v>
      </c>
      <c r="W6103" t="str">
        <f t="shared" si="574"/>
        <v>November</v>
      </c>
      <c r="X6103">
        <f t="shared" si="575"/>
        <v>11</v>
      </c>
      <c r="Y6103" t="str">
        <f t="shared" si="576"/>
        <v>Q4</v>
      </c>
      <c r="Z6103">
        <f t="shared" si="577"/>
        <v>5</v>
      </c>
      <c r="AA6103" s="2">
        <f t="shared" si="578"/>
        <v>0.49000000000000005</v>
      </c>
    </row>
    <row r="6104" spans="1:27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  <c r="V6104">
        <f t="shared" si="573"/>
        <v>2025</v>
      </c>
      <c r="W6104" t="str">
        <f t="shared" si="574"/>
        <v>November</v>
      </c>
      <c r="X6104">
        <f t="shared" si="575"/>
        <v>11</v>
      </c>
      <c r="Y6104" t="str">
        <f t="shared" si="576"/>
        <v>Q4</v>
      </c>
      <c r="Z6104">
        <f t="shared" si="577"/>
        <v>6</v>
      </c>
      <c r="AA6104" s="2">
        <f t="shared" si="578"/>
        <v>0.36249999999999999</v>
      </c>
    </row>
    <row r="6105" spans="1:27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  <c r="V6105">
        <f t="shared" si="573"/>
        <v>2025</v>
      </c>
      <c r="W6105" t="str">
        <f t="shared" si="574"/>
        <v>November</v>
      </c>
      <c r="X6105">
        <f t="shared" si="575"/>
        <v>11</v>
      </c>
      <c r="Y6105" t="str">
        <f t="shared" si="576"/>
        <v>Q4</v>
      </c>
      <c r="Z6105">
        <f t="shared" si="577"/>
        <v>5</v>
      </c>
      <c r="AA6105" s="2">
        <f t="shared" si="578"/>
        <v>0.48000000000000004</v>
      </c>
    </row>
    <row r="6106" spans="1:27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  <c r="V6106">
        <f t="shared" si="573"/>
        <v>2025</v>
      </c>
      <c r="W6106" t="str">
        <f t="shared" si="574"/>
        <v>November</v>
      </c>
      <c r="X6106">
        <f t="shared" si="575"/>
        <v>11</v>
      </c>
      <c r="Y6106" t="str">
        <f t="shared" si="576"/>
        <v>Q4</v>
      </c>
      <c r="Z6106">
        <f t="shared" si="577"/>
        <v>3</v>
      </c>
      <c r="AA6106" s="2">
        <f t="shared" si="578"/>
        <v>0.35</v>
      </c>
    </row>
    <row r="6107" spans="1:27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  <c r="V6107">
        <f t="shared" si="573"/>
        <v>2025</v>
      </c>
      <c r="W6107" t="str">
        <f t="shared" si="574"/>
        <v>November</v>
      </c>
      <c r="X6107">
        <f t="shared" si="575"/>
        <v>11</v>
      </c>
      <c r="Y6107" t="str">
        <f t="shared" si="576"/>
        <v>Q4</v>
      </c>
      <c r="Z6107">
        <f t="shared" si="577"/>
        <v>4</v>
      </c>
      <c r="AA6107" s="2">
        <f t="shared" si="578"/>
        <v>0.2</v>
      </c>
    </row>
    <row r="6108" spans="1:27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  <c r="V6108">
        <f t="shared" si="573"/>
        <v>2025</v>
      </c>
      <c r="W6108" t="str">
        <f t="shared" si="574"/>
        <v>November</v>
      </c>
      <c r="X6108">
        <f t="shared" si="575"/>
        <v>11</v>
      </c>
      <c r="Y6108" t="str">
        <f t="shared" si="576"/>
        <v>Q4</v>
      </c>
      <c r="Z6108">
        <f t="shared" si="577"/>
        <v>2</v>
      </c>
      <c r="AA6108" s="2">
        <f t="shared" si="578"/>
        <v>-1.4</v>
      </c>
    </row>
    <row r="6109" spans="1:27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  <c r="V6109">
        <f t="shared" si="573"/>
        <v>2025</v>
      </c>
      <c r="W6109" t="str">
        <f t="shared" si="574"/>
        <v>November</v>
      </c>
      <c r="X6109">
        <f t="shared" si="575"/>
        <v>11</v>
      </c>
      <c r="Y6109" t="str">
        <f t="shared" si="576"/>
        <v>Q4</v>
      </c>
      <c r="Z6109">
        <f t="shared" si="577"/>
        <v>2</v>
      </c>
      <c r="AA6109" s="2">
        <f t="shared" si="578"/>
        <v>-0.15000000000000016</v>
      </c>
    </row>
    <row r="6110" spans="1:27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  <c r="V6110">
        <f t="shared" si="573"/>
        <v>2025</v>
      </c>
      <c r="W6110" t="str">
        <f t="shared" si="574"/>
        <v>November</v>
      </c>
      <c r="X6110">
        <f t="shared" si="575"/>
        <v>11</v>
      </c>
      <c r="Y6110" t="str">
        <f t="shared" si="576"/>
        <v>Q4</v>
      </c>
      <c r="Z6110">
        <f t="shared" si="577"/>
        <v>2</v>
      </c>
      <c r="AA6110" s="2">
        <f t="shared" si="578"/>
        <v>-0.13749999999999998</v>
      </c>
    </row>
    <row r="6111" spans="1:27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  <c r="V6111">
        <f t="shared" si="573"/>
        <v>2025</v>
      </c>
      <c r="W6111" t="str">
        <f t="shared" si="574"/>
        <v>November</v>
      </c>
      <c r="X6111">
        <f t="shared" si="575"/>
        <v>11</v>
      </c>
      <c r="Y6111" t="str">
        <f t="shared" si="576"/>
        <v>Q4</v>
      </c>
      <c r="Z6111">
        <f t="shared" si="577"/>
        <v>4</v>
      </c>
      <c r="AA6111" s="2">
        <f t="shared" si="578"/>
        <v>-1.2750000000000001</v>
      </c>
    </row>
    <row r="6112" spans="1:27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  <c r="V6112">
        <f t="shared" si="573"/>
        <v>2025</v>
      </c>
      <c r="W6112" t="str">
        <f t="shared" si="574"/>
        <v>November</v>
      </c>
      <c r="X6112">
        <f t="shared" si="575"/>
        <v>11</v>
      </c>
      <c r="Y6112" t="str">
        <f t="shared" si="576"/>
        <v>Q4</v>
      </c>
      <c r="Z6112">
        <f t="shared" si="577"/>
        <v>5</v>
      </c>
      <c r="AA6112" s="2">
        <f t="shared" si="578"/>
        <v>0.16250000000000001</v>
      </c>
    </row>
    <row r="6113" spans="1:27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  <c r="V6113">
        <f t="shared" si="573"/>
        <v>2025</v>
      </c>
      <c r="W6113" t="str">
        <f t="shared" si="574"/>
        <v>November</v>
      </c>
      <c r="X6113">
        <f t="shared" si="575"/>
        <v>11</v>
      </c>
      <c r="Y6113" t="str">
        <f t="shared" si="576"/>
        <v>Q4</v>
      </c>
      <c r="Z6113">
        <f t="shared" si="577"/>
        <v>4</v>
      </c>
      <c r="AA6113" s="2">
        <f t="shared" si="578"/>
        <v>-0.5</v>
      </c>
    </row>
    <row r="6114" spans="1:27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  <c r="V6114">
        <f t="shared" si="573"/>
        <v>2025</v>
      </c>
      <c r="W6114" t="str">
        <f t="shared" si="574"/>
        <v>November</v>
      </c>
      <c r="X6114">
        <f t="shared" si="575"/>
        <v>11</v>
      </c>
      <c r="Y6114" t="str">
        <f t="shared" si="576"/>
        <v>Q4</v>
      </c>
      <c r="Z6114">
        <f t="shared" si="577"/>
        <v>4</v>
      </c>
      <c r="AA6114" s="2">
        <f t="shared" si="578"/>
        <v>0.17</v>
      </c>
    </row>
    <row r="6115" spans="1:27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  <c r="V6115">
        <f t="shared" si="573"/>
        <v>2025</v>
      </c>
      <c r="W6115" t="str">
        <f t="shared" si="574"/>
        <v>November</v>
      </c>
      <c r="X6115">
        <f t="shared" si="575"/>
        <v>11</v>
      </c>
      <c r="Y6115" t="str">
        <f t="shared" si="576"/>
        <v>Q4</v>
      </c>
      <c r="Z6115">
        <f t="shared" si="577"/>
        <v>1</v>
      </c>
      <c r="AA6115" s="2">
        <f t="shared" si="578"/>
        <v>0.43000000000000005</v>
      </c>
    </row>
    <row r="6116" spans="1:27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  <c r="V6116">
        <f t="shared" si="573"/>
        <v>2025</v>
      </c>
      <c r="W6116" t="str">
        <f t="shared" si="574"/>
        <v>November</v>
      </c>
      <c r="X6116">
        <f t="shared" si="575"/>
        <v>11</v>
      </c>
      <c r="Y6116" t="str">
        <f t="shared" si="576"/>
        <v>Q4</v>
      </c>
      <c r="Z6116">
        <f t="shared" si="577"/>
        <v>2</v>
      </c>
      <c r="AA6116" s="2">
        <f t="shared" si="578"/>
        <v>-0.33333333333333337</v>
      </c>
    </row>
    <row r="6117" spans="1:27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  <c r="V6117">
        <f t="shared" si="573"/>
        <v>2025</v>
      </c>
      <c r="W6117" t="str">
        <f t="shared" si="574"/>
        <v>November</v>
      </c>
      <c r="X6117">
        <f t="shared" si="575"/>
        <v>11</v>
      </c>
      <c r="Y6117" t="str">
        <f t="shared" si="576"/>
        <v>Q4</v>
      </c>
      <c r="Z6117">
        <f t="shared" si="577"/>
        <v>0</v>
      </c>
      <c r="AA6117" s="2">
        <f t="shared" si="578"/>
        <v>0.28999999999999998</v>
      </c>
    </row>
    <row r="6118" spans="1:27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  <c r="V6118">
        <f t="shared" si="573"/>
        <v>2025</v>
      </c>
      <c r="W6118" t="str">
        <f t="shared" si="574"/>
        <v>November</v>
      </c>
      <c r="X6118">
        <f t="shared" si="575"/>
        <v>11</v>
      </c>
      <c r="Y6118" t="str">
        <f t="shared" si="576"/>
        <v>Q4</v>
      </c>
      <c r="Z6118">
        <f t="shared" si="577"/>
        <v>4</v>
      </c>
      <c r="AA6118" s="2">
        <f t="shared" si="578"/>
        <v>0.3125</v>
      </c>
    </row>
    <row r="6119" spans="1:27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  <c r="V6119">
        <f t="shared" si="573"/>
        <v>2025</v>
      </c>
      <c r="W6119" t="str">
        <f t="shared" si="574"/>
        <v>November</v>
      </c>
      <c r="X6119">
        <f t="shared" si="575"/>
        <v>11</v>
      </c>
      <c r="Y6119" t="str">
        <f t="shared" si="576"/>
        <v>Q4</v>
      </c>
      <c r="Z6119">
        <f t="shared" si="577"/>
        <v>4</v>
      </c>
      <c r="AA6119" s="2">
        <f t="shared" si="578"/>
        <v>0.36249999999999999</v>
      </c>
    </row>
    <row r="6120" spans="1:27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  <c r="V6120">
        <f t="shared" si="573"/>
        <v>2025</v>
      </c>
      <c r="W6120" t="str">
        <f t="shared" si="574"/>
        <v>November</v>
      </c>
      <c r="X6120">
        <f t="shared" si="575"/>
        <v>11</v>
      </c>
      <c r="Y6120" t="str">
        <f t="shared" si="576"/>
        <v>Q4</v>
      </c>
      <c r="Z6120">
        <f t="shared" si="577"/>
        <v>0</v>
      </c>
      <c r="AA6120" s="2">
        <f t="shared" si="578"/>
        <v>0.49</v>
      </c>
    </row>
    <row r="6121" spans="1:27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  <c r="V6121">
        <f t="shared" si="573"/>
        <v>2025</v>
      </c>
      <c r="W6121" t="str">
        <f t="shared" si="574"/>
        <v>November</v>
      </c>
      <c r="X6121">
        <f t="shared" si="575"/>
        <v>11</v>
      </c>
      <c r="Y6121" t="str">
        <f t="shared" si="576"/>
        <v>Q4</v>
      </c>
      <c r="Z6121">
        <f t="shared" si="577"/>
        <v>2</v>
      </c>
      <c r="AA6121" s="2">
        <f t="shared" si="578"/>
        <v>0.36249999999999999</v>
      </c>
    </row>
    <row r="6122" spans="1:27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  <c r="V6122">
        <f t="shared" si="573"/>
        <v>2025</v>
      </c>
      <c r="W6122" t="str">
        <f t="shared" si="574"/>
        <v>November</v>
      </c>
      <c r="X6122">
        <f t="shared" si="575"/>
        <v>11</v>
      </c>
      <c r="Y6122" t="str">
        <f t="shared" si="576"/>
        <v>Q4</v>
      </c>
      <c r="Z6122">
        <f t="shared" si="577"/>
        <v>2</v>
      </c>
      <c r="AA6122" s="2">
        <f t="shared" si="578"/>
        <v>0.35000000000000003</v>
      </c>
    </row>
    <row r="6123" spans="1:27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  <c r="V6123">
        <f t="shared" si="573"/>
        <v>2025</v>
      </c>
      <c r="W6123" t="str">
        <f t="shared" si="574"/>
        <v>November</v>
      </c>
      <c r="X6123">
        <f t="shared" si="575"/>
        <v>11</v>
      </c>
      <c r="Y6123" t="str">
        <f t="shared" si="576"/>
        <v>Q4</v>
      </c>
      <c r="Z6123">
        <f t="shared" si="577"/>
        <v>4</v>
      </c>
      <c r="AA6123" s="2">
        <f t="shared" si="578"/>
        <v>0.48000000000000004</v>
      </c>
    </row>
    <row r="6124" spans="1:27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  <c r="V6124">
        <f t="shared" si="573"/>
        <v>2025</v>
      </c>
      <c r="W6124" t="str">
        <f t="shared" si="574"/>
        <v>November</v>
      </c>
      <c r="X6124">
        <f t="shared" si="575"/>
        <v>11</v>
      </c>
      <c r="Y6124" t="str">
        <f t="shared" si="576"/>
        <v>Q4</v>
      </c>
      <c r="Z6124">
        <f t="shared" si="577"/>
        <v>2</v>
      </c>
      <c r="AA6124" s="2">
        <f t="shared" si="578"/>
        <v>0.35000000000000003</v>
      </c>
    </row>
    <row r="6125" spans="1:27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  <c r="V6125">
        <f t="shared" si="573"/>
        <v>2025</v>
      </c>
      <c r="W6125" t="str">
        <f t="shared" si="574"/>
        <v>November</v>
      </c>
      <c r="X6125">
        <f t="shared" si="575"/>
        <v>11</v>
      </c>
      <c r="Y6125" t="str">
        <f t="shared" si="576"/>
        <v>Q4</v>
      </c>
      <c r="Z6125">
        <f t="shared" si="577"/>
        <v>2</v>
      </c>
      <c r="AA6125" s="2">
        <f t="shared" si="578"/>
        <v>8.7500000000000008E-2</v>
      </c>
    </row>
    <row r="6126" spans="1:27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  <c r="V6126">
        <f t="shared" si="573"/>
        <v>2025</v>
      </c>
      <c r="W6126" t="str">
        <f t="shared" si="574"/>
        <v>November</v>
      </c>
      <c r="X6126">
        <f t="shared" si="575"/>
        <v>11</v>
      </c>
      <c r="Y6126" t="str">
        <f t="shared" si="576"/>
        <v>Q4</v>
      </c>
      <c r="Z6126">
        <f t="shared" si="577"/>
        <v>2</v>
      </c>
      <c r="AA6126" s="2">
        <f t="shared" si="578"/>
        <v>-0.23749999999999999</v>
      </c>
    </row>
    <row r="6127" spans="1:27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  <c r="V6127">
        <f t="shared" si="573"/>
        <v>2025</v>
      </c>
      <c r="W6127" t="str">
        <f t="shared" si="574"/>
        <v>November</v>
      </c>
      <c r="X6127">
        <f t="shared" si="575"/>
        <v>11</v>
      </c>
      <c r="Y6127" t="str">
        <f t="shared" si="576"/>
        <v>Q4</v>
      </c>
      <c r="Z6127">
        <f t="shared" si="577"/>
        <v>2</v>
      </c>
      <c r="AA6127" s="2">
        <f t="shared" si="578"/>
        <v>-0.1875</v>
      </c>
    </row>
    <row r="6128" spans="1:27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  <c r="V6128">
        <f t="shared" si="573"/>
        <v>2025</v>
      </c>
      <c r="W6128" t="str">
        <f t="shared" si="574"/>
        <v>November</v>
      </c>
      <c r="X6128">
        <f t="shared" si="575"/>
        <v>11</v>
      </c>
      <c r="Y6128" t="str">
        <f t="shared" si="576"/>
        <v>Q4</v>
      </c>
      <c r="Z6128">
        <f t="shared" si="577"/>
        <v>4</v>
      </c>
      <c r="AA6128" s="2">
        <f t="shared" si="578"/>
        <v>0.11249999999999986</v>
      </c>
    </row>
    <row r="6129" spans="1:27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  <c r="V6129">
        <f t="shared" ref="V6129:V6192" si="579">YEAR(C6129)</f>
        <v>2025</v>
      </c>
      <c r="W6129" t="str">
        <f t="shared" si="574"/>
        <v>November</v>
      </c>
      <c r="X6129">
        <f t="shared" si="575"/>
        <v>11</v>
      </c>
      <c r="Y6129" t="str">
        <f t="shared" si="576"/>
        <v>Q4</v>
      </c>
      <c r="Z6129">
        <f t="shared" si="577"/>
        <v>4</v>
      </c>
      <c r="AA6129" s="2">
        <f t="shared" si="578"/>
        <v>-0.23529411764705882</v>
      </c>
    </row>
    <row r="6130" spans="1:27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  <c r="V6130">
        <f t="shared" si="579"/>
        <v>2025</v>
      </c>
      <c r="W6130" t="str">
        <f t="shared" si="574"/>
        <v>November</v>
      </c>
      <c r="X6130">
        <f t="shared" si="575"/>
        <v>11</v>
      </c>
      <c r="Y6130" t="str">
        <f t="shared" si="576"/>
        <v>Q4</v>
      </c>
      <c r="Z6130">
        <f t="shared" si="577"/>
        <v>2</v>
      </c>
      <c r="AA6130" s="2">
        <f t="shared" si="578"/>
        <v>8.7499999999999994E-2</v>
      </c>
    </row>
    <row r="6131" spans="1:27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  <c r="V6131">
        <f t="shared" si="579"/>
        <v>2025</v>
      </c>
      <c r="W6131" t="str">
        <f t="shared" si="574"/>
        <v>November</v>
      </c>
      <c r="X6131">
        <f t="shared" si="575"/>
        <v>11</v>
      </c>
      <c r="Y6131" t="str">
        <f t="shared" si="576"/>
        <v>Q4</v>
      </c>
      <c r="Z6131">
        <f t="shared" si="577"/>
        <v>2</v>
      </c>
      <c r="AA6131" s="2">
        <f t="shared" si="578"/>
        <v>0.10000000000000002</v>
      </c>
    </row>
    <row r="6132" spans="1:27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  <c r="V6132">
        <f t="shared" si="579"/>
        <v>2025</v>
      </c>
      <c r="W6132" t="str">
        <f t="shared" si="574"/>
        <v>November</v>
      </c>
      <c r="X6132">
        <f t="shared" si="575"/>
        <v>11</v>
      </c>
      <c r="Y6132" t="str">
        <f t="shared" si="576"/>
        <v>Q4</v>
      </c>
      <c r="Z6132">
        <f t="shared" si="577"/>
        <v>2</v>
      </c>
      <c r="AA6132" s="2">
        <f t="shared" si="578"/>
        <v>0.26000000000000006</v>
      </c>
    </row>
    <row r="6133" spans="1:27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  <c r="V6133">
        <f t="shared" si="579"/>
        <v>2025</v>
      </c>
      <c r="W6133" t="str">
        <f t="shared" si="574"/>
        <v>November</v>
      </c>
      <c r="X6133">
        <f t="shared" si="575"/>
        <v>11</v>
      </c>
      <c r="Y6133" t="str">
        <f t="shared" si="576"/>
        <v>Q4</v>
      </c>
      <c r="Z6133">
        <f t="shared" si="577"/>
        <v>4</v>
      </c>
      <c r="AA6133" s="2">
        <f t="shared" si="578"/>
        <v>-0.18571428571428569</v>
      </c>
    </row>
    <row r="6134" spans="1:27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  <c r="V6134">
        <f t="shared" si="579"/>
        <v>2025</v>
      </c>
      <c r="W6134" t="str">
        <f t="shared" si="574"/>
        <v>November</v>
      </c>
      <c r="X6134">
        <f t="shared" si="575"/>
        <v>11</v>
      </c>
      <c r="Y6134" t="str">
        <f t="shared" si="576"/>
        <v>Q4</v>
      </c>
      <c r="Z6134">
        <f t="shared" si="577"/>
        <v>5</v>
      </c>
      <c r="AA6134" s="2">
        <f t="shared" si="578"/>
        <v>0.41</v>
      </c>
    </row>
    <row r="6135" spans="1:27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  <c r="V6135">
        <f t="shared" si="579"/>
        <v>2025</v>
      </c>
      <c r="W6135" t="str">
        <f t="shared" si="574"/>
        <v>November</v>
      </c>
      <c r="X6135">
        <f t="shared" si="575"/>
        <v>11</v>
      </c>
      <c r="Y6135" t="str">
        <f t="shared" si="576"/>
        <v>Q4</v>
      </c>
      <c r="Z6135">
        <f t="shared" si="577"/>
        <v>4</v>
      </c>
      <c r="AA6135" s="2">
        <f t="shared" si="578"/>
        <v>-1.6</v>
      </c>
    </row>
    <row r="6136" spans="1:27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  <c r="V6136">
        <f t="shared" si="579"/>
        <v>2025</v>
      </c>
      <c r="W6136" t="str">
        <f t="shared" si="574"/>
        <v>November</v>
      </c>
      <c r="X6136">
        <f t="shared" si="575"/>
        <v>11</v>
      </c>
      <c r="Y6136" t="str">
        <f t="shared" si="576"/>
        <v>Q4</v>
      </c>
      <c r="Z6136">
        <f t="shared" si="577"/>
        <v>5</v>
      </c>
      <c r="AA6136" s="2">
        <f t="shared" si="578"/>
        <v>0.47999999999999993</v>
      </c>
    </row>
    <row r="6137" spans="1:27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  <c r="V6137">
        <f t="shared" si="579"/>
        <v>2025</v>
      </c>
      <c r="W6137" t="str">
        <f t="shared" si="574"/>
        <v>November</v>
      </c>
      <c r="X6137">
        <f t="shared" si="575"/>
        <v>11</v>
      </c>
      <c r="Y6137" t="str">
        <f t="shared" si="576"/>
        <v>Q4</v>
      </c>
      <c r="Z6137">
        <f t="shared" si="577"/>
        <v>3</v>
      </c>
      <c r="AA6137" s="2">
        <f t="shared" si="578"/>
        <v>0.375</v>
      </c>
    </row>
    <row r="6138" spans="1:27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  <c r="V6138">
        <f t="shared" si="579"/>
        <v>2025</v>
      </c>
      <c r="W6138" t="str">
        <f t="shared" si="574"/>
        <v>November</v>
      </c>
      <c r="X6138">
        <f t="shared" si="575"/>
        <v>11</v>
      </c>
      <c r="Y6138" t="str">
        <f t="shared" si="576"/>
        <v>Q4</v>
      </c>
      <c r="Z6138">
        <f t="shared" si="577"/>
        <v>5</v>
      </c>
      <c r="AA6138" s="2">
        <f t="shared" si="578"/>
        <v>0.33749999999999997</v>
      </c>
    </row>
    <row r="6139" spans="1:27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  <c r="V6139">
        <f t="shared" si="579"/>
        <v>2025</v>
      </c>
      <c r="W6139" t="str">
        <f t="shared" si="574"/>
        <v>November</v>
      </c>
      <c r="X6139">
        <f t="shared" si="575"/>
        <v>11</v>
      </c>
      <c r="Y6139" t="str">
        <f t="shared" si="576"/>
        <v>Q4</v>
      </c>
      <c r="Z6139">
        <f t="shared" si="577"/>
        <v>4</v>
      </c>
      <c r="AA6139" s="2">
        <f t="shared" si="578"/>
        <v>-1.75</v>
      </c>
    </row>
    <row r="6140" spans="1:27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  <c r="V6140">
        <f t="shared" si="579"/>
        <v>2025</v>
      </c>
      <c r="W6140" t="str">
        <f t="shared" si="574"/>
        <v>November</v>
      </c>
      <c r="X6140">
        <f t="shared" si="575"/>
        <v>11</v>
      </c>
      <c r="Y6140" t="str">
        <f t="shared" si="576"/>
        <v>Q4</v>
      </c>
      <c r="Z6140">
        <f t="shared" si="577"/>
        <v>2</v>
      </c>
      <c r="AA6140" s="2">
        <f t="shared" si="578"/>
        <v>0.49</v>
      </c>
    </row>
    <row r="6141" spans="1:27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  <c r="V6141">
        <f t="shared" si="579"/>
        <v>2025</v>
      </c>
      <c r="W6141" t="str">
        <f t="shared" si="574"/>
        <v>November</v>
      </c>
      <c r="X6141">
        <f t="shared" si="575"/>
        <v>11</v>
      </c>
      <c r="Y6141" t="str">
        <f t="shared" si="576"/>
        <v>Q4</v>
      </c>
      <c r="Z6141">
        <f t="shared" si="577"/>
        <v>5</v>
      </c>
      <c r="AA6141" s="2">
        <f t="shared" si="578"/>
        <v>0.48</v>
      </c>
    </row>
    <row r="6142" spans="1:27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  <c r="V6142">
        <f t="shared" si="579"/>
        <v>2025</v>
      </c>
      <c r="W6142" t="str">
        <f t="shared" si="574"/>
        <v>November</v>
      </c>
      <c r="X6142">
        <f t="shared" si="575"/>
        <v>11</v>
      </c>
      <c r="Y6142" t="str">
        <f t="shared" si="576"/>
        <v>Q4</v>
      </c>
      <c r="Z6142">
        <f t="shared" si="577"/>
        <v>0</v>
      </c>
      <c r="AA6142" s="2">
        <f t="shared" si="578"/>
        <v>0.37500000000000006</v>
      </c>
    </row>
    <row r="6143" spans="1:27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  <c r="V6143">
        <f t="shared" si="579"/>
        <v>2025</v>
      </c>
      <c r="W6143" t="str">
        <f t="shared" si="574"/>
        <v>November</v>
      </c>
      <c r="X6143">
        <f t="shared" si="575"/>
        <v>11</v>
      </c>
      <c r="Y6143" t="str">
        <f t="shared" si="576"/>
        <v>Q4</v>
      </c>
      <c r="Z6143">
        <f t="shared" si="577"/>
        <v>2</v>
      </c>
      <c r="AA6143" s="2">
        <f t="shared" si="578"/>
        <v>0.21</v>
      </c>
    </row>
    <row r="6144" spans="1:27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  <c r="V6144">
        <f t="shared" si="579"/>
        <v>2025</v>
      </c>
      <c r="W6144" t="str">
        <f t="shared" si="574"/>
        <v>November</v>
      </c>
      <c r="X6144">
        <f t="shared" si="575"/>
        <v>11</v>
      </c>
      <c r="Y6144" t="str">
        <f t="shared" si="576"/>
        <v>Q4</v>
      </c>
      <c r="Z6144">
        <f t="shared" si="577"/>
        <v>2</v>
      </c>
      <c r="AA6144" s="2">
        <f t="shared" si="578"/>
        <v>0.18000000000000002</v>
      </c>
    </row>
    <row r="6145" spans="1:27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  <c r="V6145">
        <f t="shared" si="579"/>
        <v>2025</v>
      </c>
      <c r="W6145" t="str">
        <f t="shared" si="574"/>
        <v>November</v>
      </c>
      <c r="X6145">
        <f t="shared" si="575"/>
        <v>11</v>
      </c>
      <c r="Y6145" t="str">
        <f t="shared" si="576"/>
        <v>Q4</v>
      </c>
      <c r="Z6145">
        <f t="shared" si="577"/>
        <v>4</v>
      </c>
      <c r="AA6145" s="2">
        <f t="shared" si="578"/>
        <v>0.26249999999999996</v>
      </c>
    </row>
    <row r="6146" spans="1:27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  <c r="V6146">
        <f t="shared" si="579"/>
        <v>2025</v>
      </c>
      <c r="W6146" t="str">
        <f t="shared" si="574"/>
        <v>November</v>
      </c>
      <c r="X6146">
        <f t="shared" si="575"/>
        <v>11</v>
      </c>
      <c r="Y6146" t="str">
        <f t="shared" si="576"/>
        <v>Q4</v>
      </c>
      <c r="Z6146">
        <f t="shared" si="577"/>
        <v>4</v>
      </c>
      <c r="AA6146" s="2">
        <f t="shared" si="578"/>
        <v>0.10999999999999999</v>
      </c>
    </row>
    <row r="6147" spans="1:27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  <c r="V6147">
        <f t="shared" si="579"/>
        <v>2025</v>
      </c>
      <c r="W6147" t="str">
        <f t="shared" ref="W6147:W6210" si="580">TEXT(C6147,"mmmm")</f>
        <v>November</v>
      </c>
      <c r="X6147">
        <f t="shared" ref="X6147:X6210" si="581">MONTH(C6147)</f>
        <v>11</v>
      </c>
      <c r="Y6147" t="str">
        <f t="shared" ref="Y6147:Y6210" si="582">"Q"&amp;ROUNDUP(MONTH(C6147)/3,0)</f>
        <v>Q4</v>
      </c>
      <c r="Z6147">
        <f t="shared" ref="Z6147:Z6210" si="583">D6147-C6147</f>
        <v>5</v>
      </c>
      <c r="AA6147" s="2">
        <f t="shared" ref="AA6147:AA6210" si="584">IF(R6147=0,0,U6147/R6147)</f>
        <v>-0.66666666666666674</v>
      </c>
    </row>
    <row r="6148" spans="1:27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  <c r="V6148">
        <f t="shared" si="579"/>
        <v>2025</v>
      </c>
      <c r="W6148" t="str">
        <f t="shared" si="580"/>
        <v>November</v>
      </c>
      <c r="X6148">
        <f t="shared" si="581"/>
        <v>11</v>
      </c>
      <c r="Y6148" t="str">
        <f t="shared" si="582"/>
        <v>Q4</v>
      </c>
      <c r="Z6148">
        <f t="shared" si="583"/>
        <v>3</v>
      </c>
      <c r="AA6148" s="2">
        <f t="shared" si="584"/>
        <v>-0.13749999999999998</v>
      </c>
    </row>
    <row r="6149" spans="1:27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  <c r="V6149">
        <f t="shared" si="579"/>
        <v>2025</v>
      </c>
      <c r="W6149" t="str">
        <f t="shared" si="580"/>
        <v>November</v>
      </c>
      <c r="X6149">
        <f t="shared" si="581"/>
        <v>11</v>
      </c>
      <c r="Y6149" t="str">
        <f t="shared" si="582"/>
        <v>Q4</v>
      </c>
      <c r="Z6149">
        <f t="shared" si="583"/>
        <v>4</v>
      </c>
      <c r="AA6149" s="2">
        <f t="shared" si="584"/>
        <v>-0.11249999999999999</v>
      </c>
    </row>
    <row r="6150" spans="1:27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  <c r="V6150">
        <f t="shared" si="579"/>
        <v>2025</v>
      </c>
      <c r="W6150" t="str">
        <f t="shared" si="580"/>
        <v>November</v>
      </c>
      <c r="X6150">
        <f t="shared" si="581"/>
        <v>11</v>
      </c>
      <c r="Y6150" t="str">
        <f t="shared" si="582"/>
        <v>Q4</v>
      </c>
      <c r="Z6150">
        <f t="shared" si="583"/>
        <v>4</v>
      </c>
      <c r="AA6150" s="2">
        <f t="shared" si="584"/>
        <v>0.10999999999999999</v>
      </c>
    </row>
    <row r="6151" spans="1:27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  <c r="V6151">
        <f t="shared" si="579"/>
        <v>2025</v>
      </c>
      <c r="W6151" t="str">
        <f t="shared" si="580"/>
        <v>November</v>
      </c>
      <c r="X6151">
        <f t="shared" si="581"/>
        <v>11</v>
      </c>
      <c r="Y6151" t="str">
        <f t="shared" si="582"/>
        <v>Q4</v>
      </c>
      <c r="Z6151">
        <f t="shared" si="583"/>
        <v>3</v>
      </c>
      <c r="AA6151" s="2">
        <f t="shared" si="584"/>
        <v>0.16250000000000001</v>
      </c>
    </row>
    <row r="6152" spans="1:27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  <c r="V6152">
        <f t="shared" si="579"/>
        <v>2025</v>
      </c>
      <c r="W6152" t="str">
        <f t="shared" si="580"/>
        <v>November</v>
      </c>
      <c r="X6152">
        <f t="shared" si="581"/>
        <v>11</v>
      </c>
      <c r="Y6152" t="str">
        <f t="shared" si="582"/>
        <v>Q4</v>
      </c>
      <c r="Z6152">
        <f t="shared" si="583"/>
        <v>3</v>
      </c>
      <c r="AA6152" s="2">
        <f t="shared" si="584"/>
        <v>0.35</v>
      </c>
    </row>
    <row r="6153" spans="1:27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  <c r="V6153">
        <f t="shared" si="579"/>
        <v>2025</v>
      </c>
      <c r="W6153" t="str">
        <f t="shared" si="580"/>
        <v>November</v>
      </c>
      <c r="X6153">
        <f t="shared" si="581"/>
        <v>11</v>
      </c>
      <c r="Y6153" t="str">
        <f t="shared" si="582"/>
        <v>Q4</v>
      </c>
      <c r="Z6153">
        <f t="shared" si="583"/>
        <v>3</v>
      </c>
      <c r="AA6153" s="2">
        <f t="shared" si="584"/>
        <v>0.35</v>
      </c>
    </row>
    <row r="6154" spans="1:27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  <c r="V6154">
        <f t="shared" si="579"/>
        <v>2025</v>
      </c>
      <c r="W6154" t="str">
        <f t="shared" si="580"/>
        <v>November</v>
      </c>
      <c r="X6154">
        <f t="shared" si="581"/>
        <v>11</v>
      </c>
      <c r="Y6154" t="str">
        <f t="shared" si="582"/>
        <v>Q4</v>
      </c>
      <c r="Z6154">
        <f t="shared" si="583"/>
        <v>4</v>
      </c>
      <c r="AA6154" s="2">
        <f t="shared" si="584"/>
        <v>0.27</v>
      </c>
    </row>
    <row r="6155" spans="1:27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  <c r="V6155">
        <f t="shared" si="579"/>
        <v>2025</v>
      </c>
      <c r="W6155" t="str">
        <f t="shared" si="580"/>
        <v>November</v>
      </c>
      <c r="X6155">
        <f t="shared" si="581"/>
        <v>11</v>
      </c>
      <c r="Y6155" t="str">
        <f t="shared" si="582"/>
        <v>Q4</v>
      </c>
      <c r="Z6155">
        <f t="shared" si="583"/>
        <v>5</v>
      </c>
      <c r="AA6155" s="2">
        <f t="shared" si="584"/>
        <v>6.25E-2</v>
      </c>
    </row>
    <row r="6156" spans="1:27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  <c r="V6156">
        <f t="shared" si="579"/>
        <v>2025</v>
      </c>
      <c r="W6156" t="str">
        <f t="shared" si="580"/>
        <v>November</v>
      </c>
      <c r="X6156">
        <f t="shared" si="581"/>
        <v>11</v>
      </c>
      <c r="Y6156" t="str">
        <f t="shared" si="582"/>
        <v>Q4</v>
      </c>
      <c r="Z6156">
        <f t="shared" si="583"/>
        <v>5</v>
      </c>
      <c r="AA6156" s="2">
        <f t="shared" si="584"/>
        <v>-0.39999999999999997</v>
      </c>
    </row>
    <row r="6157" spans="1:27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  <c r="V6157">
        <f t="shared" si="579"/>
        <v>2025</v>
      </c>
      <c r="W6157" t="str">
        <f t="shared" si="580"/>
        <v>November</v>
      </c>
      <c r="X6157">
        <f t="shared" si="581"/>
        <v>11</v>
      </c>
      <c r="Y6157" t="str">
        <f t="shared" si="582"/>
        <v>Q4</v>
      </c>
      <c r="Z6157">
        <f t="shared" si="583"/>
        <v>5</v>
      </c>
      <c r="AA6157" s="2">
        <f t="shared" si="584"/>
        <v>0.42</v>
      </c>
    </row>
    <row r="6158" spans="1:27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  <c r="V6158">
        <f t="shared" si="579"/>
        <v>2025</v>
      </c>
      <c r="W6158" t="str">
        <f t="shared" si="580"/>
        <v>November</v>
      </c>
      <c r="X6158">
        <f t="shared" si="581"/>
        <v>11</v>
      </c>
      <c r="Y6158" t="str">
        <f t="shared" si="582"/>
        <v>Q4</v>
      </c>
      <c r="Z6158">
        <f t="shared" si="583"/>
        <v>2</v>
      </c>
      <c r="AA6158" s="2">
        <f t="shared" si="584"/>
        <v>0.3125</v>
      </c>
    </row>
    <row r="6159" spans="1:27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  <c r="V6159">
        <f t="shared" si="579"/>
        <v>2025</v>
      </c>
      <c r="W6159" t="str">
        <f t="shared" si="580"/>
        <v>November</v>
      </c>
      <c r="X6159">
        <f t="shared" si="581"/>
        <v>11</v>
      </c>
      <c r="Y6159" t="str">
        <f t="shared" si="582"/>
        <v>Q4</v>
      </c>
      <c r="Z6159">
        <f t="shared" si="583"/>
        <v>5</v>
      </c>
      <c r="AA6159" s="2">
        <f t="shared" si="584"/>
        <v>0.35</v>
      </c>
    </row>
    <row r="6160" spans="1:27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  <c r="V6160">
        <f t="shared" si="579"/>
        <v>2025</v>
      </c>
      <c r="W6160" t="str">
        <f t="shared" si="580"/>
        <v>November</v>
      </c>
      <c r="X6160">
        <f t="shared" si="581"/>
        <v>11</v>
      </c>
      <c r="Y6160" t="str">
        <f t="shared" si="582"/>
        <v>Q4</v>
      </c>
      <c r="Z6160">
        <f t="shared" si="583"/>
        <v>2</v>
      </c>
      <c r="AA6160" s="2">
        <f t="shared" si="584"/>
        <v>0.32500000000000007</v>
      </c>
    </row>
    <row r="6161" spans="1:27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  <c r="V6161">
        <f t="shared" si="579"/>
        <v>2025</v>
      </c>
      <c r="W6161" t="str">
        <f t="shared" si="580"/>
        <v>November</v>
      </c>
      <c r="X6161">
        <f t="shared" si="581"/>
        <v>11</v>
      </c>
      <c r="Y6161" t="str">
        <f t="shared" si="582"/>
        <v>Q4</v>
      </c>
      <c r="Z6161">
        <f t="shared" si="583"/>
        <v>4</v>
      </c>
      <c r="AA6161" s="2">
        <f t="shared" si="584"/>
        <v>0.35000000000000003</v>
      </c>
    </row>
    <row r="6162" spans="1:27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  <c r="V6162">
        <f t="shared" si="579"/>
        <v>2025</v>
      </c>
      <c r="W6162" t="str">
        <f t="shared" si="580"/>
        <v>November</v>
      </c>
      <c r="X6162">
        <f t="shared" si="581"/>
        <v>11</v>
      </c>
      <c r="Y6162" t="str">
        <f t="shared" si="582"/>
        <v>Q4</v>
      </c>
      <c r="Z6162">
        <f t="shared" si="583"/>
        <v>2</v>
      </c>
      <c r="AA6162" s="2">
        <f t="shared" si="584"/>
        <v>0.32500000000000001</v>
      </c>
    </row>
    <row r="6163" spans="1:27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  <c r="V6163">
        <f t="shared" si="579"/>
        <v>2025</v>
      </c>
      <c r="W6163" t="str">
        <f t="shared" si="580"/>
        <v>November</v>
      </c>
      <c r="X6163">
        <f t="shared" si="581"/>
        <v>11</v>
      </c>
      <c r="Y6163" t="str">
        <f t="shared" si="582"/>
        <v>Q4</v>
      </c>
      <c r="Z6163">
        <f t="shared" si="583"/>
        <v>2</v>
      </c>
      <c r="AA6163" s="2">
        <f t="shared" si="584"/>
        <v>2.0000000000000066E-2</v>
      </c>
    </row>
    <row r="6164" spans="1:27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  <c r="V6164">
        <f t="shared" si="579"/>
        <v>2025</v>
      </c>
      <c r="W6164" t="str">
        <f t="shared" si="580"/>
        <v>November</v>
      </c>
      <c r="X6164">
        <f t="shared" si="581"/>
        <v>11</v>
      </c>
      <c r="Y6164" t="str">
        <f t="shared" si="582"/>
        <v>Q4</v>
      </c>
      <c r="Z6164">
        <f t="shared" si="583"/>
        <v>2</v>
      </c>
      <c r="AA6164" s="2">
        <f t="shared" si="584"/>
        <v>0.47000000000000003</v>
      </c>
    </row>
    <row r="6165" spans="1:27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  <c r="V6165">
        <f t="shared" si="579"/>
        <v>2025</v>
      </c>
      <c r="W6165" t="str">
        <f t="shared" si="580"/>
        <v>November</v>
      </c>
      <c r="X6165">
        <f t="shared" si="581"/>
        <v>11</v>
      </c>
      <c r="Y6165" t="str">
        <f t="shared" si="582"/>
        <v>Q4</v>
      </c>
      <c r="Z6165">
        <f t="shared" si="583"/>
        <v>5</v>
      </c>
      <c r="AA6165" s="2">
        <f t="shared" si="584"/>
        <v>0.49</v>
      </c>
    </row>
    <row r="6166" spans="1:27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  <c r="V6166">
        <f t="shared" si="579"/>
        <v>2025</v>
      </c>
      <c r="W6166" t="str">
        <f t="shared" si="580"/>
        <v>November</v>
      </c>
      <c r="X6166">
        <f t="shared" si="581"/>
        <v>11</v>
      </c>
      <c r="Y6166" t="str">
        <f t="shared" si="582"/>
        <v>Q4</v>
      </c>
      <c r="Z6166">
        <f t="shared" si="583"/>
        <v>2</v>
      </c>
      <c r="AA6166" s="2">
        <f t="shared" si="584"/>
        <v>0.47999999999999993</v>
      </c>
    </row>
    <row r="6167" spans="1:27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  <c r="V6167">
        <f t="shared" si="579"/>
        <v>2025</v>
      </c>
      <c r="W6167" t="str">
        <f t="shared" si="580"/>
        <v>November</v>
      </c>
      <c r="X6167">
        <f t="shared" si="581"/>
        <v>11</v>
      </c>
      <c r="Y6167" t="str">
        <f t="shared" si="582"/>
        <v>Q4</v>
      </c>
      <c r="Z6167">
        <f t="shared" si="583"/>
        <v>5</v>
      </c>
      <c r="AA6167" s="2">
        <f t="shared" si="584"/>
        <v>6.25E-2</v>
      </c>
    </row>
    <row r="6168" spans="1:27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  <c r="V6168">
        <f t="shared" si="579"/>
        <v>2025</v>
      </c>
      <c r="W6168" t="str">
        <f t="shared" si="580"/>
        <v>November</v>
      </c>
      <c r="X6168">
        <f t="shared" si="581"/>
        <v>11</v>
      </c>
      <c r="Y6168" t="str">
        <f t="shared" si="582"/>
        <v>Q4</v>
      </c>
      <c r="Z6168">
        <f t="shared" si="583"/>
        <v>2</v>
      </c>
      <c r="AA6168" s="2">
        <f t="shared" si="584"/>
        <v>4.999999999999992E-2</v>
      </c>
    </row>
    <row r="6169" spans="1:27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  <c r="V6169">
        <f t="shared" si="579"/>
        <v>2025</v>
      </c>
      <c r="W6169" t="str">
        <f t="shared" si="580"/>
        <v>November</v>
      </c>
      <c r="X6169">
        <f t="shared" si="581"/>
        <v>11</v>
      </c>
      <c r="Y6169" t="str">
        <f t="shared" si="582"/>
        <v>Q4</v>
      </c>
      <c r="Z6169">
        <f t="shared" si="583"/>
        <v>2</v>
      </c>
      <c r="AA6169" s="2">
        <f t="shared" si="584"/>
        <v>0.29000000000000004</v>
      </c>
    </row>
    <row r="6170" spans="1:27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  <c r="V6170">
        <f t="shared" si="579"/>
        <v>2025</v>
      </c>
      <c r="W6170" t="str">
        <f t="shared" si="580"/>
        <v>November</v>
      </c>
      <c r="X6170">
        <f t="shared" si="581"/>
        <v>11</v>
      </c>
      <c r="Y6170" t="str">
        <f t="shared" si="582"/>
        <v>Q4</v>
      </c>
      <c r="Z6170">
        <f t="shared" si="583"/>
        <v>5</v>
      </c>
      <c r="AA6170" s="2">
        <f t="shared" si="584"/>
        <v>0.1875</v>
      </c>
    </row>
    <row r="6171" spans="1:27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  <c r="V6171">
        <f t="shared" si="579"/>
        <v>2025</v>
      </c>
      <c r="W6171" t="str">
        <f t="shared" si="580"/>
        <v>November</v>
      </c>
      <c r="X6171">
        <f t="shared" si="581"/>
        <v>11</v>
      </c>
      <c r="Y6171" t="str">
        <f t="shared" si="582"/>
        <v>Q4</v>
      </c>
      <c r="Z6171">
        <f t="shared" si="583"/>
        <v>6</v>
      </c>
      <c r="AA6171" s="2">
        <f t="shared" si="584"/>
        <v>0.33999999999999997</v>
      </c>
    </row>
    <row r="6172" spans="1:27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  <c r="V6172">
        <f t="shared" si="579"/>
        <v>2025</v>
      </c>
      <c r="W6172" t="str">
        <f t="shared" si="580"/>
        <v>November</v>
      </c>
      <c r="X6172">
        <f t="shared" si="581"/>
        <v>11</v>
      </c>
      <c r="Y6172" t="str">
        <f t="shared" si="582"/>
        <v>Q4</v>
      </c>
      <c r="Z6172">
        <f t="shared" si="583"/>
        <v>2</v>
      </c>
      <c r="AA6172" s="2">
        <f t="shared" si="584"/>
        <v>0.27</v>
      </c>
    </row>
    <row r="6173" spans="1:27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  <c r="V6173">
        <f t="shared" si="579"/>
        <v>2025</v>
      </c>
      <c r="W6173" t="str">
        <f t="shared" si="580"/>
        <v>November</v>
      </c>
      <c r="X6173">
        <f t="shared" si="581"/>
        <v>11</v>
      </c>
      <c r="Y6173" t="str">
        <f t="shared" si="582"/>
        <v>Q4</v>
      </c>
      <c r="Z6173">
        <f t="shared" si="583"/>
        <v>2</v>
      </c>
      <c r="AA6173" s="2">
        <f t="shared" si="584"/>
        <v>0.27999999999999997</v>
      </c>
    </row>
    <row r="6174" spans="1:27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  <c r="V6174">
        <f t="shared" si="579"/>
        <v>2025</v>
      </c>
      <c r="W6174" t="str">
        <f t="shared" si="580"/>
        <v>November</v>
      </c>
      <c r="X6174">
        <f t="shared" si="581"/>
        <v>11</v>
      </c>
      <c r="Y6174" t="str">
        <f t="shared" si="582"/>
        <v>Q4</v>
      </c>
      <c r="Z6174">
        <f t="shared" si="583"/>
        <v>3</v>
      </c>
      <c r="AA6174" s="2">
        <f t="shared" si="584"/>
        <v>0.16000000000000003</v>
      </c>
    </row>
    <row r="6175" spans="1:27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  <c r="V6175">
        <f t="shared" si="579"/>
        <v>2025</v>
      </c>
      <c r="W6175" t="str">
        <f t="shared" si="580"/>
        <v>November</v>
      </c>
      <c r="X6175">
        <f t="shared" si="581"/>
        <v>11</v>
      </c>
      <c r="Y6175" t="str">
        <f t="shared" si="582"/>
        <v>Q4</v>
      </c>
      <c r="Z6175">
        <f t="shared" si="583"/>
        <v>3</v>
      </c>
      <c r="AA6175" s="2">
        <f t="shared" si="584"/>
        <v>0.3</v>
      </c>
    </row>
    <row r="6176" spans="1:27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  <c r="V6176">
        <f t="shared" si="579"/>
        <v>2025</v>
      </c>
      <c r="W6176" t="str">
        <f t="shared" si="580"/>
        <v>November</v>
      </c>
      <c r="X6176">
        <f t="shared" si="581"/>
        <v>11</v>
      </c>
      <c r="Y6176" t="str">
        <f t="shared" si="582"/>
        <v>Q4</v>
      </c>
      <c r="Z6176">
        <f t="shared" si="583"/>
        <v>5</v>
      </c>
      <c r="AA6176" s="2">
        <f t="shared" si="584"/>
        <v>0.37</v>
      </c>
    </row>
    <row r="6177" spans="1:27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  <c r="V6177">
        <f t="shared" si="579"/>
        <v>2025</v>
      </c>
      <c r="W6177" t="str">
        <f t="shared" si="580"/>
        <v>November</v>
      </c>
      <c r="X6177">
        <f t="shared" si="581"/>
        <v>11</v>
      </c>
      <c r="Y6177" t="str">
        <f t="shared" si="582"/>
        <v>Q4</v>
      </c>
      <c r="Z6177">
        <f t="shared" si="583"/>
        <v>2</v>
      </c>
      <c r="AA6177" s="2">
        <f t="shared" si="584"/>
        <v>0.16</v>
      </c>
    </row>
    <row r="6178" spans="1:27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  <c r="V6178">
        <f t="shared" si="579"/>
        <v>2025</v>
      </c>
      <c r="W6178" t="str">
        <f t="shared" si="580"/>
        <v>November</v>
      </c>
      <c r="X6178">
        <f t="shared" si="581"/>
        <v>11</v>
      </c>
      <c r="Y6178" t="str">
        <f t="shared" si="582"/>
        <v>Q4</v>
      </c>
      <c r="Z6178">
        <f t="shared" si="583"/>
        <v>4</v>
      </c>
      <c r="AA6178" s="2">
        <f t="shared" si="584"/>
        <v>0.19999999999999998</v>
      </c>
    </row>
    <row r="6179" spans="1:27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  <c r="V6179">
        <f t="shared" si="579"/>
        <v>2025</v>
      </c>
      <c r="W6179" t="str">
        <f t="shared" si="580"/>
        <v>November</v>
      </c>
      <c r="X6179">
        <f t="shared" si="581"/>
        <v>11</v>
      </c>
      <c r="Y6179" t="str">
        <f t="shared" si="582"/>
        <v>Q4</v>
      </c>
      <c r="Z6179">
        <f t="shared" si="583"/>
        <v>3</v>
      </c>
      <c r="AA6179" s="2">
        <f t="shared" si="584"/>
        <v>0.41000000000000003</v>
      </c>
    </row>
    <row r="6180" spans="1:27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  <c r="V6180">
        <f t="shared" si="579"/>
        <v>2025</v>
      </c>
      <c r="W6180" t="str">
        <f t="shared" si="580"/>
        <v>November</v>
      </c>
      <c r="X6180">
        <f t="shared" si="581"/>
        <v>11</v>
      </c>
      <c r="Y6180" t="str">
        <f t="shared" si="582"/>
        <v>Q4</v>
      </c>
      <c r="Z6180">
        <f t="shared" si="583"/>
        <v>4</v>
      </c>
      <c r="AA6180" s="2">
        <f t="shared" si="584"/>
        <v>0.46000000000000008</v>
      </c>
    </row>
    <row r="6181" spans="1:27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  <c r="V6181">
        <f t="shared" si="579"/>
        <v>2025</v>
      </c>
      <c r="W6181" t="str">
        <f t="shared" si="580"/>
        <v>November</v>
      </c>
      <c r="X6181">
        <f t="shared" si="581"/>
        <v>11</v>
      </c>
      <c r="Y6181" t="str">
        <f t="shared" si="582"/>
        <v>Q4</v>
      </c>
      <c r="Z6181">
        <f t="shared" si="583"/>
        <v>5</v>
      </c>
      <c r="AA6181" s="2">
        <f t="shared" si="584"/>
        <v>0.27999999999999997</v>
      </c>
    </row>
    <row r="6182" spans="1:27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  <c r="V6182">
        <f t="shared" si="579"/>
        <v>2025</v>
      </c>
      <c r="W6182" t="str">
        <f t="shared" si="580"/>
        <v>November</v>
      </c>
      <c r="X6182">
        <f t="shared" si="581"/>
        <v>11</v>
      </c>
      <c r="Y6182" t="str">
        <f t="shared" si="582"/>
        <v>Q4</v>
      </c>
      <c r="Z6182">
        <f t="shared" si="583"/>
        <v>3</v>
      </c>
      <c r="AA6182" s="2">
        <f t="shared" si="584"/>
        <v>0.30000000000000004</v>
      </c>
    </row>
    <row r="6183" spans="1:27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  <c r="V6183">
        <f t="shared" si="579"/>
        <v>2025</v>
      </c>
      <c r="W6183" t="str">
        <f t="shared" si="580"/>
        <v>November</v>
      </c>
      <c r="X6183">
        <f t="shared" si="581"/>
        <v>11</v>
      </c>
      <c r="Y6183" t="str">
        <f t="shared" si="582"/>
        <v>Q4</v>
      </c>
      <c r="Z6183">
        <f t="shared" si="583"/>
        <v>4</v>
      </c>
      <c r="AA6183" s="2">
        <f t="shared" si="584"/>
        <v>8.7499999999999994E-2</v>
      </c>
    </row>
    <row r="6184" spans="1:27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  <c r="V6184">
        <f t="shared" si="579"/>
        <v>2025</v>
      </c>
      <c r="W6184" t="str">
        <f t="shared" si="580"/>
        <v>November</v>
      </c>
      <c r="X6184">
        <f t="shared" si="581"/>
        <v>11</v>
      </c>
      <c r="Y6184" t="str">
        <f t="shared" si="582"/>
        <v>Q4</v>
      </c>
      <c r="Z6184">
        <f t="shared" si="583"/>
        <v>3</v>
      </c>
      <c r="AA6184" s="2">
        <f t="shared" si="584"/>
        <v>0.27</v>
      </c>
    </row>
    <row r="6185" spans="1:27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  <c r="V6185">
        <f t="shared" si="579"/>
        <v>2025</v>
      </c>
      <c r="W6185" t="str">
        <f t="shared" si="580"/>
        <v>November</v>
      </c>
      <c r="X6185">
        <f t="shared" si="581"/>
        <v>11</v>
      </c>
      <c r="Y6185" t="str">
        <f t="shared" si="582"/>
        <v>Q4</v>
      </c>
      <c r="Z6185">
        <f t="shared" si="583"/>
        <v>5</v>
      </c>
      <c r="AA6185" s="2">
        <f t="shared" si="584"/>
        <v>0.25</v>
      </c>
    </row>
    <row r="6186" spans="1:27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  <c r="V6186">
        <f t="shared" si="579"/>
        <v>2025</v>
      </c>
      <c r="W6186" t="str">
        <f t="shared" si="580"/>
        <v>November</v>
      </c>
      <c r="X6186">
        <f t="shared" si="581"/>
        <v>11</v>
      </c>
      <c r="Y6186" t="str">
        <f t="shared" si="582"/>
        <v>Q4</v>
      </c>
      <c r="Z6186">
        <f t="shared" si="583"/>
        <v>4</v>
      </c>
      <c r="AA6186" s="2">
        <f t="shared" si="584"/>
        <v>0.36250000000000004</v>
      </c>
    </row>
    <row r="6187" spans="1:27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  <c r="V6187">
        <f t="shared" si="579"/>
        <v>2025</v>
      </c>
      <c r="W6187" t="str">
        <f t="shared" si="580"/>
        <v>November</v>
      </c>
      <c r="X6187">
        <f t="shared" si="581"/>
        <v>11</v>
      </c>
      <c r="Y6187" t="str">
        <f t="shared" si="582"/>
        <v>Q4</v>
      </c>
      <c r="Z6187">
        <f t="shared" si="583"/>
        <v>4</v>
      </c>
      <c r="AA6187" s="2">
        <f t="shared" si="584"/>
        <v>0.48000000000000004</v>
      </c>
    </row>
    <row r="6188" spans="1:27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  <c r="V6188">
        <f t="shared" si="579"/>
        <v>2025</v>
      </c>
      <c r="W6188" t="str">
        <f t="shared" si="580"/>
        <v>November</v>
      </c>
      <c r="X6188">
        <f t="shared" si="581"/>
        <v>11</v>
      </c>
      <c r="Y6188" t="str">
        <f t="shared" si="582"/>
        <v>Q4</v>
      </c>
      <c r="Z6188">
        <f t="shared" si="583"/>
        <v>4</v>
      </c>
      <c r="AA6188" s="2">
        <f t="shared" si="584"/>
        <v>-0.66666666666666663</v>
      </c>
    </row>
    <row r="6189" spans="1:27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  <c r="V6189">
        <f t="shared" si="579"/>
        <v>2025</v>
      </c>
      <c r="W6189" t="str">
        <f t="shared" si="580"/>
        <v>November</v>
      </c>
      <c r="X6189">
        <f t="shared" si="581"/>
        <v>11</v>
      </c>
      <c r="Y6189" t="str">
        <f t="shared" si="582"/>
        <v>Q4</v>
      </c>
      <c r="Z6189">
        <f t="shared" si="583"/>
        <v>4</v>
      </c>
      <c r="AA6189" s="2">
        <f t="shared" si="584"/>
        <v>0.375</v>
      </c>
    </row>
    <row r="6190" spans="1:27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  <c r="V6190">
        <f t="shared" si="579"/>
        <v>2025</v>
      </c>
      <c r="W6190" t="str">
        <f t="shared" si="580"/>
        <v>November</v>
      </c>
      <c r="X6190">
        <f t="shared" si="581"/>
        <v>11</v>
      </c>
      <c r="Y6190" t="str">
        <f t="shared" si="582"/>
        <v>Q4</v>
      </c>
      <c r="Z6190">
        <f t="shared" si="583"/>
        <v>2</v>
      </c>
      <c r="AA6190" s="2">
        <f t="shared" si="584"/>
        <v>0.35000000000000003</v>
      </c>
    </row>
    <row r="6191" spans="1:27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  <c r="V6191">
        <f t="shared" si="579"/>
        <v>2025</v>
      </c>
      <c r="W6191" t="str">
        <f t="shared" si="580"/>
        <v>November</v>
      </c>
      <c r="X6191">
        <f t="shared" si="581"/>
        <v>11</v>
      </c>
      <c r="Y6191" t="str">
        <f t="shared" si="582"/>
        <v>Q4</v>
      </c>
      <c r="Z6191">
        <f t="shared" si="583"/>
        <v>4</v>
      </c>
      <c r="AA6191" s="2">
        <f t="shared" si="584"/>
        <v>0.33749999999999997</v>
      </c>
    </row>
    <row r="6192" spans="1:27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  <c r="V6192">
        <f t="shared" si="579"/>
        <v>2025</v>
      </c>
      <c r="W6192" t="str">
        <f t="shared" si="580"/>
        <v>November</v>
      </c>
      <c r="X6192">
        <f t="shared" si="581"/>
        <v>11</v>
      </c>
      <c r="Y6192" t="str">
        <f t="shared" si="582"/>
        <v>Q4</v>
      </c>
      <c r="Z6192">
        <f t="shared" si="583"/>
        <v>3</v>
      </c>
      <c r="AA6192" s="2">
        <f t="shared" si="584"/>
        <v>0.35</v>
      </c>
    </row>
    <row r="6193" spans="1:27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  <c r="V6193">
        <f t="shared" ref="V6193:V6256" si="585">YEAR(C6193)</f>
        <v>2025</v>
      </c>
      <c r="W6193" t="str">
        <f t="shared" si="580"/>
        <v>November</v>
      </c>
      <c r="X6193">
        <f t="shared" si="581"/>
        <v>11</v>
      </c>
      <c r="Y6193" t="str">
        <f t="shared" si="582"/>
        <v>Q4</v>
      </c>
      <c r="Z6193">
        <f t="shared" si="583"/>
        <v>2</v>
      </c>
      <c r="AA6193" s="2">
        <f t="shared" si="584"/>
        <v>0.33750000000000002</v>
      </c>
    </row>
    <row r="6194" spans="1:27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  <c r="V6194">
        <f t="shared" si="585"/>
        <v>2025</v>
      </c>
      <c r="W6194" t="str">
        <f t="shared" si="580"/>
        <v>November</v>
      </c>
      <c r="X6194">
        <f t="shared" si="581"/>
        <v>11</v>
      </c>
      <c r="Y6194" t="str">
        <f t="shared" si="582"/>
        <v>Q4</v>
      </c>
      <c r="Z6194">
        <f t="shared" si="583"/>
        <v>4</v>
      </c>
      <c r="AA6194" s="2">
        <f t="shared" si="584"/>
        <v>0.36250000000000004</v>
      </c>
    </row>
    <row r="6195" spans="1:27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  <c r="V6195">
        <f t="shared" si="585"/>
        <v>2025</v>
      </c>
      <c r="W6195" t="str">
        <f t="shared" si="580"/>
        <v>November</v>
      </c>
      <c r="X6195">
        <f t="shared" si="581"/>
        <v>11</v>
      </c>
      <c r="Y6195" t="str">
        <f t="shared" si="582"/>
        <v>Q4</v>
      </c>
      <c r="Z6195">
        <f t="shared" si="583"/>
        <v>4</v>
      </c>
      <c r="AA6195" s="2">
        <f t="shared" si="584"/>
        <v>0.36249999999999999</v>
      </c>
    </row>
    <row r="6196" spans="1:27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  <c r="V6196">
        <f t="shared" si="585"/>
        <v>2025</v>
      </c>
      <c r="W6196" t="str">
        <f t="shared" si="580"/>
        <v>November</v>
      </c>
      <c r="X6196">
        <f t="shared" si="581"/>
        <v>11</v>
      </c>
      <c r="Y6196" t="str">
        <f t="shared" si="582"/>
        <v>Q4</v>
      </c>
      <c r="Z6196">
        <f t="shared" si="583"/>
        <v>3</v>
      </c>
      <c r="AA6196" s="2">
        <f t="shared" si="584"/>
        <v>0.47000000000000003</v>
      </c>
    </row>
    <row r="6197" spans="1:27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  <c r="V6197">
        <f t="shared" si="585"/>
        <v>2025</v>
      </c>
      <c r="W6197" t="str">
        <f t="shared" si="580"/>
        <v>November</v>
      </c>
      <c r="X6197">
        <f t="shared" si="581"/>
        <v>11</v>
      </c>
      <c r="Y6197" t="str">
        <f t="shared" si="582"/>
        <v>Q4</v>
      </c>
      <c r="Z6197">
        <f t="shared" si="583"/>
        <v>4</v>
      </c>
      <c r="AA6197" s="2">
        <f t="shared" si="584"/>
        <v>0.33749999999999997</v>
      </c>
    </row>
    <row r="6198" spans="1:27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  <c r="V6198">
        <f t="shared" si="585"/>
        <v>2025</v>
      </c>
      <c r="W6198" t="str">
        <f t="shared" si="580"/>
        <v>November</v>
      </c>
      <c r="X6198">
        <f t="shared" si="581"/>
        <v>11</v>
      </c>
      <c r="Y6198" t="str">
        <f t="shared" si="582"/>
        <v>Q4</v>
      </c>
      <c r="Z6198">
        <f t="shared" si="583"/>
        <v>3</v>
      </c>
      <c r="AA6198" s="2">
        <f t="shared" si="584"/>
        <v>0.48000000000000004</v>
      </c>
    </row>
    <row r="6199" spans="1:27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  <c r="V6199">
        <f t="shared" si="585"/>
        <v>2025</v>
      </c>
      <c r="W6199" t="str">
        <f t="shared" si="580"/>
        <v>November</v>
      </c>
      <c r="X6199">
        <f t="shared" si="581"/>
        <v>11</v>
      </c>
      <c r="Y6199" t="str">
        <f t="shared" si="582"/>
        <v>Q4</v>
      </c>
      <c r="Z6199">
        <f t="shared" si="583"/>
        <v>2</v>
      </c>
      <c r="AA6199" s="2">
        <f t="shared" si="584"/>
        <v>0.35000000000000003</v>
      </c>
    </row>
    <row r="6200" spans="1:27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  <c r="V6200">
        <f t="shared" si="585"/>
        <v>2025</v>
      </c>
      <c r="W6200" t="str">
        <f t="shared" si="580"/>
        <v>November</v>
      </c>
      <c r="X6200">
        <f t="shared" si="581"/>
        <v>11</v>
      </c>
      <c r="Y6200" t="str">
        <f t="shared" si="582"/>
        <v>Q4</v>
      </c>
      <c r="Z6200">
        <f t="shared" si="583"/>
        <v>2</v>
      </c>
      <c r="AA6200" s="2">
        <f t="shared" si="584"/>
        <v>0.48</v>
      </c>
    </row>
    <row r="6201" spans="1:27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  <c r="V6201">
        <f t="shared" si="585"/>
        <v>2025</v>
      </c>
      <c r="W6201" t="str">
        <f t="shared" si="580"/>
        <v>November</v>
      </c>
      <c r="X6201">
        <f t="shared" si="581"/>
        <v>11</v>
      </c>
      <c r="Y6201" t="str">
        <f t="shared" si="582"/>
        <v>Q4</v>
      </c>
      <c r="Z6201">
        <f t="shared" si="583"/>
        <v>4</v>
      </c>
      <c r="AA6201" s="2">
        <f t="shared" si="584"/>
        <v>0.36250000000000004</v>
      </c>
    </row>
    <row r="6202" spans="1:27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  <c r="V6202">
        <f t="shared" si="585"/>
        <v>2025</v>
      </c>
      <c r="W6202" t="str">
        <f t="shared" si="580"/>
        <v>November</v>
      </c>
      <c r="X6202">
        <f t="shared" si="581"/>
        <v>11</v>
      </c>
      <c r="Y6202" t="str">
        <f t="shared" si="582"/>
        <v>Q4</v>
      </c>
      <c r="Z6202">
        <f t="shared" si="583"/>
        <v>3</v>
      </c>
      <c r="AA6202" s="2">
        <f t="shared" si="584"/>
        <v>0.15000000000000002</v>
      </c>
    </row>
    <row r="6203" spans="1:27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  <c r="V6203">
        <f t="shared" si="585"/>
        <v>2025</v>
      </c>
      <c r="W6203" t="str">
        <f t="shared" si="580"/>
        <v>November</v>
      </c>
      <c r="X6203">
        <f t="shared" si="581"/>
        <v>11</v>
      </c>
      <c r="Y6203" t="str">
        <f t="shared" si="582"/>
        <v>Q4</v>
      </c>
      <c r="Z6203">
        <f t="shared" si="583"/>
        <v>3</v>
      </c>
      <c r="AA6203" s="2">
        <f t="shared" si="584"/>
        <v>0.26</v>
      </c>
    </row>
    <row r="6204" spans="1:27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  <c r="V6204">
        <f t="shared" si="585"/>
        <v>2025</v>
      </c>
      <c r="W6204" t="str">
        <f t="shared" si="580"/>
        <v>November</v>
      </c>
      <c r="X6204">
        <f t="shared" si="581"/>
        <v>11</v>
      </c>
      <c r="Y6204" t="str">
        <f t="shared" si="582"/>
        <v>Q4</v>
      </c>
      <c r="Z6204">
        <f t="shared" si="583"/>
        <v>2</v>
      </c>
      <c r="AA6204" s="2">
        <f t="shared" si="584"/>
        <v>-6.25E-2</v>
      </c>
    </row>
    <row r="6205" spans="1:27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  <c r="V6205">
        <f t="shared" si="585"/>
        <v>2025</v>
      </c>
      <c r="W6205" t="str">
        <f t="shared" si="580"/>
        <v>November</v>
      </c>
      <c r="X6205">
        <f t="shared" si="581"/>
        <v>11</v>
      </c>
      <c r="Y6205" t="str">
        <f t="shared" si="582"/>
        <v>Q4</v>
      </c>
      <c r="Z6205">
        <f t="shared" si="583"/>
        <v>2</v>
      </c>
      <c r="AA6205" s="2">
        <f t="shared" si="584"/>
        <v>0.27</v>
      </c>
    </row>
    <row r="6206" spans="1:27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  <c r="V6206">
        <f t="shared" si="585"/>
        <v>2025</v>
      </c>
      <c r="W6206" t="str">
        <f t="shared" si="580"/>
        <v>November</v>
      </c>
      <c r="X6206">
        <f t="shared" si="581"/>
        <v>11</v>
      </c>
      <c r="Y6206" t="str">
        <f t="shared" si="582"/>
        <v>Q4</v>
      </c>
      <c r="Z6206">
        <f t="shared" si="583"/>
        <v>2</v>
      </c>
      <c r="AA6206" s="2">
        <f t="shared" si="584"/>
        <v>-0.22499999999999998</v>
      </c>
    </row>
    <row r="6207" spans="1:27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  <c r="V6207">
        <f t="shared" si="585"/>
        <v>2025</v>
      </c>
      <c r="W6207" t="str">
        <f t="shared" si="580"/>
        <v>November</v>
      </c>
      <c r="X6207">
        <f t="shared" si="581"/>
        <v>11</v>
      </c>
      <c r="Y6207" t="str">
        <f t="shared" si="582"/>
        <v>Q4</v>
      </c>
      <c r="Z6207">
        <f t="shared" si="583"/>
        <v>4</v>
      </c>
      <c r="AA6207" s="2">
        <f t="shared" si="584"/>
        <v>-0.16250000000000001</v>
      </c>
    </row>
    <row r="6208" spans="1:27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  <c r="V6208">
        <f t="shared" si="585"/>
        <v>2025</v>
      </c>
      <c r="W6208" t="str">
        <f t="shared" si="580"/>
        <v>November</v>
      </c>
      <c r="X6208">
        <f t="shared" si="581"/>
        <v>11</v>
      </c>
      <c r="Y6208" t="str">
        <f t="shared" si="582"/>
        <v>Q4</v>
      </c>
      <c r="Z6208">
        <f t="shared" si="583"/>
        <v>4</v>
      </c>
      <c r="AA6208" s="2">
        <f t="shared" si="584"/>
        <v>0.17499999999999999</v>
      </c>
    </row>
    <row r="6209" spans="1:27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  <c r="V6209">
        <f t="shared" si="585"/>
        <v>2025</v>
      </c>
      <c r="W6209" t="str">
        <f t="shared" si="580"/>
        <v>November</v>
      </c>
      <c r="X6209">
        <f t="shared" si="581"/>
        <v>11</v>
      </c>
      <c r="Y6209" t="str">
        <f t="shared" si="582"/>
        <v>Q4</v>
      </c>
      <c r="Z6209">
        <f t="shared" si="583"/>
        <v>4</v>
      </c>
      <c r="AA6209" s="2">
        <f t="shared" si="584"/>
        <v>-0.23333333333333336</v>
      </c>
    </row>
    <row r="6210" spans="1:27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  <c r="V6210">
        <f t="shared" si="585"/>
        <v>2025</v>
      </c>
      <c r="W6210" t="str">
        <f t="shared" si="580"/>
        <v>November</v>
      </c>
      <c r="X6210">
        <f t="shared" si="581"/>
        <v>11</v>
      </c>
      <c r="Y6210" t="str">
        <f t="shared" si="582"/>
        <v>Q4</v>
      </c>
      <c r="Z6210">
        <f t="shared" si="583"/>
        <v>2</v>
      </c>
      <c r="AA6210" s="2">
        <f t="shared" si="584"/>
        <v>0.28000000000000003</v>
      </c>
    </row>
    <row r="6211" spans="1:27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  <c r="V6211">
        <f t="shared" si="585"/>
        <v>2025</v>
      </c>
      <c r="W6211" t="str">
        <f t="shared" ref="W6211:W6274" si="586">TEXT(C6211,"mmmm")</f>
        <v>November</v>
      </c>
      <c r="X6211">
        <f t="shared" ref="X6211:X6274" si="587">MONTH(C6211)</f>
        <v>11</v>
      </c>
      <c r="Y6211" t="str">
        <f t="shared" ref="Y6211:Y6274" si="588">"Q"&amp;ROUNDUP(MONTH(C6211)/3,0)</f>
        <v>Q4</v>
      </c>
      <c r="Z6211">
        <f t="shared" ref="Z6211:Z6274" si="589">D6211-C6211</f>
        <v>4</v>
      </c>
      <c r="AA6211" s="2">
        <f t="shared" ref="AA6211:AA6274" si="590">IF(R6211=0,0,U6211/R6211)</f>
        <v>0.25</v>
      </c>
    </row>
    <row r="6212" spans="1:27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  <c r="V6212">
        <f t="shared" si="585"/>
        <v>2025</v>
      </c>
      <c r="W6212" t="str">
        <f t="shared" si="586"/>
        <v>November</v>
      </c>
      <c r="X6212">
        <f t="shared" si="587"/>
        <v>11</v>
      </c>
      <c r="Y6212" t="str">
        <f t="shared" si="588"/>
        <v>Q4</v>
      </c>
      <c r="Z6212">
        <f t="shared" si="589"/>
        <v>5</v>
      </c>
      <c r="AA6212" s="2">
        <f t="shared" si="590"/>
        <v>3.3333333333333291E-2</v>
      </c>
    </row>
    <row r="6213" spans="1:27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  <c r="V6213">
        <f t="shared" si="585"/>
        <v>2025</v>
      </c>
      <c r="W6213" t="str">
        <f t="shared" si="586"/>
        <v>November</v>
      </c>
      <c r="X6213">
        <f t="shared" si="587"/>
        <v>11</v>
      </c>
      <c r="Y6213" t="str">
        <f t="shared" si="588"/>
        <v>Q4</v>
      </c>
      <c r="Z6213">
        <f t="shared" si="589"/>
        <v>6</v>
      </c>
      <c r="AA6213" s="2">
        <f t="shared" si="590"/>
        <v>-4.2857142857142858E-2</v>
      </c>
    </row>
    <row r="6214" spans="1:27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  <c r="V6214">
        <f t="shared" si="585"/>
        <v>2025</v>
      </c>
      <c r="W6214" t="str">
        <f t="shared" si="586"/>
        <v>November</v>
      </c>
      <c r="X6214">
        <f t="shared" si="587"/>
        <v>11</v>
      </c>
      <c r="Y6214" t="str">
        <f t="shared" si="588"/>
        <v>Q4</v>
      </c>
      <c r="Z6214">
        <f t="shared" si="589"/>
        <v>5</v>
      </c>
      <c r="AA6214" s="2">
        <f t="shared" si="590"/>
        <v>0</v>
      </c>
    </row>
    <row r="6215" spans="1:27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  <c r="V6215">
        <f t="shared" si="585"/>
        <v>2025</v>
      </c>
      <c r="W6215" t="str">
        <f t="shared" si="586"/>
        <v>November</v>
      </c>
      <c r="X6215">
        <f t="shared" si="587"/>
        <v>11</v>
      </c>
      <c r="Y6215" t="str">
        <f t="shared" si="588"/>
        <v>Q4</v>
      </c>
      <c r="Z6215">
        <f t="shared" si="589"/>
        <v>5</v>
      </c>
      <c r="AA6215" s="2">
        <f t="shared" si="590"/>
        <v>0.32</v>
      </c>
    </row>
    <row r="6216" spans="1:27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  <c r="V6216">
        <f t="shared" si="585"/>
        <v>2025</v>
      </c>
      <c r="W6216" t="str">
        <f t="shared" si="586"/>
        <v>November</v>
      </c>
      <c r="X6216">
        <f t="shared" si="587"/>
        <v>11</v>
      </c>
      <c r="Y6216" t="str">
        <f t="shared" si="588"/>
        <v>Q4</v>
      </c>
      <c r="Z6216">
        <f t="shared" si="589"/>
        <v>5</v>
      </c>
      <c r="AA6216" s="2">
        <f t="shared" si="590"/>
        <v>0.25999999999999995</v>
      </c>
    </row>
    <row r="6217" spans="1:27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  <c r="V6217">
        <f t="shared" si="585"/>
        <v>2025</v>
      </c>
      <c r="W6217" t="str">
        <f t="shared" si="586"/>
        <v>November</v>
      </c>
      <c r="X6217">
        <f t="shared" si="587"/>
        <v>11</v>
      </c>
      <c r="Y6217" t="str">
        <f t="shared" si="588"/>
        <v>Q4</v>
      </c>
      <c r="Z6217">
        <f t="shared" si="589"/>
        <v>6</v>
      </c>
      <c r="AA6217" s="2">
        <f t="shared" si="590"/>
        <v>0.09</v>
      </c>
    </row>
    <row r="6218" spans="1:27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  <c r="V6218">
        <f t="shared" si="585"/>
        <v>2025</v>
      </c>
      <c r="W6218" t="str">
        <f t="shared" si="586"/>
        <v>November</v>
      </c>
      <c r="X6218">
        <f t="shared" si="587"/>
        <v>11</v>
      </c>
      <c r="Y6218" t="str">
        <f t="shared" si="588"/>
        <v>Q4</v>
      </c>
      <c r="Z6218">
        <f t="shared" si="589"/>
        <v>4</v>
      </c>
      <c r="AA6218" s="2">
        <f t="shared" si="590"/>
        <v>7.4999999999999997E-2</v>
      </c>
    </row>
    <row r="6219" spans="1:27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  <c r="V6219">
        <f t="shared" si="585"/>
        <v>2025</v>
      </c>
      <c r="W6219" t="str">
        <f t="shared" si="586"/>
        <v>November</v>
      </c>
      <c r="X6219">
        <f t="shared" si="587"/>
        <v>11</v>
      </c>
      <c r="Y6219" t="str">
        <f t="shared" si="588"/>
        <v>Q4</v>
      </c>
      <c r="Z6219">
        <f t="shared" si="589"/>
        <v>5</v>
      </c>
      <c r="AA6219" s="2">
        <f t="shared" si="590"/>
        <v>0.27</v>
      </c>
    </row>
    <row r="6220" spans="1:27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  <c r="V6220">
        <f t="shared" si="585"/>
        <v>2025</v>
      </c>
      <c r="W6220" t="str">
        <f t="shared" si="586"/>
        <v>November</v>
      </c>
      <c r="X6220">
        <f t="shared" si="587"/>
        <v>11</v>
      </c>
      <c r="Y6220" t="str">
        <f t="shared" si="588"/>
        <v>Q4</v>
      </c>
      <c r="Z6220">
        <f t="shared" si="589"/>
        <v>4</v>
      </c>
      <c r="AA6220" s="2">
        <f t="shared" si="590"/>
        <v>8.7499999999999994E-2</v>
      </c>
    </row>
    <row r="6221" spans="1:27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  <c r="V6221">
        <f t="shared" si="585"/>
        <v>2025</v>
      </c>
      <c r="W6221" t="str">
        <f t="shared" si="586"/>
        <v>November</v>
      </c>
      <c r="X6221">
        <f t="shared" si="587"/>
        <v>11</v>
      </c>
      <c r="Y6221" t="str">
        <f t="shared" si="588"/>
        <v>Q4</v>
      </c>
      <c r="Z6221">
        <f t="shared" si="589"/>
        <v>5</v>
      </c>
      <c r="AA6221" s="2">
        <f t="shared" si="590"/>
        <v>0.3125</v>
      </c>
    </row>
    <row r="6222" spans="1:27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  <c r="V6222">
        <f t="shared" si="585"/>
        <v>2025</v>
      </c>
      <c r="W6222" t="str">
        <f t="shared" si="586"/>
        <v>November</v>
      </c>
      <c r="X6222">
        <f t="shared" si="587"/>
        <v>11</v>
      </c>
      <c r="Y6222" t="str">
        <f t="shared" si="588"/>
        <v>Q4</v>
      </c>
      <c r="Z6222">
        <f t="shared" si="589"/>
        <v>5</v>
      </c>
      <c r="AA6222" s="2">
        <f t="shared" si="590"/>
        <v>0.35000000000000003</v>
      </c>
    </row>
    <row r="6223" spans="1:27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  <c r="V6223">
        <f t="shared" si="585"/>
        <v>2025</v>
      </c>
      <c r="W6223" t="str">
        <f t="shared" si="586"/>
        <v>November</v>
      </c>
      <c r="X6223">
        <f t="shared" si="587"/>
        <v>11</v>
      </c>
      <c r="Y6223" t="str">
        <f t="shared" si="588"/>
        <v>Q4</v>
      </c>
      <c r="Z6223">
        <f t="shared" si="589"/>
        <v>4</v>
      </c>
      <c r="AA6223" s="2">
        <f t="shared" si="590"/>
        <v>-0.7</v>
      </c>
    </row>
    <row r="6224" spans="1:27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  <c r="V6224">
        <f t="shared" si="585"/>
        <v>2025</v>
      </c>
      <c r="W6224" t="str">
        <f t="shared" si="586"/>
        <v>November</v>
      </c>
      <c r="X6224">
        <f t="shared" si="587"/>
        <v>11</v>
      </c>
      <c r="Y6224" t="str">
        <f t="shared" si="588"/>
        <v>Q4</v>
      </c>
      <c r="Z6224">
        <f t="shared" si="589"/>
        <v>5</v>
      </c>
      <c r="AA6224" s="2">
        <f t="shared" si="590"/>
        <v>0.32500000000000001</v>
      </c>
    </row>
    <row r="6225" spans="1:27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  <c r="V6225">
        <f t="shared" si="585"/>
        <v>2025</v>
      </c>
      <c r="W6225" t="str">
        <f t="shared" si="586"/>
        <v>November</v>
      </c>
      <c r="X6225">
        <f t="shared" si="587"/>
        <v>11</v>
      </c>
      <c r="Y6225" t="str">
        <f t="shared" si="588"/>
        <v>Q4</v>
      </c>
      <c r="Z6225">
        <f t="shared" si="589"/>
        <v>5</v>
      </c>
      <c r="AA6225" s="2">
        <f t="shared" si="590"/>
        <v>0.25</v>
      </c>
    </row>
    <row r="6226" spans="1:27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  <c r="V6226">
        <f t="shared" si="585"/>
        <v>2025</v>
      </c>
      <c r="W6226" t="str">
        <f t="shared" si="586"/>
        <v>November</v>
      </c>
      <c r="X6226">
        <f t="shared" si="587"/>
        <v>11</v>
      </c>
      <c r="Y6226" t="str">
        <f t="shared" si="588"/>
        <v>Q4</v>
      </c>
      <c r="Z6226">
        <f t="shared" si="589"/>
        <v>5</v>
      </c>
      <c r="AA6226" s="2">
        <f t="shared" si="590"/>
        <v>0.27999999999999997</v>
      </c>
    </row>
    <row r="6227" spans="1:27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  <c r="V6227">
        <f t="shared" si="585"/>
        <v>2025</v>
      </c>
      <c r="W6227" t="str">
        <f t="shared" si="586"/>
        <v>November</v>
      </c>
      <c r="X6227">
        <f t="shared" si="587"/>
        <v>11</v>
      </c>
      <c r="Y6227" t="str">
        <f t="shared" si="588"/>
        <v>Q4</v>
      </c>
      <c r="Z6227">
        <f t="shared" si="589"/>
        <v>5</v>
      </c>
      <c r="AA6227" s="2">
        <f t="shared" si="590"/>
        <v>0.18000000000000002</v>
      </c>
    </row>
    <row r="6228" spans="1:27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  <c r="V6228">
        <f t="shared" si="585"/>
        <v>2025</v>
      </c>
      <c r="W6228" t="str">
        <f t="shared" si="586"/>
        <v>November</v>
      </c>
      <c r="X6228">
        <f t="shared" si="587"/>
        <v>11</v>
      </c>
      <c r="Y6228" t="str">
        <f t="shared" si="588"/>
        <v>Q4</v>
      </c>
      <c r="Z6228">
        <f t="shared" si="589"/>
        <v>6</v>
      </c>
      <c r="AA6228" s="2">
        <f t="shared" si="590"/>
        <v>1.2499999999999895E-2</v>
      </c>
    </row>
    <row r="6229" spans="1:27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  <c r="V6229">
        <f t="shared" si="585"/>
        <v>2025</v>
      </c>
      <c r="W6229" t="str">
        <f t="shared" si="586"/>
        <v>November</v>
      </c>
      <c r="X6229">
        <f t="shared" si="587"/>
        <v>11</v>
      </c>
      <c r="Y6229" t="str">
        <f t="shared" si="588"/>
        <v>Q4</v>
      </c>
      <c r="Z6229">
        <f t="shared" si="589"/>
        <v>5</v>
      </c>
      <c r="AA6229" s="2">
        <f t="shared" si="590"/>
        <v>0.25</v>
      </c>
    </row>
    <row r="6230" spans="1:27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  <c r="V6230">
        <f t="shared" si="585"/>
        <v>2025</v>
      </c>
      <c r="W6230" t="str">
        <f t="shared" si="586"/>
        <v>November</v>
      </c>
      <c r="X6230">
        <f t="shared" si="587"/>
        <v>11</v>
      </c>
      <c r="Y6230" t="str">
        <f t="shared" si="588"/>
        <v>Q4</v>
      </c>
      <c r="Z6230">
        <f t="shared" si="589"/>
        <v>5</v>
      </c>
      <c r="AA6230" s="2">
        <f t="shared" si="590"/>
        <v>0.28999999999999998</v>
      </c>
    </row>
    <row r="6231" spans="1:27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  <c r="V6231">
        <f t="shared" si="585"/>
        <v>2025</v>
      </c>
      <c r="W6231" t="str">
        <f t="shared" si="586"/>
        <v>November</v>
      </c>
      <c r="X6231">
        <f t="shared" si="587"/>
        <v>11</v>
      </c>
      <c r="Y6231" t="str">
        <f t="shared" si="588"/>
        <v>Q4</v>
      </c>
      <c r="Z6231">
        <f t="shared" si="589"/>
        <v>4</v>
      </c>
      <c r="AA6231" s="2">
        <f t="shared" si="590"/>
        <v>0</v>
      </c>
    </row>
    <row r="6232" spans="1:27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  <c r="V6232">
        <f t="shared" si="585"/>
        <v>2025</v>
      </c>
      <c r="W6232" t="str">
        <f t="shared" si="586"/>
        <v>November</v>
      </c>
      <c r="X6232">
        <f t="shared" si="587"/>
        <v>11</v>
      </c>
      <c r="Y6232" t="str">
        <f t="shared" si="588"/>
        <v>Q4</v>
      </c>
      <c r="Z6232">
        <f t="shared" si="589"/>
        <v>4</v>
      </c>
      <c r="AA6232" s="2">
        <f t="shared" si="590"/>
        <v>-2.8571428571428571E-2</v>
      </c>
    </row>
    <row r="6233" spans="1:27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  <c r="V6233">
        <f t="shared" si="585"/>
        <v>2025</v>
      </c>
      <c r="W6233" t="str">
        <f t="shared" si="586"/>
        <v>November</v>
      </c>
      <c r="X6233">
        <f t="shared" si="587"/>
        <v>11</v>
      </c>
      <c r="Y6233" t="str">
        <f t="shared" si="588"/>
        <v>Q4</v>
      </c>
      <c r="Z6233">
        <f t="shared" si="589"/>
        <v>4</v>
      </c>
      <c r="AA6233" s="2">
        <f t="shared" si="590"/>
        <v>-1.4285714285714422E-2</v>
      </c>
    </row>
    <row r="6234" spans="1:27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  <c r="V6234">
        <f t="shared" si="585"/>
        <v>2025</v>
      </c>
      <c r="W6234" t="str">
        <f t="shared" si="586"/>
        <v>November</v>
      </c>
      <c r="X6234">
        <f t="shared" si="587"/>
        <v>11</v>
      </c>
      <c r="Y6234" t="str">
        <f t="shared" si="588"/>
        <v>Q4</v>
      </c>
      <c r="Z6234">
        <f t="shared" si="589"/>
        <v>1</v>
      </c>
      <c r="AA6234" s="2">
        <f t="shared" si="590"/>
        <v>-0.375</v>
      </c>
    </row>
    <row r="6235" spans="1:27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  <c r="V6235">
        <f t="shared" si="585"/>
        <v>2025</v>
      </c>
      <c r="W6235" t="str">
        <f t="shared" si="586"/>
        <v>November</v>
      </c>
      <c r="X6235">
        <f t="shared" si="587"/>
        <v>11</v>
      </c>
      <c r="Y6235" t="str">
        <f t="shared" si="588"/>
        <v>Q4</v>
      </c>
      <c r="Z6235">
        <f t="shared" si="589"/>
        <v>3</v>
      </c>
      <c r="AA6235" s="2">
        <f t="shared" si="590"/>
        <v>-1.2500000000000032E-2</v>
      </c>
    </row>
    <row r="6236" spans="1:27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  <c r="V6236">
        <f t="shared" si="585"/>
        <v>2025</v>
      </c>
      <c r="W6236" t="str">
        <f t="shared" si="586"/>
        <v>November</v>
      </c>
      <c r="X6236">
        <f t="shared" si="587"/>
        <v>11</v>
      </c>
      <c r="Y6236" t="str">
        <f t="shared" si="588"/>
        <v>Q4</v>
      </c>
      <c r="Z6236">
        <f t="shared" si="589"/>
        <v>4</v>
      </c>
      <c r="AA6236" s="2">
        <f t="shared" si="590"/>
        <v>0.3</v>
      </c>
    </row>
    <row r="6237" spans="1:27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  <c r="V6237">
        <f t="shared" si="585"/>
        <v>2025</v>
      </c>
      <c r="W6237" t="str">
        <f t="shared" si="586"/>
        <v>November</v>
      </c>
      <c r="X6237">
        <f t="shared" si="587"/>
        <v>11</v>
      </c>
      <c r="Y6237" t="str">
        <f t="shared" si="588"/>
        <v>Q4</v>
      </c>
      <c r="Z6237">
        <f t="shared" si="589"/>
        <v>3</v>
      </c>
      <c r="AA6237" s="2">
        <f t="shared" si="590"/>
        <v>0.27999999999999997</v>
      </c>
    </row>
    <row r="6238" spans="1:27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  <c r="V6238">
        <f t="shared" si="585"/>
        <v>2025</v>
      </c>
      <c r="W6238" t="str">
        <f t="shared" si="586"/>
        <v>November</v>
      </c>
      <c r="X6238">
        <f t="shared" si="587"/>
        <v>11</v>
      </c>
      <c r="Y6238" t="str">
        <f t="shared" si="588"/>
        <v>Q4</v>
      </c>
      <c r="Z6238">
        <f t="shared" si="589"/>
        <v>3</v>
      </c>
      <c r="AA6238" s="2">
        <f t="shared" si="590"/>
        <v>0.27</v>
      </c>
    </row>
    <row r="6239" spans="1:27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  <c r="V6239">
        <f t="shared" si="585"/>
        <v>2025</v>
      </c>
      <c r="W6239" t="str">
        <f t="shared" si="586"/>
        <v>November</v>
      </c>
      <c r="X6239">
        <f t="shared" si="587"/>
        <v>11</v>
      </c>
      <c r="Y6239" t="str">
        <f t="shared" si="588"/>
        <v>Q4</v>
      </c>
      <c r="Z6239">
        <f t="shared" si="589"/>
        <v>3</v>
      </c>
      <c r="AA6239" s="2">
        <f t="shared" si="590"/>
        <v>0.5</v>
      </c>
    </row>
    <row r="6240" spans="1:27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  <c r="V6240">
        <f t="shared" si="585"/>
        <v>2025</v>
      </c>
      <c r="W6240" t="str">
        <f t="shared" si="586"/>
        <v>November</v>
      </c>
      <c r="X6240">
        <f t="shared" si="587"/>
        <v>11</v>
      </c>
      <c r="Y6240" t="str">
        <f t="shared" si="588"/>
        <v>Q4</v>
      </c>
      <c r="Z6240">
        <f t="shared" si="589"/>
        <v>7</v>
      </c>
      <c r="AA6240" s="2">
        <f t="shared" si="590"/>
        <v>-0.73333333333333339</v>
      </c>
    </row>
    <row r="6241" spans="1:27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  <c r="V6241">
        <f t="shared" si="585"/>
        <v>2025</v>
      </c>
      <c r="W6241" t="str">
        <f t="shared" si="586"/>
        <v>November</v>
      </c>
      <c r="X6241">
        <f t="shared" si="587"/>
        <v>11</v>
      </c>
      <c r="Y6241" t="str">
        <f t="shared" si="588"/>
        <v>Q4</v>
      </c>
      <c r="Z6241">
        <f t="shared" si="589"/>
        <v>7</v>
      </c>
      <c r="AA6241" s="2">
        <f t="shared" si="590"/>
        <v>-0.76666666666666661</v>
      </c>
    </row>
    <row r="6242" spans="1:27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  <c r="V6242">
        <f t="shared" si="585"/>
        <v>2025</v>
      </c>
      <c r="W6242" t="str">
        <f t="shared" si="586"/>
        <v>November</v>
      </c>
      <c r="X6242">
        <f t="shared" si="587"/>
        <v>11</v>
      </c>
      <c r="Y6242" t="str">
        <f t="shared" si="588"/>
        <v>Q4</v>
      </c>
      <c r="Z6242">
        <f t="shared" si="589"/>
        <v>3</v>
      </c>
      <c r="AA6242" s="2">
        <f t="shared" si="590"/>
        <v>0.44999999999999996</v>
      </c>
    </row>
    <row r="6243" spans="1:27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  <c r="V6243">
        <f t="shared" si="585"/>
        <v>2025</v>
      </c>
      <c r="W6243" t="str">
        <f t="shared" si="586"/>
        <v>November</v>
      </c>
      <c r="X6243">
        <f t="shared" si="587"/>
        <v>11</v>
      </c>
      <c r="Y6243" t="str">
        <f t="shared" si="588"/>
        <v>Q4</v>
      </c>
      <c r="Z6243">
        <f t="shared" si="589"/>
        <v>4</v>
      </c>
      <c r="AA6243" s="2">
        <f t="shared" si="590"/>
        <v>0.32500000000000001</v>
      </c>
    </row>
    <row r="6244" spans="1:27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  <c r="V6244">
        <f t="shared" si="585"/>
        <v>2025</v>
      </c>
      <c r="W6244" t="str">
        <f t="shared" si="586"/>
        <v>November</v>
      </c>
      <c r="X6244">
        <f t="shared" si="587"/>
        <v>11</v>
      </c>
      <c r="Y6244" t="str">
        <f t="shared" si="588"/>
        <v>Q4</v>
      </c>
      <c r="Z6244">
        <f t="shared" si="589"/>
        <v>3</v>
      </c>
      <c r="AA6244" s="2">
        <f t="shared" si="590"/>
        <v>0.44999999999999996</v>
      </c>
    </row>
    <row r="6245" spans="1:27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  <c r="V6245">
        <f t="shared" si="585"/>
        <v>2025</v>
      </c>
      <c r="W6245" t="str">
        <f t="shared" si="586"/>
        <v>November</v>
      </c>
      <c r="X6245">
        <f t="shared" si="587"/>
        <v>11</v>
      </c>
      <c r="Y6245" t="str">
        <f t="shared" si="588"/>
        <v>Q4</v>
      </c>
      <c r="Z6245">
        <f t="shared" si="589"/>
        <v>7</v>
      </c>
      <c r="AA6245" s="2">
        <f t="shared" si="590"/>
        <v>6.25E-2</v>
      </c>
    </row>
    <row r="6246" spans="1:27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  <c r="V6246">
        <f t="shared" si="585"/>
        <v>2025</v>
      </c>
      <c r="W6246" t="str">
        <f t="shared" si="586"/>
        <v>November</v>
      </c>
      <c r="X6246">
        <f t="shared" si="587"/>
        <v>11</v>
      </c>
      <c r="Y6246" t="str">
        <f t="shared" si="588"/>
        <v>Q4</v>
      </c>
      <c r="Z6246">
        <f t="shared" si="589"/>
        <v>3</v>
      </c>
      <c r="AA6246" s="2">
        <f t="shared" si="590"/>
        <v>0.125</v>
      </c>
    </row>
    <row r="6247" spans="1:27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  <c r="V6247">
        <f t="shared" si="585"/>
        <v>2025</v>
      </c>
      <c r="W6247" t="str">
        <f t="shared" si="586"/>
        <v>November</v>
      </c>
      <c r="X6247">
        <f t="shared" si="587"/>
        <v>11</v>
      </c>
      <c r="Y6247" t="str">
        <f t="shared" si="588"/>
        <v>Q4</v>
      </c>
      <c r="Z6247">
        <f t="shared" si="589"/>
        <v>4</v>
      </c>
      <c r="AA6247" s="2">
        <f t="shared" si="590"/>
        <v>0.43</v>
      </c>
    </row>
    <row r="6248" spans="1:27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  <c r="V6248">
        <f t="shared" si="585"/>
        <v>2025</v>
      </c>
      <c r="W6248" t="str">
        <f t="shared" si="586"/>
        <v>November</v>
      </c>
      <c r="X6248">
        <f t="shared" si="587"/>
        <v>11</v>
      </c>
      <c r="Y6248" t="str">
        <f t="shared" si="588"/>
        <v>Q4</v>
      </c>
      <c r="Z6248">
        <f t="shared" si="589"/>
        <v>6</v>
      </c>
      <c r="AA6248" s="2">
        <f t="shared" si="590"/>
        <v>0.36</v>
      </c>
    </row>
    <row r="6249" spans="1:27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  <c r="V6249">
        <f t="shared" si="585"/>
        <v>2025</v>
      </c>
      <c r="W6249" t="str">
        <f t="shared" si="586"/>
        <v>November</v>
      </c>
      <c r="X6249">
        <f t="shared" si="587"/>
        <v>11</v>
      </c>
      <c r="Y6249" t="str">
        <f t="shared" si="588"/>
        <v>Q4</v>
      </c>
      <c r="Z6249">
        <f t="shared" si="589"/>
        <v>4</v>
      </c>
      <c r="AA6249" s="2">
        <f t="shared" si="590"/>
        <v>0.37</v>
      </c>
    </row>
    <row r="6250" spans="1:27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  <c r="V6250">
        <f t="shared" si="585"/>
        <v>2025</v>
      </c>
      <c r="W6250" t="str">
        <f t="shared" si="586"/>
        <v>November</v>
      </c>
      <c r="X6250">
        <f t="shared" si="587"/>
        <v>11</v>
      </c>
      <c r="Y6250" t="str">
        <f t="shared" si="588"/>
        <v>Q4</v>
      </c>
      <c r="Z6250">
        <f t="shared" si="589"/>
        <v>4</v>
      </c>
      <c r="AA6250" s="2">
        <f t="shared" si="590"/>
        <v>0.25999999999999995</v>
      </c>
    </row>
    <row r="6251" spans="1:27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  <c r="V6251">
        <f t="shared" si="585"/>
        <v>2025</v>
      </c>
      <c r="W6251" t="str">
        <f t="shared" si="586"/>
        <v>November</v>
      </c>
      <c r="X6251">
        <f t="shared" si="587"/>
        <v>11</v>
      </c>
      <c r="Y6251" t="str">
        <f t="shared" si="588"/>
        <v>Q4</v>
      </c>
      <c r="Z6251">
        <f t="shared" si="589"/>
        <v>5</v>
      </c>
      <c r="AA6251" s="2">
        <f t="shared" si="590"/>
        <v>0.27999999999999997</v>
      </c>
    </row>
    <row r="6252" spans="1:27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  <c r="V6252">
        <f t="shared" si="585"/>
        <v>2025</v>
      </c>
      <c r="W6252" t="str">
        <f t="shared" si="586"/>
        <v>November</v>
      </c>
      <c r="X6252">
        <f t="shared" si="587"/>
        <v>11</v>
      </c>
      <c r="Y6252" t="str">
        <f t="shared" si="588"/>
        <v>Q4</v>
      </c>
      <c r="Z6252">
        <f t="shared" si="589"/>
        <v>4</v>
      </c>
      <c r="AA6252" s="2">
        <f t="shared" si="590"/>
        <v>-1.4999999999999998</v>
      </c>
    </row>
    <row r="6253" spans="1:27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  <c r="V6253">
        <f t="shared" si="585"/>
        <v>2025</v>
      </c>
      <c r="W6253" t="str">
        <f t="shared" si="586"/>
        <v>November</v>
      </c>
      <c r="X6253">
        <f t="shared" si="587"/>
        <v>11</v>
      </c>
      <c r="Y6253" t="str">
        <f t="shared" si="588"/>
        <v>Q4</v>
      </c>
      <c r="Z6253">
        <f t="shared" si="589"/>
        <v>6</v>
      </c>
      <c r="AA6253" s="2">
        <f t="shared" si="590"/>
        <v>0.46</v>
      </c>
    </row>
    <row r="6254" spans="1:27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  <c r="V6254">
        <f t="shared" si="585"/>
        <v>2025</v>
      </c>
      <c r="W6254" t="str">
        <f t="shared" si="586"/>
        <v>November</v>
      </c>
      <c r="X6254">
        <f t="shared" si="587"/>
        <v>11</v>
      </c>
      <c r="Y6254" t="str">
        <f t="shared" si="588"/>
        <v>Q4</v>
      </c>
      <c r="Z6254">
        <f t="shared" si="589"/>
        <v>4</v>
      </c>
      <c r="AA6254" s="2">
        <f t="shared" si="590"/>
        <v>0.36249999999999999</v>
      </c>
    </row>
    <row r="6255" spans="1:27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  <c r="V6255">
        <f t="shared" si="585"/>
        <v>2025</v>
      </c>
      <c r="W6255" t="str">
        <f t="shared" si="586"/>
        <v>November</v>
      </c>
      <c r="X6255">
        <f t="shared" si="587"/>
        <v>11</v>
      </c>
      <c r="Y6255" t="str">
        <f t="shared" si="588"/>
        <v>Q4</v>
      </c>
      <c r="Z6255">
        <f t="shared" si="589"/>
        <v>5</v>
      </c>
      <c r="AA6255" s="2">
        <f t="shared" si="590"/>
        <v>0.28000000000000003</v>
      </c>
    </row>
    <row r="6256" spans="1:27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  <c r="V6256">
        <f t="shared" si="585"/>
        <v>2025</v>
      </c>
      <c r="W6256" t="str">
        <f t="shared" si="586"/>
        <v>November</v>
      </c>
      <c r="X6256">
        <f t="shared" si="587"/>
        <v>11</v>
      </c>
      <c r="Y6256" t="str">
        <f t="shared" si="588"/>
        <v>Q4</v>
      </c>
      <c r="Z6256">
        <f t="shared" si="589"/>
        <v>5</v>
      </c>
      <c r="AA6256" s="2">
        <f t="shared" si="590"/>
        <v>0.26</v>
      </c>
    </row>
    <row r="6257" spans="1:27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  <c r="V6257">
        <f t="shared" ref="V6257:V6320" si="591">YEAR(C6257)</f>
        <v>2025</v>
      </c>
      <c r="W6257" t="str">
        <f t="shared" si="586"/>
        <v>November</v>
      </c>
      <c r="X6257">
        <f t="shared" si="587"/>
        <v>11</v>
      </c>
      <c r="Y6257" t="str">
        <f t="shared" si="588"/>
        <v>Q4</v>
      </c>
      <c r="Z6257">
        <f t="shared" si="589"/>
        <v>5</v>
      </c>
      <c r="AA6257" s="2">
        <f t="shared" si="590"/>
        <v>0.27</v>
      </c>
    </row>
    <row r="6258" spans="1:27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  <c r="V6258">
        <f t="shared" si="591"/>
        <v>2025</v>
      </c>
      <c r="W6258" t="str">
        <f t="shared" si="586"/>
        <v>November</v>
      </c>
      <c r="X6258">
        <f t="shared" si="587"/>
        <v>11</v>
      </c>
      <c r="Y6258" t="str">
        <f t="shared" si="588"/>
        <v>Q4</v>
      </c>
      <c r="Z6258">
        <f t="shared" si="589"/>
        <v>4</v>
      </c>
      <c r="AA6258" s="2">
        <f t="shared" si="590"/>
        <v>0.1125</v>
      </c>
    </row>
    <row r="6259" spans="1:27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  <c r="V6259">
        <f t="shared" si="591"/>
        <v>2025</v>
      </c>
      <c r="W6259" t="str">
        <f t="shared" si="586"/>
        <v>November</v>
      </c>
      <c r="X6259">
        <f t="shared" si="587"/>
        <v>11</v>
      </c>
      <c r="Y6259" t="str">
        <f t="shared" si="588"/>
        <v>Q4</v>
      </c>
      <c r="Z6259">
        <f t="shared" si="589"/>
        <v>6</v>
      </c>
      <c r="AA6259" s="2">
        <f t="shared" si="590"/>
        <v>0.25999999999999995</v>
      </c>
    </row>
    <row r="6260" spans="1:27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  <c r="V6260">
        <f t="shared" si="591"/>
        <v>2025</v>
      </c>
      <c r="W6260" t="str">
        <f t="shared" si="586"/>
        <v>November</v>
      </c>
      <c r="X6260">
        <f t="shared" si="587"/>
        <v>11</v>
      </c>
      <c r="Y6260" t="str">
        <f t="shared" si="588"/>
        <v>Q4</v>
      </c>
      <c r="Z6260">
        <f t="shared" si="589"/>
        <v>5</v>
      </c>
      <c r="AA6260" s="2">
        <f t="shared" si="590"/>
        <v>-5.7142857142857148E-2</v>
      </c>
    </row>
    <row r="6261" spans="1:27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  <c r="V6261">
        <f t="shared" si="591"/>
        <v>2025</v>
      </c>
      <c r="W6261" t="str">
        <f t="shared" si="586"/>
        <v>November</v>
      </c>
      <c r="X6261">
        <f t="shared" si="587"/>
        <v>11</v>
      </c>
      <c r="Y6261" t="str">
        <f t="shared" si="588"/>
        <v>Q4</v>
      </c>
      <c r="Z6261">
        <f t="shared" si="589"/>
        <v>3</v>
      </c>
      <c r="AA6261" s="2">
        <f t="shared" si="590"/>
        <v>0.17777777777777781</v>
      </c>
    </row>
    <row r="6262" spans="1:27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  <c r="V6262">
        <f t="shared" si="591"/>
        <v>2025</v>
      </c>
      <c r="W6262" t="str">
        <f t="shared" si="586"/>
        <v>November</v>
      </c>
      <c r="X6262">
        <f t="shared" si="587"/>
        <v>11</v>
      </c>
      <c r="Y6262" t="str">
        <f t="shared" si="588"/>
        <v>Q4</v>
      </c>
      <c r="Z6262">
        <f t="shared" si="589"/>
        <v>6</v>
      </c>
      <c r="AA6262" s="2">
        <f t="shared" si="590"/>
        <v>0.32999999999999996</v>
      </c>
    </row>
    <row r="6263" spans="1:27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  <c r="V6263">
        <f t="shared" si="591"/>
        <v>2025</v>
      </c>
      <c r="W6263" t="str">
        <f t="shared" si="586"/>
        <v>November</v>
      </c>
      <c r="X6263">
        <f t="shared" si="587"/>
        <v>11</v>
      </c>
      <c r="Y6263" t="str">
        <f t="shared" si="588"/>
        <v>Q4</v>
      </c>
      <c r="Z6263">
        <f t="shared" si="589"/>
        <v>5</v>
      </c>
      <c r="AA6263" s="2">
        <f t="shared" si="590"/>
        <v>0.19999999999999979</v>
      </c>
    </row>
    <row r="6264" spans="1:27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  <c r="V6264">
        <f t="shared" si="591"/>
        <v>2025</v>
      </c>
      <c r="W6264" t="str">
        <f t="shared" si="586"/>
        <v>November</v>
      </c>
      <c r="X6264">
        <f t="shared" si="587"/>
        <v>11</v>
      </c>
      <c r="Y6264" t="str">
        <f t="shared" si="588"/>
        <v>Q4</v>
      </c>
      <c r="Z6264">
        <f t="shared" si="589"/>
        <v>4</v>
      </c>
      <c r="AA6264" s="2">
        <f t="shared" si="590"/>
        <v>0.26</v>
      </c>
    </row>
    <row r="6265" spans="1:27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  <c r="V6265">
        <f t="shared" si="591"/>
        <v>2025</v>
      </c>
      <c r="W6265" t="str">
        <f t="shared" si="586"/>
        <v>November</v>
      </c>
      <c r="X6265">
        <f t="shared" si="587"/>
        <v>11</v>
      </c>
      <c r="Y6265" t="str">
        <f t="shared" si="588"/>
        <v>Q4</v>
      </c>
      <c r="Z6265">
        <f t="shared" si="589"/>
        <v>1</v>
      </c>
      <c r="AA6265" s="2">
        <f t="shared" si="590"/>
        <v>0.29000000000000004</v>
      </c>
    </row>
    <row r="6266" spans="1:27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  <c r="V6266">
        <f t="shared" si="591"/>
        <v>2025</v>
      </c>
      <c r="W6266" t="str">
        <f t="shared" si="586"/>
        <v>November</v>
      </c>
      <c r="X6266">
        <f t="shared" si="587"/>
        <v>11</v>
      </c>
      <c r="Y6266" t="str">
        <f t="shared" si="588"/>
        <v>Q4</v>
      </c>
      <c r="Z6266">
        <f t="shared" si="589"/>
        <v>4</v>
      </c>
      <c r="AA6266" s="2">
        <f t="shared" si="590"/>
        <v>-1.7000000000000002</v>
      </c>
    </row>
    <row r="6267" spans="1:27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  <c r="V6267">
        <f t="shared" si="591"/>
        <v>2025</v>
      </c>
      <c r="W6267" t="str">
        <f t="shared" si="586"/>
        <v>November</v>
      </c>
      <c r="X6267">
        <f t="shared" si="587"/>
        <v>11</v>
      </c>
      <c r="Y6267" t="str">
        <f t="shared" si="588"/>
        <v>Q4</v>
      </c>
      <c r="Z6267">
        <f t="shared" si="589"/>
        <v>2</v>
      </c>
      <c r="AA6267" s="2">
        <f t="shared" si="590"/>
        <v>0.47000000000000003</v>
      </c>
    </row>
    <row r="6268" spans="1:27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  <c r="V6268">
        <f t="shared" si="591"/>
        <v>2025</v>
      </c>
      <c r="W6268" t="str">
        <f t="shared" si="586"/>
        <v>November</v>
      </c>
      <c r="X6268">
        <f t="shared" si="587"/>
        <v>11</v>
      </c>
      <c r="Y6268" t="str">
        <f t="shared" si="588"/>
        <v>Q4</v>
      </c>
      <c r="Z6268">
        <f t="shared" si="589"/>
        <v>5</v>
      </c>
      <c r="AA6268" s="2">
        <f t="shared" si="590"/>
        <v>0.47</v>
      </c>
    </row>
    <row r="6269" spans="1:27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  <c r="V6269">
        <f t="shared" si="591"/>
        <v>2025</v>
      </c>
      <c r="W6269" t="str">
        <f t="shared" si="586"/>
        <v>November</v>
      </c>
      <c r="X6269">
        <f t="shared" si="587"/>
        <v>11</v>
      </c>
      <c r="Y6269" t="str">
        <f t="shared" si="588"/>
        <v>Q4</v>
      </c>
      <c r="Z6269">
        <f t="shared" si="589"/>
        <v>6</v>
      </c>
      <c r="AA6269" s="2">
        <f t="shared" si="590"/>
        <v>0.46</v>
      </c>
    </row>
    <row r="6270" spans="1:27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  <c r="V6270">
        <f t="shared" si="591"/>
        <v>2025</v>
      </c>
      <c r="W6270" t="str">
        <f t="shared" si="586"/>
        <v>November</v>
      </c>
      <c r="X6270">
        <f t="shared" si="587"/>
        <v>11</v>
      </c>
      <c r="Y6270" t="str">
        <f t="shared" si="588"/>
        <v>Q4</v>
      </c>
      <c r="Z6270">
        <f t="shared" si="589"/>
        <v>2</v>
      </c>
      <c r="AA6270" s="2">
        <f t="shared" si="590"/>
        <v>0.44999999999999996</v>
      </c>
    </row>
    <row r="6271" spans="1:27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  <c r="V6271">
        <f t="shared" si="591"/>
        <v>2025</v>
      </c>
      <c r="W6271" t="str">
        <f t="shared" si="586"/>
        <v>November</v>
      </c>
      <c r="X6271">
        <f t="shared" si="587"/>
        <v>11</v>
      </c>
      <c r="Y6271" t="str">
        <f t="shared" si="588"/>
        <v>Q4</v>
      </c>
      <c r="Z6271">
        <f t="shared" si="589"/>
        <v>3</v>
      </c>
      <c r="AA6271" s="2">
        <f t="shared" si="590"/>
        <v>0.26</v>
      </c>
    </row>
    <row r="6272" spans="1:27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  <c r="V6272">
        <f t="shared" si="591"/>
        <v>2025</v>
      </c>
      <c r="W6272" t="str">
        <f t="shared" si="586"/>
        <v>November</v>
      </c>
      <c r="X6272">
        <f t="shared" si="587"/>
        <v>11</v>
      </c>
      <c r="Y6272" t="str">
        <f t="shared" si="588"/>
        <v>Q4</v>
      </c>
      <c r="Z6272">
        <f t="shared" si="589"/>
        <v>2</v>
      </c>
      <c r="AA6272" s="2">
        <f t="shared" si="590"/>
        <v>0.23</v>
      </c>
    </row>
    <row r="6273" spans="1:27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  <c r="V6273">
        <f t="shared" si="591"/>
        <v>2025</v>
      </c>
      <c r="W6273" t="str">
        <f t="shared" si="586"/>
        <v>November</v>
      </c>
      <c r="X6273">
        <f t="shared" si="587"/>
        <v>11</v>
      </c>
      <c r="Y6273" t="str">
        <f t="shared" si="588"/>
        <v>Q4</v>
      </c>
      <c r="Z6273">
        <f t="shared" si="589"/>
        <v>5</v>
      </c>
      <c r="AA6273" s="2">
        <f t="shared" si="590"/>
        <v>0.15</v>
      </c>
    </row>
    <row r="6274" spans="1:27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  <c r="V6274">
        <f t="shared" si="591"/>
        <v>2025</v>
      </c>
      <c r="W6274" t="str">
        <f t="shared" si="586"/>
        <v>November</v>
      </c>
      <c r="X6274">
        <f t="shared" si="587"/>
        <v>11</v>
      </c>
      <c r="Y6274" t="str">
        <f t="shared" si="588"/>
        <v>Q4</v>
      </c>
      <c r="Z6274">
        <f t="shared" si="589"/>
        <v>4</v>
      </c>
      <c r="AA6274" s="2">
        <f t="shared" si="590"/>
        <v>0.28000000000000003</v>
      </c>
    </row>
    <row r="6275" spans="1:27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  <c r="V6275">
        <f t="shared" si="591"/>
        <v>2025</v>
      </c>
      <c r="W6275" t="str">
        <f t="shared" ref="W6275:W6338" si="592">TEXT(C6275,"mmmm")</f>
        <v>November</v>
      </c>
      <c r="X6275">
        <f t="shared" ref="X6275:X6338" si="593">MONTH(C6275)</f>
        <v>11</v>
      </c>
      <c r="Y6275" t="str">
        <f t="shared" ref="Y6275:Y6338" si="594">"Q"&amp;ROUNDUP(MONTH(C6275)/3,0)</f>
        <v>Q4</v>
      </c>
      <c r="Z6275">
        <f t="shared" ref="Z6275:Z6338" si="595">D6275-C6275</f>
        <v>4</v>
      </c>
      <c r="AA6275" s="2">
        <f t="shared" ref="AA6275:AA6338" si="596">IF(R6275=0,0,U6275/R6275)</f>
        <v>0.27999999999999997</v>
      </c>
    </row>
    <row r="6276" spans="1:27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  <c r="V6276">
        <f t="shared" si="591"/>
        <v>2025</v>
      </c>
      <c r="W6276" t="str">
        <f t="shared" si="592"/>
        <v>November</v>
      </c>
      <c r="X6276">
        <f t="shared" si="593"/>
        <v>11</v>
      </c>
      <c r="Y6276" t="str">
        <f t="shared" si="594"/>
        <v>Q4</v>
      </c>
      <c r="Z6276">
        <f t="shared" si="595"/>
        <v>0</v>
      </c>
      <c r="AA6276" s="2">
        <f t="shared" si="596"/>
        <v>-0.31666666666666665</v>
      </c>
    </row>
    <row r="6277" spans="1:27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  <c r="V6277">
        <f t="shared" si="591"/>
        <v>2025</v>
      </c>
      <c r="W6277" t="str">
        <f t="shared" si="592"/>
        <v>November</v>
      </c>
      <c r="X6277">
        <f t="shared" si="593"/>
        <v>11</v>
      </c>
      <c r="Y6277" t="str">
        <f t="shared" si="594"/>
        <v>Q4</v>
      </c>
      <c r="Z6277">
        <f t="shared" si="595"/>
        <v>2</v>
      </c>
      <c r="AA6277" s="2">
        <f t="shared" si="596"/>
        <v>0.35</v>
      </c>
    </row>
    <row r="6278" spans="1:27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  <c r="V6278">
        <f t="shared" si="591"/>
        <v>2025</v>
      </c>
      <c r="W6278" t="str">
        <f t="shared" si="592"/>
        <v>November</v>
      </c>
      <c r="X6278">
        <f t="shared" si="593"/>
        <v>11</v>
      </c>
      <c r="Y6278" t="str">
        <f t="shared" si="594"/>
        <v>Q4</v>
      </c>
      <c r="Z6278">
        <f t="shared" si="595"/>
        <v>2</v>
      </c>
      <c r="AA6278" s="2">
        <f t="shared" si="596"/>
        <v>0.375</v>
      </c>
    </row>
    <row r="6279" spans="1:27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  <c r="V6279">
        <f t="shared" si="591"/>
        <v>2025</v>
      </c>
      <c r="W6279" t="str">
        <f t="shared" si="592"/>
        <v>November</v>
      </c>
      <c r="X6279">
        <f t="shared" si="593"/>
        <v>11</v>
      </c>
      <c r="Y6279" t="str">
        <f t="shared" si="594"/>
        <v>Q4</v>
      </c>
      <c r="Z6279">
        <f t="shared" si="595"/>
        <v>7</v>
      </c>
      <c r="AA6279" s="2">
        <f t="shared" si="596"/>
        <v>0.41</v>
      </c>
    </row>
    <row r="6280" spans="1:27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  <c r="V6280">
        <f t="shared" si="591"/>
        <v>2025</v>
      </c>
      <c r="W6280" t="str">
        <f t="shared" si="592"/>
        <v>November</v>
      </c>
      <c r="X6280">
        <f t="shared" si="593"/>
        <v>11</v>
      </c>
      <c r="Y6280" t="str">
        <f t="shared" si="594"/>
        <v>Q4</v>
      </c>
      <c r="Z6280">
        <f t="shared" si="595"/>
        <v>4</v>
      </c>
      <c r="AA6280" s="2">
        <f t="shared" si="596"/>
        <v>7.5000000000000011E-2</v>
      </c>
    </row>
    <row r="6281" spans="1:27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  <c r="V6281">
        <f t="shared" si="591"/>
        <v>2025</v>
      </c>
      <c r="W6281" t="str">
        <f t="shared" si="592"/>
        <v>November</v>
      </c>
      <c r="X6281">
        <f t="shared" si="593"/>
        <v>11</v>
      </c>
      <c r="Y6281" t="str">
        <f t="shared" si="594"/>
        <v>Q4</v>
      </c>
      <c r="Z6281">
        <f t="shared" si="595"/>
        <v>1</v>
      </c>
      <c r="AA6281" s="2">
        <f t="shared" si="596"/>
        <v>0.33749999999999997</v>
      </c>
    </row>
    <row r="6282" spans="1:27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  <c r="V6282">
        <f t="shared" si="591"/>
        <v>2025</v>
      </c>
      <c r="W6282" t="str">
        <f t="shared" si="592"/>
        <v>November</v>
      </c>
      <c r="X6282">
        <f t="shared" si="593"/>
        <v>11</v>
      </c>
      <c r="Y6282" t="str">
        <f t="shared" si="594"/>
        <v>Q4</v>
      </c>
      <c r="Z6282">
        <f t="shared" si="595"/>
        <v>4</v>
      </c>
      <c r="AA6282" s="2">
        <f t="shared" si="596"/>
        <v>0.47000000000000003</v>
      </c>
    </row>
    <row r="6283" spans="1:27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  <c r="V6283">
        <f t="shared" si="591"/>
        <v>2025</v>
      </c>
      <c r="W6283" t="str">
        <f t="shared" si="592"/>
        <v>November</v>
      </c>
      <c r="X6283">
        <f t="shared" si="593"/>
        <v>11</v>
      </c>
      <c r="Y6283" t="str">
        <f t="shared" si="594"/>
        <v>Q4</v>
      </c>
      <c r="Z6283">
        <f t="shared" si="595"/>
        <v>5</v>
      </c>
      <c r="AA6283" s="2">
        <f t="shared" si="596"/>
        <v>0.3125</v>
      </c>
    </row>
    <row r="6284" spans="1:27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  <c r="V6284">
        <f t="shared" si="591"/>
        <v>2025</v>
      </c>
      <c r="W6284" t="str">
        <f t="shared" si="592"/>
        <v>November</v>
      </c>
      <c r="X6284">
        <f t="shared" si="593"/>
        <v>11</v>
      </c>
      <c r="Y6284" t="str">
        <f t="shared" si="594"/>
        <v>Q4</v>
      </c>
      <c r="Z6284">
        <f t="shared" si="595"/>
        <v>1</v>
      </c>
      <c r="AA6284" s="2">
        <f t="shared" si="596"/>
        <v>0.36250000000000004</v>
      </c>
    </row>
    <row r="6285" spans="1:27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  <c r="V6285">
        <f t="shared" si="591"/>
        <v>2025</v>
      </c>
      <c r="W6285" t="str">
        <f t="shared" si="592"/>
        <v>November</v>
      </c>
      <c r="X6285">
        <f t="shared" si="593"/>
        <v>11</v>
      </c>
      <c r="Y6285" t="str">
        <f t="shared" si="594"/>
        <v>Q4</v>
      </c>
      <c r="Z6285">
        <f t="shared" si="595"/>
        <v>1</v>
      </c>
      <c r="AA6285" s="2">
        <f t="shared" si="596"/>
        <v>0.27</v>
      </c>
    </row>
    <row r="6286" spans="1:27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  <c r="V6286">
        <f t="shared" si="591"/>
        <v>2025</v>
      </c>
      <c r="W6286" t="str">
        <f t="shared" si="592"/>
        <v>November</v>
      </c>
      <c r="X6286">
        <f t="shared" si="593"/>
        <v>11</v>
      </c>
      <c r="Y6286" t="str">
        <f t="shared" si="594"/>
        <v>Q4</v>
      </c>
      <c r="Z6286">
        <f t="shared" si="595"/>
        <v>1</v>
      </c>
      <c r="AA6286" s="2">
        <f t="shared" si="596"/>
        <v>9.9999999999999992E-2</v>
      </c>
    </row>
    <row r="6287" spans="1:27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  <c r="V6287">
        <f t="shared" si="591"/>
        <v>2025</v>
      </c>
      <c r="W6287" t="str">
        <f t="shared" si="592"/>
        <v>November</v>
      </c>
      <c r="X6287">
        <f t="shared" si="593"/>
        <v>11</v>
      </c>
      <c r="Y6287" t="str">
        <f t="shared" si="594"/>
        <v>Q4</v>
      </c>
      <c r="Z6287">
        <f t="shared" si="595"/>
        <v>5</v>
      </c>
      <c r="AA6287" s="2">
        <f t="shared" si="596"/>
        <v>0.11000000000000001</v>
      </c>
    </row>
    <row r="6288" spans="1:27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  <c r="V6288">
        <f t="shared" si="591"/>
        <v>2025</v>
      </c>
      <c r="W6288" t="str">
        <f t="shared" si="592"/>
        <v>November</v>
      </c>
      <c r="X6288">
        <f t="shared" si="593"/>
        <v>11</v>
      </c>
      <c r="Y6288" t="str">
        <f t="shared" si="594"/>
        <v>Q4</v>
      </c>
      <c r="Z6288">
        <f t="shared" si="595"/>
        <v>4</v>
      </c>
      <c r="AA6288" s="2">
        <f t="shared" si="596"/>
        <v>-7.1428571428571438E-2</v>
      </c>
    </row>
    <row r="6289" spans="1:27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  <c r="V6289">
        <f t="shared" si="591"/>
        <v>2025</v>
      </c>
      <c r="W6289" t="str">
        <f t="shared" si="592"/>
        <v>November</v>
      </c>
      <c r="X6289">
        <f t="shared" si="593"/>
        <v>11</v>
      </c>
      <c r="Y6289" t="str">
        <f t="shared" si="594"/>
        <v>Q4</v>
      </c>
      <c r="Z6289">
        <f t="shared" si="595"/>
        <v>4</v>
      </c>
      <c r="AA6289" s="2">
        <f t="shared" si="596"/>
        <v>0.27</v>
      </c>
    </row>
    <row r="6290" spans="1:27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  <c r="V6290">
        <f t="shared" si="591"/>
        <v>2025</v>
      </c>
      <c r="W6290" t="str">
        <f t="shared" si="592"/>
        <v>November</v>
      </c>
      <c r="X6290">
        <f t="shared" si="593"/>
        <v>11</v>
      </c>
      <c r="Y6290" t="str">
        <f t="shared" si="594"/>
        <v>Q4</v>
      </c>
      <c r="Z6290">
        <f t="shared" si="595"/>
        <v>6</v>
      </c>
      <c r="AA6290" s="2">
        <f t="shared" si="596"/>
        <v>0.16250000000000001</v>
      </c>
    </row>
    <row r="6291" spans="1:27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  <c r="V6291">
        <f t="shared" si="591"/>
        <v>2025</v>
      </c>
      <c r="W6291" t="str">
        <f t="shared" si="592"/>
        <v>November</v>
      </c>
      <c r="X6291">
        <f t="shared" si="593"/>
        <v>11</v>
      </c>
      <c r="Y6291" t="str">
        <f t="shared" si="594"/>
        <v>Q4</v>
      </c>
      <c r="Z6291">
        <f t="shared" si="595"/>
        <v>4</v>
      </c>
      <c r="AA6291" s="2">
        <f t="shared" si="596"/>
        <v>0.16249999999999998</v>
      </c>
    </row>
    <row r="6292" spans="1:27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  <c r="V6292">
        <f t="shared" si="591"/>
        <v>2025</v>
      </c>
      <c r="W6292" t="str">
        <f t="shared" si="592"/>
        <v>November</v>
      </c>
      <c r="X6292">
        <f t="shared" si="593"/>
        <v>11</v>
      </c>
      <c r="Y6292" t="str">
        <f t="shared" si="594"/>
        <v>Q4</v>
      </c>
      <c r="Z6292">
        <f t="shared" si="595"/>
        <v>0</v>
      </c>
      <c r="AA6292" s="2">
        <f t="shared" si="596"/>
        <v>0.36249999999999999</v>
      </c>
    </row>
    <row r="6293" spans="1:27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  <c r="V6293">
        <f t="shared" si="591"/>
        <v>2025</v>
      </c>
      <c r="W6293" t="str">
        <f t="shared" si="592"/>
        <v>November</v>
      </c>
      <c r="X6293">
        <f t="shared" si="593"/>
        <v>11</v>
      </c>
      <c r="Y6293" t="str">
        <f t="shared" si="594"/>
        <v>Q4</v>
      </c>
      <c r="Z6293">
        <f t="shared" si="595"/>
        <v>4</v>
      </c>
      <c r="AA6293" s="2">
        <f t="shared" si="596"/>
        <v>0.32500000000000001</v>
      </c>
    </row>
    <row r="6294" spans="1:27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  <c r="V6294">
        <f t="shared" si="591"/>
        <v>2025</v>
      </c>
      <c r="W6294" t="str">
        <f t="shared" si="592"/>
        <v>November</v>
      </c>
      <c r="X6294">
        <f t="shared" si="593"/>
        <v>11</v>
      </c>
      <c r="Y6294" t="str">
        <f t="shared" si="594"/>
        <v>Q4</v>
      </c>
      <c r="Z6294">
        <f t="shared" si="595"/>
        <v>4</v>
      </c>
      <c r="AA6294" s="2">
        <f t="shared" si="596"/>
        <v>0.33749999999999997</v>
      </c>
    </row>
    <row r="6295" spans="1:27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  <c r="V6295">
        <f t="shared" si="591"/>
        <v>2025</v>
      </c>
      <c r="W6295" t="str">
        <f t="shared" si="592"/>
        <v>November</v>
      </c>
      <c r="X6295">
        <f t="shared" si="593"/>
        <v>11</v>
      </c>
      <c r="Y6295" t="str">
        <f t="shared" si="594"/>
        <v>Q4</v>
      </c>
      <c r="Z6295">
        <f t="shared" si="595"/>
        <v>5</v>
      </c>
      <c r="AA6295" s="2">
        <f t="shared" si="596"/>
        <v>4.9999999999999996E-2</v>
      </c>
    </row>
    <row r="6296" spans="1:27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  <c r="V6296">
        <f t="shared" si="591"/>
        <v>2025</v>
      </c>
      <c r="W6296" t="str">
        <f t="shared" si="592"/>
        <v>November</v>
      </c>
      <c r="X6296">
        <f t="shared" si="593"/>
        <v>11</v>
      </c>
      <c r="Y6296" t="str">
        <f t="shared" si="594"/>
        <v>Q4</v>
      </c>
      <c r="Z6296">
        <f t="shared" si="595"/>
        <v>4</v>
      </c>
      <c r="AA6296" s="2">
        <f t="shared" si="596"/>
        <v>0.16</v>
      </c>
    </row>
    <row r="6297" spans="1:27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  <c r="V6297">
        <f t="shared" si="591"/>
        <v>2025</v>
      </c>
      <c r="W6297" t="str">
        <f t="shared" si="592"/>
        <v>November</v>
      </c>
      <c r="X6297">
        <f t="shared" si="593"/>
        <v>11</v>
      </c>
      <c r="Y6297" t="str">
        <f t="shared" si="594"/>
        <v>Q4</v>
      </c>
      <c r="Z6297">
        <f t="shared" si="595"/>
        <v>3</v>
      </c>
      <c r="AA6297" s="2">
        <f t="shared" si="596"/>
        <v>0.4</v>
      </c>
    </row>
    <row r="6298" spans="1:27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  <c r="V6298">
        <f t="shared" si="591"/>
        <v>2025</v>
      </c>
      <c r="W6298" t="str">
        <f t="shared" si="592"/>
        <v>November</v>
      </c>
      <c r="X6298">
        <f t="shared" si="593"/>
        <v>11</v>
      </c>
      <c r="Y6298" t="str">
        <f t="shared" si="594"/>
        <v>Q4</v>
      </c>
      <c r="Z6298">
        <f t="shared" si="595"/>
        <v>4</v>
      </c>
      <c r="AA6298" s="2">
        <f t="shared" si="596"/>
        <v>0.1</v>
      </c>
    </row>
    <row r="6299" spans="1:27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  <c r="V6299">
        <f t="shared" si="591"/>
        <v>2025</v>
      </c>
      <c r="W6299" t="str">
        <f t="shared" si="592"/>
        <v>November</v>
      </c>
      <c r="X6299">
        <f t="shared" si="593"/>
        <v>11</v>
      </c>
      <c r="Y6299" t="str">
        <f t="shared" si="594"/>
        <v>Q4</v>
      </c>
      <c r="Z6299">
        <f t="shared" si="595"/>
        <v>5</v>
      </c>
      <c r="AA6299" s="2">
        <f t="shared" si="596"/>
        <v>-0.32500000000000007</v>
      </c>
    </row>
    <row r="6300" spans="1:27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  <c r="V6300">
        <f t="shared" si="591"/>
        <v>2025</v>
      </c>
      <c r="W6300" t="str">
        <f t="shared" si="592"/>
        <v>November</v>
      </c>
      <c r="X6300">
        <f t="shared" si="593"/>
        <v>11</v>
      </c>
      <c r="Y6300" t="str">
        <f t="shared" si="594"/>
        <v>Q4</v>
      </c>
      <c r="Z6300">
        <f t="shared" si="595"/>
        <v>4</v>
      </c>
      <c r="AA6300" s="2">
        <f t="shared" si="596"/>
        <v>0.05</v>
      </c>
    </row>
    <row r="6301" spans="1:27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  <c r="V6301">
        <f t="shared" si="591"/>
        <v>2025</v>
      </c>
      <c r="W6301" t="str">
        <f t="shared" si="592"/>
        <v>November</v>
      </c>
      <c r="X6301">
        <f t="shared" si="593"/>
        <v>11</v>
      </c>
      <c r="Y6301" t="str">
        <f t="shared" si="594"/>
        <v>Q4</v>
      </c>
      <c r="Z6301">
        <f t="shared" si="595"/>
        <v>6</v>
      </c>
      <c r="AA6301" s="2">
        <f t="shared" si="596"/>
        <v>0.26</v>
      </c>
    </row>
    <row r="6302" spans="1:27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  <c r="V6302">
        <f t="shared" si="591"/>
        <v>2025</v>
      </c>
      <c r="W6302" t="str">
        <f t="shared" si="592"/>
        <v>November</v>
      </c>
      <c r="X6302">
        <f t="shared" si="593"/>
        <v>11</v>
      </c>
      <c r="Y6302" t="str">
        <f t="shared" si="594"/>
        <v>Q4</v>
      </c>
      <c r="Z6302">
        <f t="shared" si="595"/>
        <v>3</v>
      </c>
      <c r="AA6302" s="2">
        <f t="shared" si="596"/>
        <v>0.28999999999999998</v>
      </c>
    </row>
    <row r="6303" spans="1:27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  <c r="V6303">
        <f t="shared" si="591"/>
        <v>2025</v>
      </c>
      <c r="W6303" t="str">
        <f t="shared" si="592"/>
        <v>November</v>
      </c>
      <c r="X6303">
        <f t="shared" si="593"/>
        <v>11</v>
      </c>
      <c r="Y6303" t="str">
        <f t="shared" si="594"/>
        <v>Q4</v>
      </c>
      <c r="Z6303">
        <f t="shared" si="595"/>
        <v>2</v>
      </c>
      <c r="AA6303" s="2">
        <f t="shared" si="596"/>
        <v>0.32500000000000001</v>
      </c>
    </row>
    <row r="6304" spans="1:27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  <c r="V6304">
        <f t="shared" si="591"/>
        <v>2025</v>
      </c>
      <c r="W6304" t="str">
        <f t="shared" si="592"/>
        <v>November</v>
      </c>
      <c r="X6304">
        <f t="shared" si="593"/>
        <v>11</v>
      </c>
      <c r="Y6304" t="str">
        <f t="shared" si="594"/>
        <v>Q4</v>
      </c>
      <c r="Z6304">
        <f t="shared" si="595"/>
        <v>6</v>
      </c>
      <c r="AA6304" s="2">
        <f t="shared" si="596"/>
        <v>0.28999999999999998</v>
      </c>
    </row>
    <row r="6305" spans="1:27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  <c r="V6305">
        <f t="shared" si="591"/>
        <v>2025</v>
      </c>
      <c r="W6305" t="str">
        <f t="shared" si="592"/>
        <v>November</v>
      </c>
      <c r="X6305">
        <f t="shared" si="593"/>
        <v>11</v>
      </c>
      <c r="Y6305" t="str">
        <f t="shared" si="594"/>
        <v>Q4</v>
      </c>
      <c r="Z6305">
        <f t="shared" si="595"/>
        <v>6</v>
      </c>
      <c r="AA6305" s="2">
        <f t="shared" si="596"/>
        <v>0.36250000000000004</v>
      </c>
    </row>
    <row r="6306" spans="1:27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  <c r="V6306">
        <f t="shared" si="591"/>
        <v>2025</v>
      </c>
      <c r="W6306" t="str">
        <f t="shared" si="592"/>
        <v>November</v>
      </c>
      <c r="X6306">
        <f t="shared" si="593"/>
        <v>11</v>
      </c>
      <c r="Y6306" t="str">
        <f t="shared" si="594"/>
        <v>Q4</v>
      </c>
      <c r="Z6306">
        <f t="shared" si="595"/>
        <v>5</v>
      </c>
      <c r="AA6306" s="2">
        <f t="shared" si="596"/>
        <v>-1.7000000000000002</v>
      </c>
    </row>
    <row r="6307" spans="1:27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  <c r="V6307">
        <f t="shared" si="591"/>
        <v>2025</v>
      </c>
      <c r="W6307" t="str">
        <f t="shared" si="592"/>
        <v>November</v>
      </c>
      <c r="X6307">
        <f t="shared" si="593"/>
        <v>11</v>
      </c>
      <c r="Y6307" t="str">
        <f t="shared" si="594"/>
        <v>Q4</v>
      </c>
      <c r="Z6307">
        <f t="shared" si="595"/>
        <v>5</v>
      </c>
      <c r="AA6307" s="2">
        <f t="shared" si="596"/>
        <v>0.32499999999999996</v>
      </c>
    </row>
    <row r="6308" spans="1:27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  <c r="V6308">
        <f t="shared" si="591"/>
        <v>2025</v>
      </c>
      <c r="W6308" t="str">
        <f t="shared" si="592"/>
        <v>November</v>
      </c>
      <c r="X6308">
        <f t="shared" si="593"/>
        <v>11</v>
      </c>
      <c r="Y6308" t="str">
        <f t="shared" si="594"/>
        <v>Q4</v>
      </c>
      <c r="Z6308">
        <f t="shared" si="595"/>
        <v>5</v>
      </c>
      <c r="AA6308" s="2">
        <f t="shared" si="596"/>
        <v>-1.6</v>
      </c>
    </row>
    <row r="6309" spans="1:27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  <c r="V6309">
        <f t="shared" si="591"/>
        <v>2025</v>
      </c>
      <c r="W6309" t="str">
        <f t="shared" si="592"/>
        <v>November</v>
      </c>
      <c r="X6309">
        <f t="shared" si="593"/>
        <v>11</v>
      </c>
      <c r="Y6309" t="str">
        <f t="shared" si="594"/>
        <v>Q4</v>
      </c>
      <c r="Z6309">
        <f t="shared" si="595"/>
        <v>5</v>
      </c>
      <c r="AA6309" s="2">
        <f t="shared" si="596"/>
        <v>0.33749999999999997</v>
      </c>
    </row>
    <row r="6310" spans="1:27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  <c r="V6310">
        <f t="shared" si="591"/>
        <v>2025</v>
      </c>
      <c r="W6310" t="str">
        <f t="shared" si="592"/>
        <v>November</v>
      </c>
      <c r="X6310">
        <f t="shared" si="593"/>
        <v>11</v>
      </c>
      <c r="Y6310" t="str">
        <f t="shared" si="594"/>
        <v>Q4</v>
      </c>
      <c r="Z6310">
        <f t="shared" si="595"/>
        <v>5</v>
      </c>
      <c r="AA6310" s="2">
        <f t="shared" si="596"/>
        <v>0.375</v>
      </c>
    </row>
    <row r="6311" spans="1:27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  <c r="V6311">
        <f t="shared" si="591"/>
        <v>2025</v>
      </c>
      <c r="W6311" t="str">
        <f t="shared" si="592"/>
        <v>November</v>
      </c>
      <c r="X6311">
        <f t="shared" si="593"/>
        <v>11</v>
      </c>
      <c r="Y6311" t="str">
        <f t="shared" si="594"/>
        <v>Q4</v>
      </c>
      <c r="Z6311">
        <f t="shared" si="595"/>
        <v>6</v>
      </c>
      <c r="AA6311" s="2">
        <f t="shared" si="596"/>
        <v>0.46</v>
      </c>
    </row>
    <row r="6312" spans="1:27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  <c r="V6312">
        <f t="shared" si="591"/>
        <v>2025</v>
      </c>
      <c r="W6312" t="str">
        <f t="shared" si="592"/>
        <v>November</v>
      </c>
      <c r="X6312">
        <f t="shared" si="593"/>
        <v>11</v>
      </c>
      <c r="Y6312" t="str">
        <f t="shared" si="594"/>
        <v>Q4</v>
      </c>
      <c r="Z6312">
        <f t="shared" si="595"/>
        <v>5</v>
      </c>
      <c r="AA6312" s="2">
        <f t="shared" si="596"/>
        <v>0.35</v>
      </c>
    </row>
    <row r="6313" spans="1:27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  <c r="V6313">
        <f t="shared" si="591"/>
        <v>2025</v>
      </c>
      <c r="W6313" t="str">
        <f t="shared" si="592"/>
        <v>November</v>
      </c>
      <c r="X6313">
        <f t="shared" si="593"/>
        <v>11</v>
      </c>
      <c r="Y6313" t="str">
        <f t="shared" si="594"/>
        <v>Q4</v>
      </c>
      <c r="Z6313">
        <f t="shared" si="595"/>
        <v>5</v>
      </c>
      <c r="AA6313" s="2">
        <f t="shared" si="596"/>
        <v>-0.16250000000000001</v>
      </c>
    </row>
    <row r="6314" spans="1:27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  <c r="V6314">
        <f t="shared" si="591"/>
        <v>2025</v>
      </c>
      <c r="W6314" t="str">
        <f t="shared" si="592"/>
        <v>November</v>
      </c>
      <c r="X6314">
        <f t="shared" si="593"/>
        <v>11</v>
      </c>
      <c r="Y6314" t="str">
        <f t="shared" si="594"/>
        <v>Q4</v>
      </c>
      <c r="Z6314">
        <f t="shared" si="595"/>
        <v>5</v>
      </c>
      <c r="AA6314" s="2">
        <f t="shared" si="596"/>
        <v>0.04</v>
      </c>
    </row>
    <row r="6315" spans="1:27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  <c r="V6315">
        <f t="shared" si="591"/>
        <v>2025</v>
      </c>
      <c r="W6315" t="str">
        <f t="shared" si="592"/>
        <v>November</v>
      </c>
      <c r="X6315">
        <f t="shared" si="593"/>
        <v>11</v>
      </c>
      <c r="Y6315" t="str">
        <f t="shared" si="594"/>
        <v>Q4</v>
      </c>
      <c r="Z6315">
        <f t="shared" si="595"/>
        <v>5</v>
      </c>
      <c r="AA6315" s="2">
        <f t="shared" si="596"/>
        <v>0.27</v>
      </c>
    </row>
    <row r="6316" spans="1:27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  <c r="V6316">
        <f t="shared" si="591"/>
        <v>2025</v>
      </c>
      <c r="W6316" t="str">
        <f t="shared" si="592"/>
        <v>November</v>
      </c>
      <c r="X6316">
        <f t="shared" si="593"/>
        <v>11</v>
      </c>
      <c r="Y6316" t="str">
        <f t="shared" si="594"/>
        <v>Q4</v>
      </c>
      <c r="Z6316">
        <f t="shared" si="595"/>
        <v>5</v>
      </c>
      <c r="AA6316" s="2">
        <f t="shared" si="596"/>
        <v>0.35000000000000003</v>
      </c>
    </row>
    <row r="6317" spans="1:27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  <c r="V6317">
        <f t="shared" si="591"/>
        <v>2025</v>
      </c>
      <c r="W6317" t="str">
        <f t="shared" si="592"/>
        <v>November</v>
      </c>
      <c r="X6317">
        <f t="shared" si="593"/>
        <v>11</v>
      </c>
      <c r="Y6317" t="str">
        <f t="shared" si="594"/>
        <v>Q4</v>
      </c>
      <c r="Z6317">
        <f t="shared" si="595"/>
        <v>5</v>
      </c>
      <c r="AA6317" s="2">
        <f t="shared" si="596"/>
        <v>3.7500000000000006E-2</v>
      </c>
    </row>
    <row r="6318" spans="1:27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  <c r="V6318">
        <f t="shared" si="591"/>
        <v>2025</v>
      </c>
      <c r="W6318" t="str">
        <f t="shared" si="592"/>
        <v>November</v>
      </c>
      <c r="X6318">
        <f t="shared" si="593"/>
        <v>11</v>
      </c>
      <c r="Y6318" t="str">
        <f t="shared" si="594"/>
        <v>Q4</v>
      </c>
      <c r="Z6318">
        <f t="shared" si="595"/>
        <v>4</v>
      </c>
      <c r="AA6318" s="2">
        <f t="shared" si="596"/>
        <v>-0.56000000000000005</v>
      </c>
    </row>
    <row r="6319" spans="1:27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  <c r="V6319">
        <f t="shared" si="591"/>
        <v>2025</v>
      </c>
      <c r="W6319" t="str">
        <f t="shared" si="592"/>
        <v>November</v>
      </c>
      <c r="X6319">
        <f t="shared" si="593"/>
        <v>11</v>
      </c>
      <c r="Y6319" t="str">
        <f t="shared" si="594"/>
        <v>Q4</v>
      </c>
      <c r="Z6319">
        <f t="shared" si="595"/>
        <v>7</v>
      </c>
      <c r="AA6319" s="2">
        <f t="shared" si="596"/>
        <v>-0.24285714285714285</v>
      </c>
    </row>
    <row r="6320" spans="1:27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  <c r="V6320">
        <f t="shared" si="591"/>
        <v>2025</v>
      </c>
      <c r="W6320" t="str">
        <f t="shared" si="592"/>
        <v>November</v>
      </c>
      <c r="X6320">
        <f t="shared" si="593"/>
        <v>11</v>
      </c>
      <c r="Y6320" t="str">
        <f t="shared" si="594"/>
        <v>Q4</v>
      </c>
      <c r="Z6320">
        <f t="shared" si="595"/>
        <v>7</v>
      </c>
      <c r="AA6320" s="2">
        <f t="shared" si="596"/>
        <v>-0.4</v>
      </c>
    </row>
    <row r="6321" spans="1:27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  <c r="V6321">
        <f t="shared" ref="V6321:V6384" si="597">YEAR(C6321)</f>
        <v>2025</v>
      </c>
      <c r="W6321" t="str">
        <f t="shared" si="592"/>
        <v>November</v>
      </c>
      <c r="X6321">
        <f t="shared" si="593"/>
        <v>11</v>
      </c>
      <c r="Y6321" t="str">
        <f t="shared" si="594"/>
        <v>Q4</v>
      </c>
      <c r="Z6321">
        <f t="shared" si="595"/>
        <v>7</v>
      </c>
      <c r="AA6321" s="2">
        <f t="shared" si="596"/>
        <v>0.29000000000000004</v>
      </c>
    </row>
    <row r="6322" spans="1:27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  <c r="V6322">
        <f t="shared" si="597"/>
        <v>2025</v>
      </c>
      <c r="W6322" t="str">
        <f t="shared" si="592"/>
        <v>November</v>
      </c>
      <c r="X6322">
        <f t="shared" si="593"/>
        <v>11</v>
      </c>
      <c r="Y6322" t="str">
        <f t="shared" si="594"/>
        <v>Q4</v>
      </c>
      <c r="Z6322">
        <f t="shared" si="595"/>
        <v>5</v>
      </c>
      <c r="AA6322" s="2">
        <f t="shared" si="596"/>
        <v>0.47000000000000003</v>
      </c>
    </row>
    <row r="6323" spans="1:27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  <c r="V6323">
        <f t="shared" si="597"/>
        <v>2025</v>
      </c>
      <c r="W6323" t="str">
        <f t="shared" si="592"/>
        <v>November</v>
      </c>
      <c r="X6323">
        <f t="shared" si="593"/>
        <v>11</v>
      </c>
      <c r="Y6323" t="str">
        <f t="shared" si="594"/>
        <v>Q4</v>
      </c>
      <c r="Z6323">
        <f t="shared" si="595"/>
        <v>2</v>
      </c>
      <c r="AA6323" s="2">
        <f t="shared" si="596"/>
        <v>-0.73333333333333339</v>
      </c>
    </row>
    <row r="6324" spans="1:27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  <c r="V6324">
        <f t="shared" si="597"/>
        <v>2025</v>
      </c>
      <c r="W6324" t="str">
        <f t="shared" si="592"/>
        <v>November</v>
      </c>
      <c r="X6324">
        <f t="shared" si="593"/>
        <v>11</v>
      </c>
      <c r="Y6324" t="str">
        <f t="shared" si="594"/>
        <v>Q4</v>
      </c>
      <c r="Z6324">
        <f t="shared" si="595"/>
        <v>4</v>
      </c>
      <c r="AA6324" s="2">
        <f t="shared" si="596"/>
        <v>0.48999999999999994</v>
      </c>
    </row>
    <row r="6325" spans="1:27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  <c r="V6325">
        <f t="shared" si="597"/>
        <v>2025</v>
      </c>
      <c r="W6325" t="str">
        <f t="shared" si="592"/>
        <v>November</v>
      </c>
      <c r="X6325">
        <f t="shared" si="593"/>
        <v>11</v>
      </c>
      <c r="Y6325" t="str">
        <f t="shared" si="594"/>
        <v>Q4</v>
      </c>
      <c r="Z6325">
        <f t="shared" si="595"/>
        <v>2</v>
      </c>
      <c r="AA6325" s="2">
        <f t="shared" si="596"/>
        <v>-0.73333333333333328</v>
      </c>
    </row>
    <row r="6326" spans="1:27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  <c r="V6326">
        <f t="shared" si="597"/>
        <v>2025</v>
      </c>
      <c r="W6326" t="str">
        <f t="shared" si="592"/>
        <v>November</v>
      </c>
      <c r="X6326">
        <f t="shared" si="593"/>
        <v>11</v>
      </c>
      <c r="Y6326" t="str">
        <f t="shared" si="594"/>
        <v>Q4</v>
      </c>
      <c r="Z6326">
        <f t="shared" si="595"/>
        <v>4</v>
      </c>
      <c r="AA6326" s="2">
        <f t="shared" si="596"/>
        <v>0.35000000000000003</v>
      </c>
    </row>
    <row r="6327" spans="1:27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  <c r="V6327">
        <f t="shared" si="597"/>
        <v>2025</v>
      </c>
      <c r="W6327" t="str">
        <f t="shared" si="592"/>
        <v>November</v>
      </c>
      <c r="X6327">
        <f t="shared" si="593"/>
        <v>11</v>
      </c>
      <c r="Y6327" t="str">
        <f t="shared" si="594"/>
        <v>Q4</v>
      </c>
      <c r="Z6327">
        <f t="shared" si="595"/>
        <v>4</v>
      </c>
      <c r="AA6327" s="2">
        <f t="shared" si="596"/>
        <v>0.47000000000000003</v>
      </c>
    </row>
    <row r="6328" spans="1:27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  <c r="V6328">
        <f t="shared" si="597"/>
        <v>2025</v>
      </c>
      <c r="W6328" t="str">
        <f t="shared" si="592"/>
        <v>November</v>
      </c>
      <c r="X6328">
        <f t="shared" si="593"/>
        <v>11</v>
      </c>
      <c r="Y6328" t="str">
        <f t="shared" si="594"/>
        <v>Q4</v>
      </c>
      <c r="Z6328">
        <f t="shared" si="595"/>
        <v>4</v>
      </c>
      <c r="AA6328" s="2">
        <f t="shared" si="596"/>
        <v>0.33750000000000002</v>
      </c>
    </row>
    <row r="6329" spans="1:27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  <c r="V6329">
        <f t="shared" si="597"/>
        <v>2025</v>
      </c>
      <c r="W6329" t="str">
        <f t="shared" si="592"/>
        <v>November</v>
      </c>
      <c r="X6329">
        <f t="shared" si="593"/>
        <v>11</v>
      </c>
      <c r="Y6329" t="str">
        <f t="shared" si="594"/>
        <v>Q4</v>
      </c>
      <c r="Z6329">
        <f t="shared" si="595"/>
        <v>5</v>
      </c>
      <c r="AA6329" s="2">
        <f t="shared" si="596"/>
        <v>0.48000000000000004</v>
      </c>
    </row>
    <row r="6330" spans="1:27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  <c r="V6330">
        <f t="shared" si="597"/>
        <v>2025</v>
      </c>
      <c r="W6330" t="str">
        <f t="shared" si="592"/>
        <v>November</v>
      </c>
      <c r="X6330">
        <f t="shared" si="593"/>
        <v>11</v>
      </c>
      <c r="Y6330" t="str">
        <f t="shared" si="594"/>
        <v>Q4</v>
      </c>
      <c r="Z6330">
        <f t="shared" si="595"/>
        <v>2</v>
      </c>
      <c r="AA6330" s="2">
        <f t="shared" si="596"/>
        <v>0.32500000000000001</v>
      </c>
    </row>
    <row r="6331" spans="1:27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  <c r="V6331">
        <f t="shared" si="597"/>
        <v>2025</v>
      </c>
      <c r="W6331" t="str">
        <f t="shared" si="592"/>
        <v>November</v>
      </c>
      <c r="X6331">
        <f t="shared" si="593"/>
        <v>11</v>
      </c>
      <c r="Y6331" t="str">
        <f t="shared" si="594"/>
        <v>Q4</v>
      </c>
      <c r="Z6331">
        <f t="shared" si="595"/>
        <v>5</v>
      </c>
      <c r="AA6331" s="2">
        <f t="shared" si="596"/>
        <v>0.45</v>
      </c>
    </row>
    <row r="6332" spans="1:27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  <c r="V6332">
        <f t="shared" si="597"/>
        <v>2025</v>
      </c>
      <c r="W6332" t="str">
        <f t="shared" si="592"/>
        <v>November</v>
      </c>
      <c r="X6332">
        <f t="shared" si="593"/>
        <v>11</v>
      </c>
      <c r="Y6332" t="str">
        <f t="shared" si="594"/>
        <v>Q4</v>
      </c>
      <c r="Z6332">
        <f t="shared" si="595"/>
        <v>5</v>
      </c>
      <c r="AA6332" s="2">
        <f t="shared" si="596"/>
        <v>0.11249999999999999</v>
      </c>
    </row>
    <row r="6333" spans="1:27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  <c r="V6333">
        <f t="shared" si="597"/>
        <v>2025</v>
      </c>
      <c r="W6333" t="str">
        <f t="shared" si="592"/>
        <v>November</v>
      </c>
      <c r="X6333">
        <f t="shared" si="593"/>
        <v>11</v>
      </c>
      <c r="Y6333" t="str">
        <f t="shared" si="594"/>
        <v>Q4</v>
      </c>
      <c r="Z6333">
        <f t="shared" si="595"/>
        <v>4</v>
      </c>
      <c r="AA6333" s="2">
        <f t="shared" si="596"/>
        <v>0.21249999999999999</v>
      </c>
    </row>
    <row r="6334" spans="1:27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  <c r="V6334">
        <f t="shared" si="597"/>
        <v>2025</v>
      </c>
      <c r="W6334" t="str">
        <f t="shared" si="592"/>
        <v>November</v>
      </c>
      <c r="X6334">
        <f t="shared" si="593"/>
        <v>11</v>
      </c>
      <c r="Y6334" t="str">
        <f t="shared" si="594"/>
        <v>Q4</v>
      </c>
      <c r="Z6334">
        <f t="shared" si="595"/>
        <v>4</v>
      </c>
      <c r="AA6334" s="2">
        <f t="shared" si="596"/>
        <v>0.14000000000000001</v>
      </c>
    </row>
    <row r="6335" spans="1:27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  <c r="V6335">
        <f t="shared" si="597"/>
        <v>2025</v>
      </c>
      <c r="W6335" t="str">
        <f t="shared" si="592"/>
        <v>November</v>
      </c>
      <c r="X6335">
        <f t="shared" si="593"/>
        <v>11</v>
      </c>
      <c r="Y6335" t="str">
        <f t="shared" si="594"/>
        <v>Q4</v>
      </c>
      <c r="Z6335">
        <f t="shared" si="595"/>
        <v>7</v>
      </c>
      <c r="AA6335" s="2">
        <f t="shared" si="596"/>
        <v>0.375</v>
      </c>
    </row>
    <row r="6336" spans="1:27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  <c r="V6336">
        <f t="shared" si="597"/>
        <v>2025</v>
      </c>
      <c r="W6336" t="str">
        <f t="shared" si="592"/>
        <v>November</v>
      </c>
      <c r="X6336">
        <f t="shared" si="593"/>
        <v>11</v>
      </c>
      <c r="Y6336" t="str">
        <f t="shared" si="594"/>
        <v>Q4</v>
      </c>
      <c r="Z6336">
        <f t="shared" si="595"/>
        <v>5</v>
      </c>
      <c r="AA6336" s="2">
        <f t="shared" si="596"/>
        <v>0.1</v>
      </c>
    </row>
    <row r="6337" spans="1:27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  <c r="V6337">
        <f t="shared" si="597"/>
        <v>2025</v>
      </c>
      <c r="W6337" t="str">
        <f t="shared" si="592"/>
        <v>November</v>
      </c>
      <c r="X6337">
        <f t="shared" si="593"/>
        <v>11</v>
      </c>
      <c r="Y6337" t="str">
        <f t="shared" si="594"/>
        <v>Q4</v>
      </c>
      <c r="Z6337">
        <f t="shared" si="595"/>
        <v>4</v>
      </c>
      <c r="AA6337" s="2">
        <f t="shared" si="596"/>
        <v>0.25</v>
      </c>
    </row>
    <row r="6338" spans="1:27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  <c r="V6338">
        <f t="shared" si="597"/>
        <v>2025</v>
      </c>
      <c r="W6338" t="str">
        <f t="shared" si="592"/>
        <v>November</v>
      </c>
      <c r="X6338">
        <f t="shared" si="593"/>
        <v>11</v>
      </c>
      <c r="Y6338" t="str">
        <f t="shared" si="594"/>
        <v>Q4</v>
      </c>
      <c r="Z6338">
        <f t="shared" si="595"/>
        <v>4</v>
      </c>
      <c r="AA6338" s="2">
        <f t="shared" si="596"/>
        <v>8.7499999999999994E-2</v>
      </c>
    </row>
    <row r="6339" spans="1:27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  <c r="V6339">
        <f t="shared" si="597"/>
        <v>2025</v>
      </c>
      <c r="W6339" t="str">
        <f t="shared" ref="W6339:W6402" si="598">TEXT(C6339,"mmmm")</f>
        <v>November</v>
      </c>
      <c r="X6339">
        <f t="shared" ref="X6339:X6402" si="599">MONTH(C6339)</f>
        <v>11</v>
      </c>
      <c r="Y6339" t="str">
        <f t="shared" ref="Y6339:Y6402" si="600">"Q"&amp;ROUNDUP(MONTH(C6339)/3,0)</f>
        <v>Q4</v>
      </c>
      <c r="Z6339">
        <f t="shared" ref="Z6339:Z6402" si="601">D6339-C6339</f>
        <v>0</v>
      </c>
      <c r="AA6339" s="2">
        <f t="shared" ref="AA6339:AA6402" si="602">IF(R6339=0,0,U6339/R6339)</f>
        <v>0.1125</v>
      </c>
    </row>
    <row r="6340" spans="1:27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  <c r="V6340">
        <f t="shared" si="597"/>
        <v>2025</v>
      </c>
      <c r="W6340" t="str">
        <f t="shared" si="598"/>
        <v>November</v>
      </c>
      <c r="X6340">
        <f t="shared" si="599"/>
        <v>11</v>
      </c>
      <c r="Y6340" t="str">
        <f t="shared" si="600"/>
        <v>Q4</v>
      </c>
      <c r="Z6340">
        <f t="shared" si="601"/>
        <v>5</v>
      </c>
      <c r="AA6340" s="2">
        <f t="shared" si="602"/>
        <v>-7.1428571428571438E-2</v>
      </c>
    </row>
    <row r="6341" spans="1:27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  <c r="V6341">
        <f t="shared" si="597"/>
        <v>2025</v>
      </c>
      <c r="W6341" t="str">
        <f t="shared" si="598"/>
        <v>November</v>
      </c>
      <c r="X6341">
        <f t="shared" si="599"/>
        <v>11</v>
      </c>
      <c r="Y6341" t="str">
        <f t="shared" si="600"/>
        <v>Q4</v>
      </c>
      <c r="Z6341">
        <f t="shared" si="601"/>
        <v>5</v>
      </c>
      <c r="AA6341" s="2">
        <f t="shared" si="602"/>
        <v>-6.25E-2</v>
      </c>
    </row>
    <row r="6342" spans="1:27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  <c r="V6342">
        <f t="shared" si="597"/>
        <v>2025</v>
      </c>
      <c r="W6342" t="str">
        <f t="shared" si="598"/>
        <v>November</v>
      </c>
      <c r="X6342">
        <f t="shared" si="599"/>
        <v>11</v>
      </c>
      <c r="Y6342" t="str">
        <f t="shared" si="600"/>
        <v>Q4</v>
      </c>
      <c r="Z6342">
        <f t="shared" si="601"/>
        <v>5</v>
      </c>
      <c r="AA6342" s="2">
        <f t="shared" si="602"/>
        <v>0.2</v>
      </c>
    </row>
    <row r="6343" spans="1:27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  <c r="V6343">
        <f t="shared" si="597"/>
        <v>2025</v>
      </c>
      <c r="W6343" t="str">
        <f t="shared" si="598"/>
        <v>November</v>
      </c>
      <c r="X6343">
        <f t="shared" si="599"/>
        <v>11</v>
      </c>
      <c r="Y6343" t="str">
        <f t="shared" si="600"/>
        <v>Q4</v>
      </c>
      <c r="Z6343">
        <f t="shared" si="601"/>
        <v>7</v>
      </c>
      <c r="AA6343" s="2">
        <f t="shared" si="602"/>
        <v>0.48999999999999994</v>
      </c>
    </row>
    <row r="6344" spans="1:27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  <c r="V6344">
        <f t="shared" si="597"/>
        <v>2025</v>
      </c>
      <c r="W6344" t="str">
        <f t="shared" si="598"/>
        <v>November</v>
      </c>
      <c r="X6344">
        <f t="shared" si="599"/>
        <v>11</v>
      </c>
      <c r="Y6344" t="str">
        <f t="shared" si="600"/>
        <v>Q4</v>
      </c>
      <c r="Z6344">
        <f t="shared" si="601"/>
        <v>5</v>
      </c>
      <c r="AA6344" s="2">
        <f t="shared" si="602"/>
        <v>0.35</v>
      </c>
    </row>
    <row r="6345" spans="1:27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  <c r="V6345">
        <f t="shared" si="597"/>
        <v>2025</v>
      </c>
      <c r="W6345" t="str">
        <f t="shared" si="598"/>
        <v>November</v>
      </c>
      <c r="X6345">
        <f t="shared" si="599"/>
        <v>11</v>
      </c>
      <c r="Y6345" t="str">
        <f t="shared" si="600"/>
        <v>Q4</v>
      </c>
      <c r="Z6345">
        <f t="shared" si="601"/>
        <v>4</v>
      </c>
      <c r="AA6345" s="2">
        <f t="shared" si="602"/>
        <v>0.48999999999999994</v>
      </c>
    </row>
    <row r="6346" spans="1:27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  <c r="V6346">
        <f t="shared" si="597"/>
        <v>2025</v>
      </c>
      <c r="W6346" t="str">
        <f t="shared" si="598"/>
        <v>November</v>
      </c>
      <c r="X6346">
        <f t="shared" si="599"/>
        <v>11</v>
      </c>
      <c r="Y6346" t="str">
        <f t="shared" si="600"/>
        <v>Q4</v>
      </c>
      <c r="Z6346">
        <f t="shared" si="601"/>
        <v>5</v>
      </c>
      <c r="AA6346" s="2">
        <f t="shared" si="602"/>
        <v>0.48</v>
      </c>
    </row>
    <row r="6347" spans="1:27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  <c r="V6347">
        <f t="shared" si="597"/>
        <v>2025</v>
      </c>
      <c r="W6347" t="str">
        <f t="shared" si="598"/>
        <v>November</v>
      </c>
      <c r="X6347">
        <f t="shared" si="599"/>
        <v>11</v>
      </c>
      <c r="Y6347" t="str">
        <f t="shared" si="600"/>
        <v>Q4</v>
      </c>
      <c r="Z6347">
        <f t="shared" si="601"/>
        <v>5</v>
      </c>
      <c r="AA6347" s="2">
        <f t="shared" si="602"/>
        <v>7.4999999999999997E-2</v>
      </c>
    </row>
    <row r="6348" spans="1:27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  <c r="V6348">
        <f t="shared" si="597"/>
        <v>2025</v>
      </c>
      <c r="W6348" t="str">
        <f t="shared" si="598"/>
        <v>November</v>
      </c>
      <c r="X6348">
        <f t="shared" si="599"/>
        <v>11</v>
      </c>
      <c r="Y6348" t="str">
        <f t="shared" si="600"/>
        <v>Q4</v>
      </c>
      <c r="Z6348">
        <f t="shared" si="601"/>
        <v>5</v>
      </c>
      <c r="AA6348" s="2">
        <f t="shared" si="602"/>
        <v>2.4999999999999876E-2</v>
      </c>
    </row>
    <row r="6349" spans="1:27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  <c r="V6349">
        <f t="shared" si="597"/>
        <v>2025</v>
      </c>
      <c r="W6349" t="str">
        <f t="shared" si="598"/>
        <v>November</v>
      </c>
      <c r="X6349">
        <f t="shared" si="599"/>
        <v>11</v>
      </c>
      <c r="Y6349" t="str">
        <f t="shared" si="600"/>
        <v>Q4</v>
      </c>
      <c r="Z6349">
        <f t="shared" si="601"/>
        <v>5</v>
      </c>
      <c r="AA6349" s="2">
        <f t="shared" si="602"/>
        <v>-0.8</v>
      </c>
    </row>
    <row r="6350" spans="1:27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  <c r="V6350">
        <f t="shared" si="597"/>
        <v>2025</v>
      </c>
      <c r="W6350" t="str">
        <f t="shared" si="598"/>
        <v>November</v>
      </c>
      <c r="X6350">
        <f t="shared" si="599"/>
        <v>11</v>
      </c>
      <c r="Y6350" t="str">
        <f t="shared" si="600"/>
        <v>Q4</v>
      </c>
      <c r="Z6350">
        <f t="shared" si="601"/>
        <v>4</v>
      </c>
      <c r="AA6350" s="2">
        <f t="shared" si="602"/>
        <v>0.27</v>
      </c>
    </row>
    <row r="6351" spans="1:27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  <c r="V6351">
        <f t="shared" si="597"/>
        <v>2025</v>
      </c>
      <c r="W6351" t="str">
        <f t="shared" si="598"/>
        <v>November</v>
      </c>
      <c r="X6351">
        <f t="shared" si="599"/>
        <v>11</v>
      </c>
      <c r="Y6351" t="str">
        <f t="shared" si="600"/>
        <v>Q4</v>
      </c>
      <c r="Z6351">
        <f t="shared" si="601"/>
        <v>4</v>
      </c>
      <c r="AA6351" s="2">
        <f t="shared" si="602"/>
        <v>0.27999999999999997</v>
      </c>
    </row>
    <row r="6352" spans="1:27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  <c r="V6352">
        <f t="shared" si="597"/>
        <v>2025</v>
      </c>
      <c r="W6352" t="str">
        <f t="shared" si="598"/>
        <v>November</v>
      </c>
      <c r="X6352">
        <f t="shared" si="599"/>
        <v>11</v>
      </c>
      <c r="Y6352" t="str">
        <f t="shared" si="600"/>
        <v>Q4</v>
      </c>
      <c r="Z6352">
        <f t="shared" si="601"/>
        <v>4</v>
      </c>
      <c r="AA6352" s="2">
        <f t="shared" si="602"/>
        <v>0.36</v>
      </c>
    </row>
    <row r="6353" spans="1:27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  <c r="V6353">
        <f t="shared" si="597"/>
        <v>2025</v>
      </c>
      <c r="W6353" t="str">
        <f t="shared" si="598"/>
        <v>November</v>
      </c>
      <c r="X6353">
        <f t="shared" si="599"/>
        <v>11</v>
      </c>
      <c r="Y6353" t="str">
        <f t="shared" si="600"/>
        <v>Q4</v>
      </c>
      <c r="Z6353">
        <f t="shared" si="601"/>
        <v>5</v>
      </c>
      <c r="AA6353" s="2">
        <f t="shared" si="602"/>
        <v>0.1125</v>
      </c>
    </row>
    <row r="6354" spans="1:27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  <c r="V6354">
        <f t="shared" si="597"/>
        <v>2025</v>
      </c>
      <c r="W6354" t="str">
        <f t="shared" si="598"/>
        <v>November</v>
      </c>
      <c r="X6354">
        <f t="shared" si="599"/>
        <v>11</v>
      </c>
      <c r="Y6354" t="str">
        <f t="shared" si="600"/>
        <v>Q4</v>
      </c>
      <c r="Z6354">
        <f t="shared" si="601"/>
        <v>4</v>
      </c>
      <c r="AA6354" s="2">
        <f t="shared" si="602"/>
        <v>0.33749999999999997</v>
      </c>
    </row>
    <row r="6355" spans="1:27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  <c r="V6355">
        <f t="shared" si="597"/>
        <v>2025</v>
      </c>
      <c r="W6355" t="str">
        <f t="shared" si="598"/>
        <v>November</v>
      </c>
      <c r="X6355">
        <f t="shared" si="599"/>
        <v>11</v>
      </c>
      <c r="Y6355" t="str">
        <f t="shared" si="600"/>
        <v>Q4</v>
      </c>
      <c r="Z6355">
        <f t="shared" si="601"/>
        <v>5</v>
      </c>
      <c r="AA6355" s="2">
        <f t="shared" si="602"/>
        <v>0.35</v>
      </c>
    </row>
    <row r="6356" spans="1:27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  <c r="V6356">
        <f t="shared" si="597"/>
        <v>2025</v>
      </c>
      <c r="W6356" t="str">
        <f t="shared" si="598"/>
        <v>November</v>
      </c>
      <c r="X6356">
        <f t="shared" si="599"/>
        <v>11</v>
      </c>
      <c r="Y6356" t="str">
        <f t="shared" si="600"/>
        <v>Q4</v>
      </c>
      <c r="Z6356">
        <f t="shared" si="601"/>
        <v>4</v>
      </c>
      <c r="AA6356" s="2">
        <f t="shared" si="602"/>
        <v>0.49000000000000005</v>
      </c>
    </row>
    <row r="6357" spans="1:27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  <c r="V6357">
        <f t="shared" si="597"/>
        <v>2025</v>
      </c>
      <c r="W6357" t="str">
        <f t="shared" si="598"/>
        <v>November</v>
      </c>
      <c r="X6357">
        <f t="shared" si="599"/>
        <v>11</v>
      </c>
      <c r="Y6357" t="str">
        <f t="shared" si="600"/>
        <v>Q4</v>
      </c>
      <c r="Z6357">
        <f t="shared" si="601"/>
        <v>5</v>
      </c>
      <c r="AA6357" s="2">
        <f t="shared" si="602"/>
        <v>-1.5</v>
      </c>
    </row>
    <row r="6358" spans="1:27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  <c r="V6358">
        <f t="shared" si="597"/>
        <v>2025</v>
      </c>
      <c r="W6358" t="str">
        <f t="shared" si="598"/>
        <v>November</v>
      </c>
      <c r="X6358">
        <f t="shared" si="599"/>
        <v>11</v>
      </c>
      <c r="Y6358" t="str">
        <f t="shared" si="600"/>
        <v>Q4</v>
      </c>
      <c r="Z6358">
        <f t="shared" si="601"/>
        <v>5</v>
      </c>
      <c r="AA6358" s="2">
        <f t="shared" si="602"/>
        <v>-1.55</v>
      </c>
    </row>
    <row r="6359" spans="1:27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  <c r="V6359">
        <f t="shared" si="597"/>
        <v>2025</v>
      </c>
      <c r="W6359" t="str">
        <f t="shared" si="598"/>
        <v>November</v>
      </c>
      <c r="X6359">
        <f t="shared" si="599"/>
        <v>11</v>
      </c>
      <c r="Y6359" t="str">
        <f t="shared" si="600"/>
        <v>Q4</v>
      </c>
      <c r="Z6359">
        <f t="shared" si="601"/>
        <v>5</v>
      </c>
      <c r="AA6359" s="2">
        <f t="shared" si="602"/>
        <v>0.32499999999999996</v>
      </c>
    </row>
    <row r="6360" spans="1:27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  <c r="V6360">
        <f t="shared" si="597"/>
        <v>2025</v>
      </c>
      <c r="W6360" t="str">
        <f t="shared" si="598"/>
        <v>November</v>
      </c>
      <c r="X6360">
        <f t="shared" si="599"/>
        <v>11</v>
      </c>
      <c r="Y6360" t="str">
        <f t="shared" si="600"/>
        <v>Q4</v>
      </c>
      <c r="Z6360">
        <f t="shared" si="601"/>
        <v>5</v>
      </c>
      <c r="AA6360" s="2">
        <f t="shared" si="602"/>
        <v>-2.5000000000000001E-2</v>
      </c>
    </row>
    <row r="6361" spans="1:27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  <c r="V6361">
        <f t="shared" si="597"/>
        <v>2025</v>
      </c>
      <c r="W6361" t="str">
        <f t="shared" si="598"/>
        <v>November</v>
      </c>
      <c r="X6361">
        <f t="shared" si="599"/>
        <v>11</v>
      </c>
      <c r="Y6361" t="str">
        <f t="shared" si="600"/>
        <v>Q4</v>
      </c>
      <c r="Z6361">
        <f t="shared" si="601"/>
        <v>0</v>
      </c>
      <c r="AA6361" s="2">
        <f t="shared" si="602"/>
        <v>0.27500000000000002</v>
      </c>
    </row>
    <row r="6362" spans="1:27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  <c r="V6362">
        <f t="shared" si="597"/>
        <v>2025</v>
      </c>
      <c r="W6362" t="str">
        <f t="shared" si="598"/>
        <v>November</v>
      </c>
      <c r="X6362">
        <f t="shared" si="599"/>
        <v>11</v>
      </c>
      <c r="Y6362" t="str">
        <f t="shared" si="600"/>
        <v>Q4</v>
      </c>
      <c r="Z6362">
        <f t="shared" si="601"/>
        <v>0</v>
      </c>
      <c r="AA6362" s="2">
        <f t="shared" si="602"/>
        <v>0.17500000000000002</v>
      </c>
    </row>
    <row r="6363" spans="1:27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  <c r="V6363">
        <f t="shared" si="597"/>
        <v>2025</v>
      </c>
      <c r="W6363" t="str">
        <f t="shared" si="598"/>
        <v>November</v>
      </c>
      <c r="X6363">
        <f t="shared" si="599"/>
        <v>11</v>
      </c>
      <c r="Y6363" t="str">
        <f t="shared" si="600"/>
        <v>Q4</v>
      </c>
      <c r="Z6363">
        <f t="shared" si="601"/>
        <v>0</v>
      </c>
      <c r="AA6363" s="2">
        <f t="shared" si="602"/>
        <v>0.15</v>
      </c>
    </row>
    <row r="6364" spans="1:27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  <c r="V6364">
        <f t="shared" si="597"/>
        <v>2025</v>
      </c>
      <c r="W6364" t="str">
        <f t="shared" si="598"/>
        <v>November</v>
      </c>
      <c r="X6364">
        <f t="shared" si="599"/>
        <v>11</v>
      </c>
      <c r="Y6364" t="str">
        <f t="shared" si="600"/>
        <v>Q4</v>
      </c>
      <c r="Z6364">
        <f t="shared" si="601"/>
        <v>6</v>
      </c>
      <c r="AA6364" s="2">
        <f t="shared" si="602"/>
        <v>2.4999999999999939E-2</v>
      </c>
    </row>
    <row r="6365" spans="1:27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  <c r="V6365">
        <f t="shared" si="597"/>
        <v>2025</v>
      </c>
      <c r="W6365" t="str">
        <f t="shared" si="598"/>
        <v>November</v>
      </c>
      <c r="X6365">
        <f t="shared" si="599"/>
        <v>11</v>
      </c>
      <c r="Y6365" t="str">
        <f t="shared" si="600"/>
        <v>Q4</v>
      </c>
      <c r="Z6365">
        <f t="shared" si="601"/>
        <v>6</v>
      </c>
      <c r="AA6365" s="2">
        <f t="shared" si="602"/>
        <v>0.125</v>
      </c>
    </row>
    <row r="6366" spans="1:27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  <c r="V6366">
        <f t="shared" si="597"/>
        <v>2025</v>
      </c>
      <c r="W6366" t="str">
        <f t="shared" si="598"/>
        <v>November</v>
      </c>
      <c r="X6366">
        <f t="shared" si="599"/>
        <v>11</v>
      </c>
      <c r="Y6366" t="str">
        <f t="shared" si="600"/>
        <v>Q4</v>
      </c>
      <c r="Z6366">
        <f t="shared" si="601"/>
        <v>7</v>
      </c>
      <c r="AA6366" s="2">
        <f t="shared" si="602"/>
        <v>0.31</v>
      </c>
    </row>
    <row r="6367" spans="1:27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  <c r="V6367">
        <f t="shared" si="597"/>
        <v>2025</v>
      </c>
      <c r="W6367" t="str">
        <f t="shared" si="598"/>
        <v>November</v>
      </c>
      <c r="X6367">
        <f t="shared" si="599"/>
        <v>11</v>
      </c>
      <c r="Y6367" t="str">
        <f t="shared" si="600"/>
        <v>Q4</v>
      </c>
      <c r="Z6367">
        <f t="shared" si="601"/>
        <v>3</v>
      </c>
      <c r="AA6367" s="2">
        <f t="shared" si="602"/>
        <v>0.41000000000000003</v>
      </c>
    </row>
    <row r="6368" spans="1:27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  <c r="V6368">
        <f t="shared" si="597"/>
        <v>2025</v>
      </c>
      <c r="W6368" t="str">
        <f t="shared" si="598"/>
        <v>November</v>
      </c>
      <c r="X6368">
        <f t="shared" si="599"/>
        <v>11</v>
      </c>
      <c r="Y6368" t="str">
        <f t="shared" si="600"/>
        <v>Q4</v>
      </c>
      <c r="Z6368">
        <f t="shared" si="601"/>
        <v>7</v>
      </c>
      <c r="AA6368" s="2">
        <f t="shared" si="602"/>
        <v>0.40999999999999992</v>
      </c>
    </row>
    <row r="6369" spans="1:27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  <c r="V6369">
        <f t="shared" si="597"/>
        <v>2025</v>
      </c>
      <c r="W6369" t="str">
        <f t="shared" si="598"/>
        <v>November</v>
      </c>
      <c r="X6369">
        <f t="shared" si="599"/>
        <v>11</v>
      </c>
      <c r="Y6369" t="str">
        <f t="shared" si="600"/>
        <v>Q4</v>
      </c>
      <c r="Z6369">
        <f t="shared" si="601"/>
        <v>6</v>
      </c>
      <c r="AA6369" s="2">
        <f t="shared" si="602"/>
        <v>0.1</v>
      </c>
    </row>
    <row r="6370" spans="1:27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  <c r="V6370">
        <f t="shared" si="597"/>
        <v>2025</v>
      </c>
      <c r="W6370" t="str">
        <f t="shared" si="598"/>
        <v>November</v>
      </c>
      <c r="X6370">
        <f t="shared" si="599"/>
        <v>11</v>
      </c>
      <c r="Y6370" t="str">
        <f t="shared" si="600"/>
        <v>Q4</v>
      </c>
      <c r="Z6370">
        <f t="shared" si="601"/>
        <v>2</v>
      </c>
      <c r="AA6370" s="2">
        <f t="shared" si="602"/>
        <v>0.1125</v>
      </c>
    </row>
    <row r="6371" spans="1:27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  <c r="V6371">
        <f t="shared" si="597"/>
        <v>2025</v>
      </c>
      <c r="W6371" t="str">
        <f t="shared" si="598"/>
        <v>November</v>
      </c>
      <c r="X6371">
        <f t="shared" si="599"/>
        <v>11</v>
      </c>
      <c r="Y6371" t="str">
        <f t="shared" si="600"/>
        <v>Q4</v>
      </c>
      <c r="Z6371">
        <f t="shared" si="601"/>
        <v>2</v>
      </c>
      <c r="AA6371" s="2">
        <f t="shared" si="602"/>
        <v>0.35</v>
      </c>
    </row>
    <row r="6372" spans="1:27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  <c r="V6372">
        <f t="shared" si="597"/>
        <v>2025</v>
      </c>
      <c r="W6372" t="str">
        <f t="shared" si="598"/>
        <v>November</v>
      </c>
      <c r="X6372">
        <f t="shared" si="599"/>
        <v>11</v>
      </c>
      <c r="Y6372" t="str">
        <f t="shared" si="600"/>
        <v>Q4</v>
      </c>
      <c r="Z6372">
        <f t="shared" si="601"/>
        <v>3</v>
      </c>
      <c r="AA6372" s="2">
        <f t="shared" si="602"/>
        <v>0.3125</v>
      </c>
    </row>
    <row r="6373" spans="1:27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  <c r="V6373">
        <f t="shared" si="597"/>
        <v>2025</v>
      </c>
      <c r="W6373" t="str">
        <f t="shared" si="598"/>
        <v>November</v>
      </c>
      <c r="X6373">
        <f t="shared" si="599"/>
        <v>11</v>
      </c>
      <c r="Y6373" t="str">
        <f t="shared" si="600"/>
        <v>Q4</v>
      </c>
      <c r="Z6373">
        <f t="shared" si="601"/>
        <v>2</v>
      </c>
      <c r="AA6373" s="2">
        <f t="shared" si="602"/>
        <v>0.375</v>
      </c>
    </row>
    <row r="6374" spans="1:27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  <c r="V6374">
        <f t="shared" si="597"/>
        <v>2025</v>
      </c>
      <c r="W6374" t="str">
        <f t="shared" si="598"/>
        <v>November</v>
      </c>
      <c r="X6374">
        <f t="shared" si="599"/>
        <v>11</v>
      </c>
      <c r="Y6374" t="str">
        <f t="shared" si="600"/>
        <v>Q4</v>
      </c>
      <c r="Z6374">
        <f t="shared" si="601"/>
        <v>7</v>
      </c>
      <c r="AA6374" s="2">
        <f t="shared" si="602"/>
        <v>0.36249999999999999</v>
      </c>
    </row>
    <row r="6375" spans="1:27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  <c r="V6375">
        <f t="shared" si="597"/>
        <v>2025</v>
      </c>
      <c r="W6375" t="str">
        <f t="shared" si="598"/>
        <v>November</v>
      </c>
      <c r="X6375">
        <f t="shared" si="599"/>
        <v>11</v>
      </c>
      <c r="Y6375" t="str">
        <f t="shared" si="600"/>
        <v>Q4</v>
      </c>
      <c r="Z6375">
        <f t="shared" si="601"/>
        <v>2</v>
      </c>
      <c r="AA6375" s="2">
        <f t="shared" si="602"/>
        <v>0.19999999999999998</v>
      </c>
    </row>
    <row r="6376" spans="1:27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  <c r="V6376">
        <f t="shared" si="597"/>
        <v>2025</v>
      </c>
      <c r="W6376" t="str">
        <f t="shared" si="598"/>
        <v>November</v>
      </c>
      <c r="X6376">
        <f t="shared" si="599"/>
        <v>11</v>
      </c>
      <c r="Y6376" t="str">
        <f t="shared" si="600"/>
        <v>Q4</v>
      </c>
      <c r="Z6376">
        <f t="shared" si="601"/>
        <v>2</v>
      </c>
      <c r="AA6376" s="2">
        <f t="shared" si="602"/>
        <v>0.3125</v>
      </c>
    </row>
    <row r="6377" spans="1:27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  <c r="V6377">
        <f t="shared" si="597"/>
        <v>2025</v>
      </c>
      <c r="W6377" t="str">
        <f t="shared" si="598"/>
        <v>November</v>
      </c>
      <c r="X6377">
        <f t="shared" si="599"/>
        <v>11</v>
      </c>
      <c r="Y6377" t="str">
        <f t="shared" si="600"/>
        <v>Q4</v>
      </c>
      <c r="Z6377">
        <f t="shared" si="601"/>
        <v>5</v>
      </c>
      <c r="AA6377" s="2">
        <f t="shared" si="602"/>
        <v>0.3125</v>
      </c>
    </row>
    <row r="6378" spans="1:27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  <c r="V6378">
        <f t="shared" si="597"/>
        <v>2025</v>
      </c>
      <c r="W6378" t="str">
        <f t="shared" si="598"/>
        <v>November</v>
      </c>
      <c r="X6378">
        <f t="shared" si="599"/>
        <v>11</v>
      </c>
      <c r="Y6378" t="str">
        <f t="shared" si="600"/>
        <v>Q4</v>
      </c>
      <c r="Z6378">
        <f t="shared" si="601"/>
        <v>6</v>
      </c>
      <c r="AA6378" s="2">
        <f t="shared" si="602"/>
        <v>0.32500000000000001</v>
      </c>
    </row>
    <row r="6379" spans="1:27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  <c r="V6379">
        <f t="shared" si="597"/>
        <v>2025</v>
      </c>
      <c r="W6379" t="str">
        <f t="shared" si="598"/>
        <v>November</v>
      </c>
      <c r="X6379">
        <f t="shared" si="599"/>
        <v>11</v>
      </c>
      <c r="Y6379" t="str">
        <f t="shared" si="600"/>
        <v>Q4</v>
      </c>
      <c r="Z6379">
        <f t="shared" si="601"/>
        <v>2</v>
      </c>
      <c r="AA6379" s="2">
        <f t="shared" si="602"/>
        <v>0.47999999999999993</v>
      </c>
    </row>
    <row r="6380" spans="1:27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  <c r="V6380">
        <f t="shared" si="597"/>
        <v>2025</v>
      </c>
      <c r="W6380" t="str">
        <f t="shared" si="598"/>
        <v>November</v>
      </c>
      <c r="X6380">
        <f t="shared" si="599"/>
        <v>11</v>
      </c>
      <c r="Y6380" t="str">
        <f t="shared" si="600"/>
        <v>Q4</v>
      </c>
      <c r="Z6380">
        <f t="shared" si="601"/>
        <v>2</v>
      </c>
      <c r="AA6380" s="2">
        <f t="shared" si="602"/>
        <v>0.48999999999999994</v>
      </c>
    </row>
    <row r="6381" spans="1:27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  <c r="V6381">
        <f t="shared" si="597"/>
        <v>2025</v>
      </c>
      <c r="W6381" t="str">
        <f t="shared" si="598"/>
        <v>November</v>
      </c>
      <c r="X6381">
        <f t="shared" si="599"/>
        <v>11</v>
      </c>
      <c r="Y6381" t="str">
        <f t="shared" si="600"/>
        <v>Q4</v>
      </c>
      <c r="Z6381">
        <f t="shared" si="601"/>
        <v>2</v>
      </c>
      <c r="AA6381" s="2">
        <f t="shared" si="602"/>
        <v>8.7499999999999994E-2</v>
      </c>
    </row>
    <row r="6382" spans="1:27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  <c r="V6382">
        <f t="shared" si="597"/>
        <v>2025</v>
      </c>
      <c r="W6382" t="str">
        <f t="shared" si="598"/>
        <v>November</v>
      </c>
      <c r="X6382">
        <f t="shared" si="599"/>
        <v>11</v>
      </c>
      <c r="Y6382" t="str">
        <f t="shared" si="600"/>
        <v>Q4</v>
      </c>
      <c r="Z6382">
        <f t="shared" si="601"/>
        <v>4</v>
      </c>
      <c r="AA6382" s="2">
        <f t="shared" si="602"/>
        <v>0.3</v>
      </c>
    </row>
    <row r="6383" spans="1:27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  <c r="V6383">
        <f t="shared" si="597"/>
        <v>2025</v>
      </c>
      <c r="W6383" t="str">
        <f t="shared" si="598"/>
        <v>November</v>
      </c>
      <c r="X6383">
        <f t="shared" si="599"/>
        <v>11</v>
      </c>
      <c r="Y6383" t="str">
        <f t="shared" si="600"/>
        <v>Q4</v>
      </c>
      <c r="Z6383">
        <f t="shared" si="601"/>
        <v>6</v>
      </c>
      <c r="AA6383" s="2">
        <f t="shared" si="602"/>
        <v>0.34</v>
      </c>
    </row>
    <row r="6384" spans="1:27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  <c r="V6384">
        <f t="shared" si="597"/>
        <v>2025</v>
      </c>
      <c r="W6384" t="str">
        <f t="shared" si="598"/>
        <v>November</v>
      </c>
      <c r="X6384">
        <f t="shared" si="599"/>
        <v>11</v>
      </c>
      <c r="Y6384" t="str">
        <f t="shared" si="600"/>
        <v>Q4</v>
      </c>
      <c r="Z6384">
        <f t="shared" si="601"/>
        <v>2</v>
      </c>
      <c r="AA6384" s="2">
        <f t="shared" si="602"/>
        <v>-2.5000000000000133E-2</v>
      </c>
    </row>
    <row r="6385" spans="1:27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  <c r="V6385">
        <f t="shared" ref="V6385:V6448" si="603">YEAR(C6385)</f>
        <v>2025</v>
      </c>
      <c r="W6385" t="str">
        <f t="shared" si="598"/>
        <v>November</v>
      </c>
      <c r="X6385">
        <f t="shared" si="599"/>
        <v>11</v>
      </c>
      <c r="Y6385" t="str">
        <f t="shared" si="600"/>
        <v>Q4</v>
      </c>
      <c r="Z6385">
        <f t="shared" si="601"/>
        <v>2</v>
      </c>
      <c r="AA6385" s="2">
        <f t="shared" si="602"/>
        <v>0.13</v>
      </c>
    </row>
    <row r="6386" spans="1:27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  <c r="V6386">
        <f t="shared" si="603"/>
        <v>2025</v>
      </c>
      <c r="W6386" t="str">
        <f t="shared" si="598"/>
        <v>November</v>
      </c>
      <c r="X6386">
        <f t="shared" si="599"/>
        <v>11</v>
      </c>
      <c r="Y6386" t="str">
        <f t="shared" si="600"/>
        <v>Q4</v>
      </c>
      <c r="Z6386">
        <f t="shared" si="601"/>
        <v>2</v>
      </c>
      <c r="AA6386" s="2">
        <f t="shared" si="602"/>
        <v>-2.4999999999999998E-2</v>
      </c>
    </row>
    <row r="6387" spans="1:27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  <c r="V6387">
        <f t="shared" si="603"/>
        <v>2025</v>
      </c>
      <c r="W6387" t="str">
        <f t="shared" si="598"/>
        <v>November</v>
      </c>
      <c r="X6387">
        <f t="shared" si="599"/>
        <v>11</v>
      </c>
      <c r="Y6387" t="str">
        <f t="shared" si="600"/>
        <v>Q4</v>
      </c>
      <c r="Z6387">
        <f t="shared" si="601"/>
        <v>6</v>
      </c>
      <c r="AA6387" s="2">
        <f t="shared" si="602"/>
        <v>0.33</v>
      </c>
    </row>
    <row r="6388" spans="1:27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  <c r="V6388">
        <f t="shared" si="603"/>
        <v>2025</v>
      </c>
      <c r="W6388" t="str">
        <f t="shared" si="598"/>
        <v>November</v>
      </c>
      <c r="X6388">
        <f t="shared" si="599"/>
        <v>11</v>
      </c>
      <c r="Y6388" t="str">
        <f t="shared" si="600"/>
        <v>Q4</v>
      </c>
      <c r="Z6388">
        <f t="shared" si="601"/>
        <v>2</v>
      </c>
      <c r="AA6388" s="2">
        <f t="shared" si="602"/>
        <v>-0.16250000000000001</v>
      </c>
    </row>
    <row r="6389" spans="1:27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  <c r="V6389">
        <f t="shared" si="603"/>
        <v>2025</v>
      </c>
      <c r="W6389" t="str">
        <f t="shared" si="598"/>
        <v>November</v>
      </c>
      <c r="X6389">
        <f t="shared" si="599"/>
        <v>11</v>
      </c>
      <c r="Y6389" t="str">
        <f t="shared" si="600"/>
        <v>Q4</v>
      </c>
      <c r="Z6389">
        <f t="shared" si="601"/>
        <v>7</v>
      </c>
      <c r="AA6389" s="2">
        <f t="shared" si="602"/>
        <v>9.9999999999999992E-2</v>
      </c>
    </row>
    <row r="6390" spans="1:27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  <c r="V6390">
        <f t="shared" si="603"/>
        <v>2025</v>
      </c>
      <c r="W6390" t="str">
        <f t="shared" si="598"/>
        <v>November</v>
      </c>
      <c r="X6390">
        <f t="shared" si="599"/>
        <v>11</v>
      </c>
      <c r="Y6390" t="str">
        <f t="shared" si="600"/>
        <v>Q4</v>
      </c>
      <c r="Z6390">
        <f t="shared" si="601"/>
        <v>4</v>
      </c>
      <c r="AA6390" s="2">
        <f t="shared" si="602"/>
        <v>7.4999999999999997E-2</v>
      </c>
    </row>
    <row r="6391" spans="1:27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  <c r="V6391">
        <f t="shared" si="603"/>
        <v>2025</v>
      </c>
      <c r="W6391" t="str">
        <f t="shared" si="598"/>
        <v>November</v>
      </c>
      <c r="X6391">
        <f t="shared" si="599"/>
        <v>11</v>
      </c>
      <c r="Y6391" t="str">
        <f t="shared" si="600"/>
        <v>Q4</v>
      </c>
      <c r="Z6391">
        <f t="shared" si="601"/>
        <v>4</v>
      </c>
      <c r="AA6391" s="2">
        <f t="shared" si="602"/>
        <v>9.9999999999999992E-2</v>
      </c>
    </row>
    <row r="6392" spans="1:27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  <c r="V6392">
        <f t="shared" si="603"/>
        <v>2025</v>
      </c>
      <c r="W6392" t="str">
        <f t="shared" si="598"/>
        <v>November</v>
      </c>
      <c r="X6392">
        <f t="shared" si="599"/>
        <v>11</v>
      </c>
      <c r="Y6392" t="str">
        <f t="shared" si="600"/>
        <v>Q4</v>
      </c>
      <c r="Z6392">
        <f t="shared" si="601"/>
        <v>4</v>
      </c>
      <c r="AA6392" s="2">
        <f t="shared" si="602"/>
        <v>0.21000000000000002</v>
      </c>
    </row>
    <row r="6393" spans="1:27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  <c r="V6393">
        <f t="shared" si="603"/>
        <v>2025</v>
      </c>
      <c r="W6393" t="str">
        <f t="shared" si="598"/>
        <v>November</v>
      </c>
      <c r="X6393">
        <f t="shared" si="599"/>
        <v>11</v>
      </c>
      <c r="Y6393" t="str">
        <f t="shared" si="600"/>
        <v>Q4</v>
      </c>
      <c r="Z6393">
        <f t="shared" si="601"/>
        <v>7</v>
      </c>
      <c r="AA6393" s="2">
        <f t="shared" si="602"/>
        <v>-0.66666666666666663</v>
      </c>
    </row>
    <row r="6394" spans="1:27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  <c r="V6394">
        <f t="shared" si="603"/>
        <v>2025</v>
      </c>
      <c r="W6394" t="str">
        <f t="shared" si="598"/>
        <v>November</v>
      </c>
      <c r="X6394">
        <f t="shared" si="599"/>
        <v>11</v>
      </c>
      <c r="Y6394" t="str">
        <f t="shared" si="600"/>
        <v>Q4</v>
      </c>
      <c r="Z6394">
        <f t="shared" si="601"/>
        <v>4</v>
      </c>
      <c r="AA6394" s="2">
        <f t="shared" si="602"/>
        <v>0.48</v>
      </c>
    </row>
    <row r="6395" spans="1:27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  <c r="V6395">
        <f t="shared" si="603"/>
        <v>2025</v>
      </c>
      <c r="W6395" t="str">
        <f t="shared" si="598"/>
        <v>November</v>
      </c>
      <c r="X6395">
        <f t="shared" si="599"/>
        <v>11</v>
      </c>
      <c r="Y6395" t="str">
        <f t="shared" si="600"/>
        <v>Q4</v>
      </c>
      <c r="Z6395">
        <f t="shared" si="601"/>
        <v>5</v>
      </c>
      <c r="AA6395" s="2">
        <f t="shared" si="602"/>
        <v>0.32500000000000001</v>
      </c>
    </row>
    <row r="6396" spans="1:27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  <c r="V6396">
        <f t="shared" si="603"/>
        <v>2025</v>
      </c>
      <c r="W6396" t="str">
        <f t="shared" si="598"/>
        <v>November</v>
      </c>
      <c r="X6396">
        <f t="shared" si="599"/>
        <v>11</v>
      </c>
      <c r="Y6396" t="str">
        <f t="shared" si="600"/>
        <v>Q4</v>
      </c>
      <c r="Z6396">
        <f t="shared" si="601"/>
        <v>5</v>
      </c>
      <c r="AA6396" s="2">
        <f t="shared" si="602"/>
        <v>0.12000000000000001</v>
      </c>
    </row>
    <row r="6397" spans="1:27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  <c r="V6397">
        <f t="shared" si="603"/>
        <v>2025</v>
      </c>
      <c r="W6397" t="str">
        <f t="shared" si="598"/>
        <v>November</v>
      </c>
      <c r="X6397">
        <f t="shared" si="599"/>
        <v>11</v>
      </c>
      <c r="Y6397" t="str">
        <f t="shared" si="600"/>
        <v>Q4</v>
      </c>
      <c r="Z6397">
        <f t="shared" si="601"/>
        <v>5</v>
      </c>
      <c r="AA6397" s="2">
        <f t="shared" si="602"/>
        <v>0.27</v>
      </c>
    </row>
    <row r="6398" spans="1:27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  <c r="V6398">
        <f t="shared" si="603"/>
        <v>2025</v>
      </c>
      <c r="W6398" t="str">
        <f t="shared" si="598"/>
        <v>November</v>
      </c>
      <c r="X6398">
        <f t="shared" si="599"/>
        <v>11</v>
      </c>
      <c r="Y6398" t="str">
        <f t="shared" si="600"/>
        <v>Q4</v>
      </c>
      <c r="Z6398">
        <f t="shared" si="601"/>
        <v>7</v>
      </c>
      <c r="AA6398" s="2">
        <f t="shared" si="602"/>
        <v>0.2</v>
      </c>
    </row>
    <row r="6399" spans="1:27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  <c r="V6399">
        <f t="shared" si="603"/>
        <v>2025</v>
      </c>
      <c r="W6399" t="str">
        <f t="shared" si="598"/>
        <v>November</v>
      </c>
      <c r="X6399">
        <f t="shared" si="599"/>
        <v>11</v>
      </c>
      <c r="Y6399" t="str">
        <f t="shared" si="600"/>
        <v>Q4</v>
      </c>
      <c r="Z6399">
        <f t="shared" si="601"/>
        <v>4</v>
      </c>
      <c r="AA6399" s="2">
        <f t="shared" si="602"/>
        <v>0.39</v>
      </c>
    </row>
    <row r="6400" spans="1:27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  <c r="V6400">
        <f t="shared" si="603"/>
        <v>2025</v>
      </c>
      <c r="W6400" t="str">
        <f t="shared" si="598"/>
        <v>November</v>
      </c>
      <c r="X6400">
        <f t="shared" si="599"/>
        <v>11</v>
      </c>
      <c r="Y6400" t="str">
        <f t="shared" si="600"/>
        <v>Q4</v>
      </c>
      <c r="Z6400">
        <f t="shared" si="601"/>
        <v>7</v>
      </c>
      <c r="AA6400" s="2">
        <f t="shared" si="602"/>
        <v>-1.4666666666666668</v>
      </c>
    </row>
    <row r="6401" spans="1:27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  <c r="V6401">
        <f t="shared" si="603"/>
        <v>2025</v>
      </c>
      <c r="W6401" t="str">
        <f t="shared" si="598"/>
        <v>November</v>
      </c>
      <c r="X6401">
        <f t="shared" si="599"/>
        <v>11</v>
      </c>
      <c r="Y6401" t="str">
        <f t="shared" si="600"/>
        <v>Q4</v>
      </c>
      <c r="Z6401">
        <f t="shared" si="601"/>
        <v>5</v>
      </c>
      <c r="AA6401" s="2">
        <f t="shared" si="602"/>
        <v>0.37</v>
      </c>
    </row>
    <row r="6402" spans="1:27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  <c r="V6402">
        <f t="shared" si="603"/>
        <v>2025</v>
      </c>
      <c r="W6402" t="str">
        <f t="shared" si="598"/>
        <v>November</v>
      </c>
      <c r="X6402">
        <f t="shared" si="599"/>
        <v>11</v>
      </c>
      <c r="Y6402" t="str">
        <f t="shared" si="600"/>
        <v>Q4</v>
      </c>
      <c r="Z6402">
        <f t="shared" si="601"/>
        <v>3</v>
      </c>
      <c r="AA6402" s="2">
        <f t="shared" si="602"/>
        <v>0.3</v>
      </c>
    </row>
    <row r="6403" spans="1:27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  <c r="V6403">
        <f t="shared" si="603"/>
        <v>2025</v>
      </c>
      <c r="W6403" t="str">
        <f t="shared" ref="W6403:W6466" si="604">TEXT(C6403,"mmmm")</f>
        <v>November</v>
      </c>
      <c r="X6403">
        <f t="shared" ref="X6403:X6466" si="605">MONTH(C6403)</f>
        <v>11</v>
      </c>
      <c r="Y6403" t="str">
        <f t="shared" ref="Y6403:Y6466" si="606">"Q"&amp;ROUNDUP(MONTH(C6403)/3,0)</f>
        <v>Q4</v>
      </c>
      <c r="Z6403">
        <f t="shared" ref="Z6403:Z6466" si="607">D6403-C6403</f>
        <v>4</v>
      </c>
      <c r="AA6403" s="2">
        <f t="shared" ref="AA6403:AA6466" si="608">IF(R6403=0,0,U6403/R6403)</f>
        <v>4.7058823529411764E-2</v>
      </c>
    </row>
    <row r="6404" spans="1:27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  <c r="V6404">
        <f t="shared" si="603"/>
        <v>2025</v>
      </c>
      <c r="W6404" t="str">
        <f t="shared" si="604"/>
        <v>November</v>
      </c>
      <c r="X6404">
        <f t="shared" si="605"/>
        <v>11</v>
      </c>
      <c r="Y6404" t="str">
        <f t="shared" si="606"/>
        <v>Q4</v>
      </c>
      <c r="Z6404">
        <f t="shared" si="607"/>
        <v>4</v>
      </c>
      <c r="AA6404" s="2">
        <f t="shared" si="608"/>
        <v>0.5</v>
      </c>
    </row>
    <row r="6405" spans="1:27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  <c r="V6405">
        <f t="shared" si="603"/>
        <v>2025</v>
      </c>
      <c r="W6405" t="str">
        <f t="shared" si="604"/>
        <v>November</v>
      </c>
      <c r="X6405">
        <f t="shared" si="605"/>
        <v>11</v>
      </c>
      <c r="Y6405" t="str">
        <f t="shared" si="606"/>
        <v>Q4</v>
      </c>
      <c r="Z6405">
        <f t="shared" si="607"/>
        <v>4</v>
      </c>
      <c r="AA6405" s="2">
        <f t="shared" si="608"/>
        <v>-0.38333333333333336</v>
      </c>
    </row>
    <row r="6406" spans="1:27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  <c r="V6406">
        <f t="shared" si="603"/>
        <v>2025</v>
      </c>
      <c r="W6406" t="str">
        <f t="shared" si="604"/>
        <v>November</v>
      </c>
      <c r="X6406">
        <f t="shared" si="605"/>
        <v>11</v>
      </c>
      <c r="Y6406" t="str">
        <f t="shared" si="606"/>
        <v>Q4</v>
      </c>
      <c r="Z6406">
        <f t="shared" si="607"/>
        <v>4</v>
      </c>
      <c r="AA6406" s="2">
        <f t="shared" si="608"/>
        <v>0.30000000000000004</v>
      </c>
    </row>
    <row r="6407" spans="1:27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  <c r="V6407">
        <f t="shared" si="603"/>
        <v>2025</v>
      </c>
      <c r="W6407" t="str">
        <f t="shared" si="604"/>
        <v>November</v>
      </c>
      <c r="X6407">
        <f t="shared" si="605"/>
        <v>11</v>
      </c>
      <c r="Y6407" t="str">
        <f t="shared" si="606"/>
        <v>Q4</v>
      </c>
      <c r="Z6407">
        <f t="shared" si="607"/>
        <v>6</v>
      </c>
      <c r="AA6407" s="2">
        <f t="shared" si="608"/>
        <v>0.23749999999999999</v>
      </c>
    </row>
    <row r="6408" spans="1:27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  <c r="V6408">
        <f t="shared" si="603"/>
        <v>2025</v>
      </c>
      <c r="W6408" t="str">
        <f t="shared" si="604"/>
        <v>November</v>
      </c>
      <c r="X6408">
        <f t="shared" si="605"/>
        <v>11</v>
      </c>
      <c r="Y6408" t="str">
        <f t="shared" si="606"/>
        <v>Q4</v>
      </c>
      <c r="Z6408">
        <f t="shared" si="607"/>
        <v>4</v>
      </c>
      <c r="AA6408" s="2">
        <f t="shared" si="608"/>
        <v>0.27999999999999997</v>
      </c>
    </row>
    <row r="6409" spans="1:27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  <c r="V6409">
        <f t="shared" si="603"/>
        <v>2025</v>
      </c>
      <c r="W6409" t="str">
        <f t="shared" si="604"/>
        <v>November</v>
      </c>
      <c r="X6409">
        <f t="shared" si="605"/>
        <v>11</v>
      </c>
      <c r="Y6409" t="str">
        <f t="shared" si="606"/>
        <v>Q4</v>
      </c>
      <c r="Z6409">
        <f t="shared" si="607"/>
        <v>3</v>
      </c>
      <c r="AA6409" s="2">
        <f t="shared" si="608"/>
        <v>-0.7</v>
      </c>
    </row>
    <row r="6410" spans="1:27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  <c r="V6410">
        <f t="shared" si="603"/>
        <v>2025</v>
      </c>
      <c r="W6410" t="str">
        <f t="shared" si="604"/>
        <v>November</v>
      </c>
      <c r="X6410">
        <f t="shared" si="605"/>
        <v>11</v>
      </c>
      <c r="Y6410" t="str">
        <f t="shared" si="606"/>
        <v>Q4</v>
      </c>
      <c r="Z6410">
        <f t="shared" si="607"/>
        <v>3</v>
      </c>
      <c r="AA6410" s="2">
        <f t="shared" si="608"/>
        <v>0.5</v>
      </c>
    </row>
    <row r="6411" spans="1:27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  <c r="V6411">
        <f t="shared" si="603"/>
        <v>2025</v>
      </c>
      <c r="W6411" t="str">
        <f t="shared" si="604"/>
        <v>November</v>
      </c>
      <c r="X6411">
        <f t="shared" si="605"/>
        <v>11</v>
      </c>
      <c r="Y6411" t="str">
        <f t="shared" si="606"/>
        <v>Q4</v>
      </c>
      <c r="Z6411">
        <f t="shared" si="607"/>
        <v>6</v>
      </c>
      <c r="AA6411" s="2">
        <f t="shared" si="608"/>
        <v>0.35000000000000003</v>
      </c>
    </row>
    <row r="6412" spans="1:27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  <c r="V6412">
        <f t="shared" si="603"/>
        <v>2025</v>
      </c>
      <c r="W6412" t="str">
        <f t="shared" si="604"/>
        <v>November</v>
      </c>
      <c r="X6412">
        <f t="shared" si="605"/>
        <v>11</v>
      </c>
      <c r="Y6412" t="str">
        <f t="shared" si="606"/>
        <v>Q4</v>
      </c>
      <c r="Z6412">
        <f t="shared" si="607"/>
        <v>2</v>
      </c>
      <c r="AA6412" s="2">
        <f t="shared" si="608"/>
        <v>-0.73333333333333328</v>
      </c>
    </row>
    <row r="6413" spans="1:27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  <c r="V6413">
        <f t="shared" si="603"/>
        <v>2025</v>
      </c>
      <c r="W6413" t="str">
        <f t="shared" si="604"/>
        <v>November</v>
      </c>
      <c r="X6413">
        <f t="shared" si="605"/>
        <v>11</v>
      </c>
      <c r="Y6413" t="str">
        <f t="shared" si="606"/>
        <v>Q4</v>
      </c>
      <c r="Z6413">
        <f t="shared" si="607"/>
        <v>3</v>
      </c>
      <c r="AA6413" s="2">
        <f t="shared" si="608"/>
        <v>0.5</v>
      </c>
    </row>
    <row r="6414" spans="1:27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  <c r="V6414">
        <f t="shared" si="603"/>
        <v>2025</v>
      </c>
      <c r="W6414" t="str">
        <f t="shared" si="604"/>
        <v>November</v>
      </c>
      <c r="X6414">
        <f t="shared" si="605"/>
        <v>11</v>
      </c>
      <c r="Y6414" t="str">
        <f t="shared" si="606"/>
        <v>Q4</v>
      </c>
      <c r="Z6414">
        <f t="shared" si="607"/>
        <v>3</v>
      </c>
      <c r="AA6414" s="2">
        <f t="shared" si="608"/>
        <v>0.49</v>
      </c>
    </row>
    <row r="6415" spans="1:27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  <c r="V6415">
        <f t="shared" si="603"/>
        <v>2025</v>
      </c>
      <c r="W6415" t="str">
        <f t="shared" si="604"/>
        <v>November</v>
      </c>
      <c r="X6415">
        <f t="shared" si="605"/>
        <v>11</v>
      </c>
      <c r="Y6415" t="str">
        <f t="shared" si="606"/>
        <v>Q4</v>
      </c>
      <c r="Z6415">
        <f t="shared" si="607"/>
        <v>2</v>
      </c>
      <c r="AA6415" s="2">
        <f t="shared" si="608"/>
        <v>0.48</v>
      </c>
    </row>
    <row r="6416" spans="1:27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  <c r="V6416">
        <f t="shared" si="603"/>
        <v>2025</v>
      </c>
      <c r="W6416" t="str">
        <f t="shared" si="604"/>
        <v>November</v>
      </c>
      <c r="X6416">
        <f t="shared" si="605"/>
        <v>11</v>
      </c>
      <c r="Y6416" t="str">
        <f t="shared" si="606"/>
        <v>Q4</v>
      </c>
      <c r="Z6416">
        <f t="shared" si="607"/>
        <v>2</v>
      </c>
      <c r="AA6416" s="2">
        <f t="shared" si="608"/>
        <v>0.25</v>
      </c>
    </row>
    <row r="6417" spans="1:27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  <c r="V6417">
        <f t="shared" si="603"/>
        <v>2025</v>
      </c>
      <c r="W6417" t="str">
        <f t="shared" si="604"/>
        <v>November</v>
      </c>
      <c r="X6417">
        <f t="shared" si="605"/>
        <v>11</v>
      </c>
      <c r="Y6417" t="str">
        <f t="shared" si="606"/>
        <v>Q4</v>
      </c>
      <c r="Z6417">
        <f t="shared" si="607"/>
        <v>3</v>
      </c>
      <c r="AA6417" s="2">
        <f t="shared" si="608"/>
        <v>0.48000000000000004</v>
      </c>
    </row>
    <row r="6418" spans="1:27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  <c r="V6418">
        <f t="shared" si="603"/>
        <v>2025</v>
      </c>
      <c r="W6418" t="str">
        <f t="shared" si="604"/>
        <v>November</v>
      </c>
      <c r="X6418">
        <f t="shared" si="605"/>
        <v>11</v>
      </c>
      <c r="Y6418" t="str">
        <f t="shared" si="606"/>
        <v>Q4</v>
      </c>
      <c r="Z6418">
        <f t="shared" si="607"/>
        <v>5</v>
      </c>
      <c r="AA6418" s="2">
        <f t="shared" si="608"/>
        <v>-0.23333333333333334</v>
      </c>
    </row>
    <row r="6419" spans="1:27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  <c r="V6419">
        <f t="shared" si="603"/>
        <v>2025</v>
      </c>
      <c r="W6419" t="str">
        <f t="shared" si="604"/>
        <v>November</v>
      </c>
      <c r="X6419">
        <f t="shared" si="605"/>
        <v>11</v>
      </c>
      <c r="Y6419" t="str">
        <f t="shared" si="606"/>
        <v>Q4</v>
      </c>
      <c r="Z6419">
        <f t="shared" si="607"/>
        <v>5</v>
      </c>
      <c r="AA6419" s="2">
        <f t="shared" si="608"/>
        <v>0.33</v>
      </c>
    </row>
    <row r="6420" spans="1:27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  <c r="V6420">
        <f t="shared" si="603"/>
        <v>2025</v>
      </c>
      <c r="W6420" t="str">
        <f t="shared" si="604"/>
        <v>November</v>
      </c>
      <c r="X6420">
        <f t="shared" si="605"/>
        <v>11</v>
      </c>
      <c r="Y6420" t="str">
        <f t="shared" si="606"/>
        <v>Q4</v>
      </c>
      <c r="Z6420">
        <f t="shared" si="607"/>
        <v>6</v>
      </c>
      <c r="AA6420" s="2">
        <f t="shared" si="608"/>
        <v>-0.3454545454545454</v>
      </c>
    </row>
    <row r="6421" spans="1:27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  <c r="V6421">
        <f t="shared" si="603"/>
        <v>2025</v>
      </c>
      <c r="W6421" t="str">
        <f t="shared" si="604"/>
        <v>November</v>
      </c>
      <c r="X6421">
        <f t="shared" si="605"/>
        <v>11</v>
      </c>
      <c r="Y6421" t="str">
        <f t="shared" si="606"/>
        <v>Q4</v>
      </c>
      <c r="Z6421">
        <f t="shared" si="607"/>
        <v>3</v>
      </c>
      <c r="AA6421" s="2">
        <f t="shared" si="608"/>
        <v>0.17777777777777778</v>
      </c>
    </row>
    <row r="6422" spans="1:27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  <c r="V6422">
        <f t="shared" si="603"/>
        <v>2025</v>
      </c>
      <c r="W6422" t="str">
        <f t="shared" si="604"/>
        <v>November</v>
      </c>
      <c r="X6422">
        <f t="shared" si="605"/>
        <v>11</v>
      </c>
      <c r="Y6422" t="str">
        <f t="shared" si="606"/>
        <v>Q4</v>
      </c>
      <c r="Z6422">
        <f t="shared" si="607"/>
        <v>3</v>
      </c>
      <c r="AA6422" s="2">
        <f t="shared" si="608"/>
        <v>0.28000000000000003</v>
      </c>
    </row>
    <row r="6423" spans="1:27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  <c r="V6423">
        <f t="shared" si="603"/>
        <v>2025</v>
      </c>
      <c r="W6423" t="str">
        <f t="shared" si="604"/>
        <v>November</v>
      </c>
      <c r="X6423">
        <f t="shared" si="605"/>
        <v>11</v>
      </c>
      <c r="Y6423" t="str">
        <f t="shared" si="606"/>
        <v>Q4</v>
      </c>
      <c r="Z6423">
        <f t="shared" si="607"/>
        <v>3</v>
      </c>
      <c r="AA6423" s="2">
        <f t="shared" si="608"/>
        <v>0.46</v>
      </c>
    </row>
    <row r="6424" spans="1:27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  <c r="V6424">
        <f t="shared" si="603"/>
        <v>2025</v>
      </c>
      <c r="W6424" t="str">
        <f t="shared" si="604"/>
        <v>November</v>
      </c>
      <c r="X6424">
        <f t="shared" si="605"/>
        <v>11</v>
      </c>
      <c r="Y6424" t="str">
        <f t="shared" si="606"/>
        <v>Q4</v>
      </c>
      <c r="Z6424">
        <f t="shared" si="607"/>
        <v>3</v>
      </c>
      <c r="AA6424" s="2">
        <f t="shared" si="608"/>
        <v>0.47999999999999993</v>
      </c>
    </row>
    <row r="6425" spans="1:27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  <c r="V6425">
        <f t="shared" si="603"/>
        <v>2025</v>
      </c>
      <c r="W6425" t="str">
        <f t="shared" si="604"/>
        <v>November</v>
      </c>
      <c r="X6425">
        <f t="shared" si="605"/>
        <v>11</v>
      </c>
      <c r="Y6425" t="str">
        <f t="shared" si="606"/>
        <v>Q4</v>
      </c>
      <c r="Z6425">
        <f t="shared" si="607"/>
        <v>3</v>
      </c>
      <c r="AA6425" s="2">
        <f t="shared" si="608"/>
        <v>0.49000000000000005</v>
      </c>
    </row>
    <row r="6426" spans="1:27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  <c r="V6426">
        <f t="shared" si="603"/>
        <v>2025</v>
      </c>
      <c r="W6426" t="str">
        <f t="shared" si="604"/>
        <v>November</v>
      </c>
      <c r="X6426">
        <f t="shared" si="605"/>
        <v>11</v>
      </c>
      <c r="Y6426" t="str">
        <f t="shared" si="606"/>
        <v>Q4</v>
      </c>
      <c r="Z6426">
        <f t="shared" si="607"/>
        <v>3</v>
      </c>
      <c r="AA6426" s="2">
        <f t="shared" si="608"/>
        <v>0.47999999999999993</v>
      </c>
    </row>
    <row r="6427" spans="1:27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  <c r="V6427">
        <f t="shared" si="603"/>
        <v>2025</v>
      </c>
      <c r="W6427" t="str">
        <f t="shared" si="604"/>
        <v>November</v>
      </c>
      <c r="X6427">
        <f t="shared" si="605"/>
        <v>11</v>
      </c>
      <c r="Y6427" t="str">
        <f t="shared" si="606"/>
        <v>Q4</v>
      </c>
      <c r="Z6427">
        <f t="shared" si="607"/>
        <v>4</v>
      </c>
      <c r="AA6427" s="2">
        <f t="shared" si="608"/>
        <v>9.9999999999999992E-2</v>
      </c>
    </row>
    <row r="6428" spans="1:27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  <c r="V6428">
        <f t="shared" si="603"/>
        <v>2025</v>
      </c>
      <c r="W6428" t="str">
        <f t="shared" si="604"/>
        <v>November</v>
      </c>
      <c r="X6428">
        <f t="shared" si="605"/>
        <v>11</v>
      </c>
      <c r="Y6428" t="str">
        <f t="shared" si="606"/>
        <v>Q4</v>
      </c>
      <c r="Z6428">
        <f t="shared" si="607"/>
        <v>2</v>
      </c>
      <c r="AA6428" s="2">
        <f t="shared" si="608"/>
        <v>-0.25</v>
      </c>
    </row>
    <row r="6429" spans="1:27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  <c r="V6429">
        <f t="shared" si="603"/>
        <v>2025</v>
      </c>
      <c r="W6429" t="str">
        <f t="shared" si="604"/>
        <v>November</v>
      </c>
      <c r="X6429">
        <f t="shared" si="605"/>
        <v>11</v>
      </c>
      <c r="Y6429" t="str">
        <f t="shared" si="606"/>
        <v>Q4</v>
      </c>
      <c r="Z6429">
        <f t="shared" si="607"/>
        <v>2</v>
      </c>
      <c r="AA6429" s="2">
        <f t="shared" si="608"/>
        <v>0.3125</v>
      </c>
    </row>
    <row r="6430" spans="1:27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  <c r="V6430">
        <f t="shared" si="603"/>
        <v>2025</v>
      </c>
      <c r="W6430" t="str">
        <f t="shared" si="604"/>
        <v>November</v>
      </c>
      <c r="X6430">
        <f t="shared" si="605"/>
        <v>11</v>
      </c>
      <c r="Y6430" t="str">
        <f t="shared" si="606"/>
        <v>Q4</v>
      </c>
      <c r="Z6430">
        <f t="shared" si="607"/>
        <v>3</v>
      </c>
      <c r="AA6430" s="2">
        <f t="shared" si="608"/>
        <v>0.43999999999999995</v>
      </c>
    </row>
    <row r="6431" spans="1:27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  <c r="V6431">
        <f t="shared" si="603"/>
        <v>2025</v>
      </c>
      <c r="W6431" t="str">
        <f t="shared" si="604"/>
        <v>November</v>
      </c>
      <c r="X6431">
        <f t="shared" si="605"/>
        <v>11</v>
      </c>
      <c r="Y6431" t="str">
        <f t="shared" si="606"/>
        <v>Q4</v>
      </c>
      <c r="Z6431">
        <f t="shared" si="607"/>
        <v>6</v>
      </c>
      <c r="AA6431" s="2">
        <f t="shared" si="608"/>
        <v>0.125</v>
      </c>
    </row>
    <row r="6432" spans="1:27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  <c r="V6432">
        <f t="shared" si="603"/>
        <v>2025</v>
      </c>
      <c r="W6432" t="str">
        <f t="shared" si="604"/>
        <v>November</v>
      </c>
      <c r="X6432">
        <f t="shared" si="605"/>
        <v>11</v>
      </c>
      <c r="Y6432" t="str">
        <f t="shared" si="606"/>
        <v>Q4</v>
      </c>
      <c r="Z6432">
        <f t="shared" si="607"/>
        <v>2</v>
      </c>
      <c r="AA6432" s="2">
        <f t="shared" si="608"/>
        <v>8.7499999999999994E-2</v>
      </c>
    </row>
    <row r="6433" spans="1:27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  <c r="V6433">
        <f t="shared" si="603"/>
        <v>2025</v>
      </c>
      <c r="W6433" t="str">
        <f t="shared" si="604"/>
        <v>November</v>
      </c>
      <c r="X6433">
        <f t="shared" si="605"/>
        <v>11</v>
      </c>
      <c r="Y6433" t="str">
        <f t="shared" si="606"/>
        <v>Q4</v>
      </c>
      <c r="Z6433">
        <f t="shared" si="607"/>
        <v>6</v>
      </c>
      <c r="AA6433" s="2">
        <f t="shared" si="608"/>
        <v>-7.1428571428571425E-2</v>
      </c>
    </row>
    <row r="6434" spans="1:27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  <c r="V6434">
        <f t="shared" si="603"/>
        <v>2025</v>
      </c>
      <c r="W6434" t="str">
        <f t="shared" si="604"/>
        <v>November</v>
      </c>
      <c r="X6434">
        <f t="shared" si="605"/>
        <v>11</v>
      </c>
      <c r="Y6434" t="str">
        <f t="shared" si="606"/>
        <v>Q4</v>
      </c>
      <c r="Z6434">
        <f t="shared" si="607"/>
        <v>3</v>
      </c>
      <c r="AA6434" s="2">
        <f t="shared" si="608"/>
        <v>0.29000000000000004</v>
      </c>
    </row>
    <row r="6435" spans="1:27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  <c r="V6435">
        <f t="shared" si="603"/>
        <v>2025</v>
      </c>
      <c r="W6435" t="str">
        <f t="shared" si="604"/>
        <v>November</v>
      </c>
      <c r="X6435">
        <f t="shared" si="605"/>
        <v>11</v>
      </c>
      <c r="Y6435" t="str">
        <f t="shared" si="606"/>
        <v>Q4</v>
      </c>
      <c r="Z6435">
        <f t="shared" si="607"/>
        <v>4</v>
      </c>
      <c r="AA6435" s="2">
        <f t="shared" si="608"/>
        <v>0.48</v>
      </c>
    </row>
    <row r="6436" spans="1:27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  <c r="V6436">
        <f t="shared" si="603"/>
        <v>2025</v>
      </c>
      <c r="W6436" t="str">
        <f t="shared" si="604"/>
        <v>November</v>
      </c>
      <c r="X6436">
        <f t="shared" si="605"/>
        <v>11</v>
      </c>
      <c r="Y6436" t="str">
        <f t="shared" si="606"/>
        <v>Q4</v>
      </c>
      <c r="Z6436">
        <f t="shared" si="607"/>
        <v>5</v>
      </c>
      <c r="AA6436" s="2">
        <f t="shared" si="608"/>
        <v>-0.76666666666666661</v>
      </c>
    </row>
    <row r="6437" spans="1:27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  <c r="V6437">
        <f t="shared" si="603"/>
        <v>2025</v>
      </c>
      <c r="W6437" t="str">
        <f t="shared" si="604"/>
        <v>November</v>
      </c>
      <c r="X6437">
        <f t="shared" si="605"/>
        <v>11</v>
      </c>
      <c r="Y6437" t="str">
        <f t="shared" si="606"/>
        <v>Q4</v>
      </c>
      <c r="Z6437">
        <f t="shared" si="607"/>
        <v>6</v>
      </c>
      <c r="AA6437" s="2">
        <f t="shared" si="608"/>
        <v>-0.73333333333333328</v>
      </c>
    </row>
    <row r="6438" spans="1:27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  <c r="V6438">
        <f t="shared" si="603"/>
        <v>2025</v>
      </c>
      <c r="W6438" t="str">
        <f t="shared" si="604"/>
        <v>November</v>
      </c>
      <c r="X6438">
        <f t="shared" si="605"/>
        <v>11</v>
      </c>
      <c r="Y6438" t="str">
        <f t="shared" si="606"/>
        <v>Q4</v>
      </c>
      <c r="Z6438">
        <f t="shared" si="607"/>
        <v>6</v>
      </c>
      <c r="AA6438" s="2">
        <f t="shared" si="608"/>
        <v>0.21249999999999999</v>
      </c>
    </row>
    <row r="6439" spans="1:27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  <c r="V6439">
        <f t="shared" si="603"/>
        <v>2025</v>
      </c>
      <c r="W6439" t="str">
        <f t="shared" si="604"/>
        <v>November</v>
      </c>
      <c r="X6439">
        <f t="shared" si="605"/>
        <v>11</v>
      </c>
      <c r="Y6439" t="str">
        <f t="shared" si="606"/>
        <v>Q4</v>
      </c>
      <c r="Z6439">
        <f t="shared" si="607"/>
        <v>6</v>
      </c>
      <c r="AA6439" s="2">
        <f t="shared" si="608"/>
        <v>-0.23750000000000002</v>
      </c>
    </row>
    <row r="6440" spans="1:27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  <c r="V6440">
        <f t="shared" si="603"/>
        <v>2025</v>
      </c>
      <c r="W6440" t="str">
        <f t="shared" si="604"/>
        <v>November</v>
      </c>
      <c r="X6440">
        <f t="shared" si="605"/>
        <v>11</v>
      </c>
      <c r="Y6440" t="str">
        <f t="shared" si="606"/>
        <v>Q4</v>
      </c>
      <c r="Z6440">
        <f t="shared" si="607"/>
        <v>3</v>
      </c>
      <c r="AA6440" s="2">
        <f t="shared" si="608"/>
        <v>0.25</v>
      </c>
    </row>
    <row r="6441" spans="1:27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  <c r="V6441">
        <f t="shared" si="603"/>
        <v>2025</v>
      </c>
      <c r="W6441" t="str">
        <f t="shared" si="604"/>
        <v>November</v>
      </c>
      <c r="X6441">
        <f t="shared" si="605"/>
        <v>11</v>
      </c>
      <c r="Y6441" t="str">
        <f t="shared" si="606"/>
        <v>Q4</v>
      </c>
      <c r="Z6441">
        <f t="shared" si="607"/>
        <v>3</v>
      </c>
      <c r="AA6441" s="2">
        <f t="shared" si="608"/>
        <v>0.05</v>
      </c>
    </row>
    <row r="6442" spans="1:27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  <c r="V6442">
        <f t="shared" si="603"/>
        <v>2025</v>
      </c>
      <c r="W6442" t="str">
        <f t="shared" si="604"/>
        <v>November</v>
      </c>
      <c r="X6442">
        <f t="shared" si="605"/>
        <v>11</v>
      </c>
      <c r="Y6442" t="str">
        <f t="shared" si="606"/>
        <v>Q4</v>
      </c>
      <c r="Z6442">
        <f t="shared" si="607"/>
        <v>3</v>
      </c>
      <c r="AA6442" s="2">
        <f t="shared" si="608"/>
        <v>6.0000000000000005E-2</v>
      </c>
    </row>
    <row r="6443" spans="1:27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  <c r="V6443">
        <f t="shared" si="603"/>
        <v>2025</v>
      </c>
      <c r="W6443" t="str">
        <f t="shared" si="604"/>
        <v>November</v>
      </c>
      <c r="X6443">
        <f t="shared" si="605"/>
        <v>11</v>
      </c>
      <c r="Y6443" t="str">
        <f t="shared" si="606"/>
        <v>Q4</v>
      </c>
      <c r="Z6443">
        <f t="shared" si="607"/>
        <v>6</v>
      </c>
      <c r="AA6443" s="2">
        <f t="shared" si="608"/>
        <v>-0.21666666666666667</v>
      </c>
    </row>
    <row r="6444" spans="1:27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  <c r="V6444">
        <f t="shared" si="603"/>
        <v>2025</v>
      </c>
      <c r="W6444" t="str">
        <f t="shared" si="604"/>
        <v>November</v>
      </c>
      <c r="X6444">
        <f t="shared" si="605"/>
        <v>11</v>
      </c>
      <c r="Y6444" t="str">
        <f t="shared" si="606"/>
        <v>Q4</v>
      </c>
      <c r="Z6444">
        <f t="shared" si="607"/>
        <v>5</v>
      </c>
      <c r="AA6444" s="2">
        <f t="shared" si="608"/>
        <v>-1.2500000000000002</v>
      </c>
    </row>
    <row r="6445" spans="1:27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  <c r="V6445">
        <f t="shared" si="603"/>
        <v>2025</v>
      </c>
      <c r="W6445" t="str">
        <f t="shared" si="604"/>
        <v>November</v>
      </c>
      <c r="X6445">
        <f t="shared" si="605"/>
        <v>11</v>
      </c>
      <c r="Y6445" t="str">
        <f t="shared" si="606"/>
        <v>Q4</v>
      </c>
      <c r="Z6445">
        <f t="shared" si="607"/>
        <v>2</v>
      </c>
      <c r="AA6445" s="2">
        <f t="shared" si="608"/>
        <v>0.28749999999999998</v>
      </c>
    </row>
    <row r="6446" spans="1:27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  <c r="V6446">
        <f t="shared" si="603"/>
        <v>2025</v>
      </c>
      <c r="W6446" t="str">
        <f t="shared" si="604"/>
        <v>November</v>
      </c>
      <c r="X6446">
        <f t="shared" si="605"/>
        <v>11</v>
      </c>
      <c r="Y6446" t="str">
        <f t="shared" si="606"/>
        <v>Q4</v>
      </c>
      <c r="Z6446">
        <f t="shared" si="607"/>
        <v>6</v>
      </c>
      <c r="AA6446" s="2">
        <f t="shared" si="608"/>
        <v>8.9999999999999983E-2</v>
      </c>
    </row>
    <row r="6447" spans="1:27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  <c r="V6447">
        <f t="shared" si="603"/>
        <v>2025</v>
      </c>
      <c r="W6447" t="str">
        <f t="shared" si="604"/>
        <v>November</v>
      </c>
      <c r="X6447">
        <f t="shared" si="605"/>
        <v>11</v>
      </c>
      <c r="Y6447" t="str">
        <f t="shared" si="606"/>
        <v>Q4</v>
      </c>
      <c r="Z6447">
        <f t="shared" si="607"/>
        <v>6</v>
      </c>
      <c r="AA6447" s="2">
        <f t="shared" si="608"/>
        <v>0.5</v>
      </c>
    </row>
    <row r="6448" spans="1:27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  <c r="V6448">
        <f t="shared" si="603"/>
        <v>2025</v>
      </c>
      <c r="W6448" t="str">
        <f t="shared" si="604"/>
        <v>November</v>
      </c>
      <c r="X6448">
        <f t="shared" si="605"/>
        <v>11</v>
      </c>
      <c r="Y6448" t="str">
        <f t="shared" si="606"/>
        <v>Q4</v>
      </c>
      <c r="Z6448">
        <f t="shared" si="607"/>
        <v>6</v>
      </c>
      <c r="AA6448" s="2">
        <f t="shared" si="608"/>
        <v>0.46</v>
      </c>
    </row>
    <row r="6449" spans="1:27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  <c r="V6449">
        <f t="shared" ref="V6449:V6512" si="609">YEAR(C6449)</f>
        <v>2025</v>
      </c>
      <c r="W6449" t="str">
        <f t="shared" si="604"/>
        <v>November</v>
      </c>
      <c r="X6449">
        <f t="shared" si="605"/>
        <v>11</v>
      </c>
      <c r="Y6449" t="str">
        <f t="shared" si="606"/>
        <v>Q4</v>
      </c>
      <c r="Z6449">
        <f t="shared" si="607"/>
        <v>6</v>
      </c>
      <c r="AA6449" s="2">
        <f t="shared" si="608"/>
        <v>4.9999999999999802E-2</v>
      </c>
    </row>
    <row r="6450" spans="1:27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  <c r="V6450">
        <f t="shared" si="609"/>
        <v>2025</v>
      </c>
      <c r="W6450" t="str">
        <f t="shared" si="604"/>
        <v>November</v>
      </c>
      <c r="X6450">
        <f t="shared" si="605"/>
        <v>11</v>
      </c>
      <c r="Y6450" t="str">
        <f t="shared" si="606"/>
        <v>Q4</v>
      </c>
      <c r="Z6450">
        <f t="shared" si="607"/>
        <v>0</v>
      </c>
      <c r="AA6450" s="2">
        <f t="shared" si="608"/>
        <v>7.4999999999999997E-2</v>
      </c>
    </row>
    <row r="6451" spans="1:27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  <c r="V6451">
        <f t="shared" si="609"/>
        <v>2025</v>
      </c>
      <c r="W6451" t="str">
        <f t="shared" si="604"/>
        <v>December</v>
      </c>
      <c r="X6451">
        <f t="shared" si="605"/>
        <v>12</v>
      </c>
      <c r="Y6451" t="str">
        <f t="shared" si="606"/>
        <v>Q4</v>
      </c>
      <c r="Z6451">
        <f t="shared" si="607"/>
        <v>4</v>
      </c>
      <c r="AA6451" s="2">
        <f t="shared" si="608"/>
        <v>0.3</v>
      </c>
    </row>
    <row r="6452" spans="1:27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  <c r="V6452">
        <f t="shared" si="609"/>
        <v>2025</v>
      </c>
      <c r="W6452" t="str">
        <f t="shared" si="604"/>
        <v>December</v>
      </c>
      <c r="X6452">
        <f t="shared" si="605"/>
        <v>12</v>
      </c>
      <c r="Y6452" t="str">
        <f t="shared" si="606"/>
        <v>Q4</v>
      </c>
      <c r="Z6452">
        <f t="shared" si="607"/>
        <v>2</v>
      </c>
      <c r="AA6452" s="2">
        <f t="shared" si="608"/>
        <v>-7.1428571428571425E-2</v>
      </c>
    </row>
    <row r="6453" spans="1:27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  <c r="V6453">
        <f t="shared" si="609"/>
        <v>2025</v>
      </c>
      <c r="W6453" t="str">
        <f t="shared" si="604"/>
        <v>December</v>
      </c>
      <c r="X6453">
        <f t="shared" si="605"/>
        <v>12</v>
      </c>
      <c r="Y6453" t="str">
        <f t="shared" si="606"/>
        <v>Q4</v>
      </c>
      <c r="Z6453">
        <f t="shared" si="607"/>
        <v>2</v>
      </c>
      <c r="AA6453" s="2">
        <f t="shared" si="608"/>
        <v>-1.4285714285714287E-2</v>
      </c>
    </row>
    <row r="6454" spans="1:27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  <c r="V6454">
        <f t="shared" si="609"/>
        <v>2025</v>
      </c>
      <c r="W6454" t="str">
        <f t="shared" si="604"/>
        <v>December</v>
      </c>
      <c r="X6454">
        <f t="shared" si="605"/>
        <v>12</v>
      </c>
      <c r="Y6454" t="str">
        <f t="shared" si="606"/>
        <v>Q4</v>
      </c>
      <c r="Z6454">
        <f t="shared" si="607"/>
        <v>4</v>
      </c>
      <c r="AA6454" s="2">
        <f t="shared" si="608"/>
        <v>0.19999999999999998</v>
      </c>
    </row>
    <row r="6455" spans="1:27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  <c r="V6455">
        <f t="shared" si="609"/>
        <v>2025</v>
      </c>
      <c r="W6455" t="str">
        <f t="shared" si="604"/>
        <v>December</v>
      </c>
      <c r="X6455">
        <f t="shared" si="605"/>
        <v>12</v>
      </c>
      <c r="Y6455" t="str">
        <f t="shared" si="606"/>
        <v>Q4</v>
      </c>
      <c r="Z6455">
        <f t="shared" si="607"/>
        <v>0</v>
      </c>
      <c r="AA6455" s="2">
        <f t="shared" si="608"/>
        <v>0.05</v>
      </c>
    </row>
    <row r="6456" spans="1:27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  <c r="V6456">
        <f t="shared" si="609"/>
        <v>2025</v>
      </c>
      <c r="W6456" t="str">
        <f t="shared" si="604"/>
        <v>December</v>
      </c>
      <c r="X6456">
        <f t="shared" si="605"/>
        <v>12</v>
      </c>
      <c r="Y6456" t="str">
        <f t="shared" si="606"/>
        <v>Q4</v>
      </c>
      <c r="Z6456">
        <f t="shared" si="607"/>
        <v>6</v>
      </c>
      <c r="AA6456" s="2">
        <f t="shared" si="608"/>
        <v>0.3</v>
      </c>
    </row>
    <row r="6457" spans="1:27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  <c r="V6457">
        <f t="shared" si="609"/>
        <v>2025</v>
      </c>
      <c r="W6457" t="str">
        <f t="shared" si="604"/>
        <v>December</v>
      </c>
      <c r="X6457">
        <f t="shared" si="605"/>
        <v>12</v>
      </c>
      <c r="Y6457" t="str">
        <f t="shared" si="606"/>
        <v>Q4</v>
      </c>
      <c r="Z6457">
        <f t="shared" si="607"/>
        <v>5</v>
      </c>
      <c r="AA6457" s="2">
        <f t="shared" si="608"/>
        <v>0.43999999999999995</v>
      </c>
    </row>
    <row r="6458" spans="1:27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  <c r="V6458">
        <f t="shared" si="609"/>
        <v>2025</v>
      </c>
      <c r="W6458" t="str">
        <f t="shared" si="604"/>
        <v>December</v>
      </c>
      <c r="X6458">
        <f t="shared" si="605"/>
        <v>12</v>
      </c>
      <c r="Y6458" t="str">
        <f t="shared" si="606"/>
        <v>Q4</v>
      </c>
      <c r="Z6458">
        <f t="shared" si="607"/>
        <v>4</v>
      </c>
      <c r="AA6458" s="2">
        <f t="shared" si="608"/>
        <v>0.26000000000000006</v>
      </c>
    </row>
    <row r="6459" spans="1:27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  <c r="V6459">
        <f t="shared" si="609"/>
        <v>2025</v>
      </c>
      <c r="W6459" t="str">
        <f t="shared" si="604"/>
        <v>December</v>
      </c>
      <c r="X6459">
        <f t="shared" si="605"/>
        <v>12</v>
      </c>
      <c r="Y6459" t="str">
        <f t="shared" si="606"/>
        <v>Q4</v>
      </c>
      <c r="Z6459">
        <f t="shared" si="607"/>
        <v>5</v>
      </c>
      <c r="AA6459" s="2">
        <f t="shared" si="608"/>
        <v>-0.12857142857142859</v>
      </c>
    </row>
    <row r="6460" spans="1:27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  <c r="V6460">
        <f t="shared" si="609"/>
        <v>2025</v>
      </c>
      <c r="W6460" t="str">
        <f t="shared" si="604"/>
        <v>December</v>
      </c>
      <c r="X6460">
        <f t="shared" si="605"/>
        <v>12</v>
      </c>
      <c r="Y6460" t="str">
        <f t="shared" si="606"/>
        <v>Q4</v>
      </c>
      <c r="Z6460">
        <f t="shared" si="607"/>
        <v>5</v>
      </c>
      <c r="AA6460" s="2">
        <f t="shared" si="608"/>
        <v>0.33</v>
      </c>
    </row>
    <row r="6461" spans="1:27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  <c r="V6461">
        <f t="shared" si="609"/>
        <v>2025</v>
      </c>
      <c r="W6461" t="str">
        <f t="shared" si="604"/>
        <v>December</v>
      </c>
      <c r="X6461">
        <f t="shared" si="605"/>
        <v>12</v>
      </c>
      <c r="Y6461" t="str">
        <f t="shared" si="606"/>
        <v>Q4</v>
      </c>
      <c r="Z6461">
        <f t="shared" si="607"/>
        <v>2</v>
      </c>
      <c r="AA6461" s="2">
        <f t="shared" si="608"/>
        <v>0.32999999999999996</v>
      </c>
    </row>
    <row r="6462" spans="1:27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  <c r="V6462">
        <f t="shared" si="609"/>
        <v>2025</v>
      </c>
      <c r="W6462" t="str">
        <f t="shared" si="604"/>
        <v>December</v>
      </c>
      <c r="X6462">
        <f t="shared" si="605"/>
        <v>12</v>
      </c>
      <c r="Y6462" t="str">
        <f t="shared" si="606"/>
        <v>Q4</v>
      </c>
      <c r="Z6462">
        <f t="shared" si="607"/>
        <v>2</v>
      </c>
      <c r="AA6462" s="2">
        <f t="shared" si="608"/>
        <v>-2.65</v>
      </c>
    </row>
    <row r="6463" spans="1:27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  <c r="V6463">
        <f t="shared" si="609"/>
        <v>2025</v>
      </c>
      <c r="W6463" t="str">
        <f t="shared" si="604"/>
        <v>December</v>
      </c>
      <c r="X6463">
        <f t="shared" si="605"/>
        <v>12</v>
      </c>
      <c r="Y6463" t="str">
        <f t="shared" si="606"/>
        <v>Q4</v>
      </c>
      <c r="Z6463">
        <f t="shared" si="607"/>
        <v>5</v>
      </c>
      <c r="AA6463" s="2">
        <f t="shared" si="608"/>
        <v>8.7500000000000008E-2</v>
      </c>
    </row>
    <row r="6464" spans="1:27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  <c r="V6464">
        <f t="shared" si="609"/>
        <v>2025</v>
      </c>
      <c r="W6464" t="str">
        <f t="shared" si="604"/>
        <v>December</v>
      </c>
      <c r="X6464">
        <f t="shared" si="605"/>
        <v>12</v>
      </c>
      <c r="Y6464" t="str">
        <f t="shared" si="606"/>
        <v>Q4</v>
      </c>
      <c r="Z6464">
        <f t="shared" si="607"/>
        <v>4</v>
      </c>
      <c r="AA6464" s="2">
        <f t="shared" si="608"/>
        <v>0.3</v>
      </c>
    </row>
    <row r="6465" spans="1:27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  <c r="V6465">
        <f t="shared" si="609"/>
        <v>2025</v>
      </c>
      <c r="W6465" t="str">
        <f t="shared" si="604"/>
        <v>December</v>
      </c>
      <c r="X6465">
        <f t="shared" si="605"/>
        <v>12</v>
      </c>
      <c r="Y6465" t="str">
        <f t="shared" si="606"/>
        <v>Q4</v>
      </c>
      <c r="Z6465">
        <f t="shared" si="607"/>
        <v>4</v>
      </c>
      <c r="AA6465" s="2">
        <f t="shared" si="608"/>
        <v>0.46000000000000008</v>
      </c>
    </row>
    <row r="6466" spans="1:27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  <c r="V6466">
        <f t="shared" si="609"/>
        <v>2025</v>
      </c>
      <c r="W6466" t="str">
        <f t="shared" si="604"/>
        <v>December</v>
      </c>
      <c r="X6466">
        <f t="shared" si="605"/>
        <v>12</v>
      </c>
      <c r="Y6466" t="str">
        <f t="shared" si="606"/>
        <v>Q4</v>
      </c>
      <c r="Z6466">
        <f t="shared" si="607"/>
        <v>0</v>
      </c>
      <c r="AA6466" s="2">
        <f t="shared" si="608"/>
        <v>0.49</v>
      </c>
    </row>
    <row r="6467" spans="1:27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  <c r="V6467">
        <f t="shared" si="609"/>
        <v>2025</v>
      </c>
      <c r="W6467" t="str">
        <f t="shared" ref="W6467:W6530" si="610">TEXT(C6467,"mmmm")</f>
        <v>December</v>
      </c>
      <c r="X6467">
        <f t="shared" ref="X6467:X6530" si="611">MONTH(C6467)</f>
        <v>12</v>
      </c>
      <c r="Y6467" t="str">
        <f t="shared" ref="Y6467:Y6530" si="612">"Q"&amp;ROUNDUP(MONTH(C6467)/3,0)</f>
        <v>Q4</v>
      </c>
      <c r="Z6467">
        <f t="shared" ref="Z6467:Z6530" si="613">D6467-C6467</f>
        <v>0</v>
      </c>
      <c r="AA6467" s="2">
        <f t="shared" ref="AA6467:AA6530" si="614">IF(R6467=0,0,U6467/R6467)</f>
        <v>0.48000000000000004</v>
      </c>
    </row>
    <row r="6468" spans="1:27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  <c r="V6468">
        <f t="shared" si="609"/>
        <v>2025</v>
      </c>
      <c r="W6468" t="str">
        <f t="shared" si="610"/>
        <v>December</v>
      </c>
      <c r="X6468">
        <f t="shared" si="611"/>
        <v>12</v>
      </c>
      <c r="Y6468" t="str">
        <f t="shared" si="612"/>
        <v>Q4</v>
      </c>
      <c r="Z6468">
        <f t="shared" si="613"/>
        <v>3</v>
      </c>
      <c r="AA6468" s="2">
        <f t="shared" si="614"/>
        <v>0.49</v>
      </c>
    </row>
    <row r="6469" spans="1:27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  <c r="V6469">
        <f t="shared" si="609"/>
        <v>2025</v>
      </c>
      <c r="W6469" t="str">
        <f t="shared" si="610"/>
        <v>December</v>
      </c>
      <c r="X6469">
        <f t="shared" si="611"/>
        <v>12</v>
      </c>
      <c r="Y6469" t="str">
        <f t="shared" si="612"/>
        <v>Q4</v>
      </c>
      <c r="Z6469">
        <f t="shared" si="613"/>
        <v>0</v>
      </c>
      <c r="AA6469" s="2">
        <f t="shared" si="614"/>
        <v>0.19999999999999998</v>
      </c>
    </row>
    <row r="6470" spans="1:27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  <c r="V6470">
        <f t="shared" si="609"/>
        <v>2025</v>
      </c>
      <c r="W6470" t="str">
        <f t="shared" si="610"/>
        <v>December</v>
      </c>
      <c r="X6470">
        <f t="shared" si="611"/>
        <v>12</v>
      </c>
      <c r="Y6470" t="str">
        <f t="shared" si="612"/>
        <v>Q4</v>
      </c>
      <c r="Z6470">
        <f t="shared" si="613"/>
        <v>2</v>
      </c>
      <c r="AA6470" s="2">
        <f t="shared" si="614"/>
        <v>0.28999999999999998</v>
      </c>
    </row>
    <row r="6471" spans="1:27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  <c r="V6471">
        <f t="shared" si="609"/>
        <v>2025</v>
      </c>
      <c r="W6471" t="str">
        <f t="shared" si="610"/>
        <v>December</v>
      </c>
      <c r="X6471">
        <f t="shared" si="611"/>
        <v>12</v>
      </c>
      <c r="Y6471" t="str">
        <f t="shared" si="612"/>
        <v>Q4</v>
      </c>
      <c r="Z6471">
        <f t="shared" si="613"/>
        <v>5</v>
      </c>
      <c r="AA6471" s="2">
        <f t="shared" si="614"/>
        <v>0.26</v>
      </c>
    </row>
    <row r="6472" spans="1:27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  <c r="V6472">
        <f t="shared" si="609"/>
        <v>2025</v>
      </c>
      <c r="W6472" t="str">
        <f t="shared" si="610"/>
        <v>December</v>
      </c>
      <c r="X6472">
        <f t="shared" si="611"/>
        <v>12</v>
      </c>
      <c r="Y6472" t="str">
        <f t="shared" si="612"/>
        <v>Q4</v>
      </c>
      <c r="Z6472">
        <f t="shared" si="613"/>
        <v>0</v>
      </c>
      <c r="AA6472" s="2">
        <f t="shared" si="614"/>
        <v>9.9999999999999992E-2</v>
      </c>
    </row>
    <row r="6473" spans="1:27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  <c r="V6473">
        <f t="shared" si="609"/>
        <v>2025</v>
      </c>
      <c r="W6473" t="str">
        <f t="shared" si="610"/>
        <v>December</v>
      </c>
      <c r="X6473">
        <f t="shared" si="611"/>
        <v>12</v>
      </c>
      <c r="Y6473" t="str">
        <f t="shared" si="612"/>
        <v>Q4</v>
      </c>
      <c r="Z6473">
        <f t="shared" si="613"/>
        <v>4</v>
      </c>
      <c r="AA6473" s="2">
        <f t="shared" si="614"/>
        <v>0.25</v>
      </c>
    </row>
    <row r="6474" spans="1:27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  <c r="V6474">
        <f t="shared" si="609"/>
        <v>2025</v>
      </c>
      <c r="W6474" t="str">
        <f t="shared" si="610"/>
        <v>December</v>
      </c>
      <c r="X6474">
        <f t="shared" si="611"/>
        <v>12</v>
      </c>
      <c r="Y6474" t="str">
        <f t="shared" si="612"/>
        <v>Q4</v>
      </c>
      <c r="Z6474">
        <f t="shared" si="613"/>
        <v>2</v>
      </c>
      <c r="AA6474" s="2">
        <f t="shared" si="614"/>
        <v>-0.1764705882352941</v>
      </c>
    </row>
    <row r="6475" spans="1:27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  <c r="V6475">
        <f t="shared" si="609"/>
        <v>2025</v>
      </c>
      <c r="W6475" t="str">
        <f t="shared" si="610"/>
        <v>December</v>
      </c>
      <c r="X6475">
        <f t="shared" si="611"/>
        <v>12</v>
      </c>
      <c r="Y6475" t="str">
        <f t="shared" si="612"/>
        <v>Q4</v>
      </c>
      <c r="Z6475">
        <f t="shared" si="613"/>
        <v>5</v>
      </c>
      <c r="AA6475" s="2">
        <f t="shared" si="614"/>
        <v>0.39</v>
      </c>
    </row>
    <row r="6476" spans="1:27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  <c r="V6476">
        <f t="shared" si="609"/>
        <v>2025</v>
      </c>
      <c r="W6476" t="str">
        <f t="shared" si="610"/>
        <v>December</v>
      </c>
      <c r="X6476">
        <f t="shared" si="611"/>
        <v>12</v>
      </c>
      <c r="Y6476" t="str">
        <f t="shared" si="612"/>
        <v>Q4</v>
      </c>
      <c r="Z6476">
        <f t="shared" si="613"/>
        <v>6</v>
      </c>
      <c r="AA6476" s="2">
        <f t="shared" si="614"/>
        <v>0.32999999999999996</v>
      </c>
    </row>
    <row r="6477" spans="1:27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  <c r="V6477">
        <f t="shared" si="609"/>
        <v>2025</v>
      </c>
      <c r="W6477" t="str">
        <f t="shared" si="610"/>
        <v>December</v>
      </c>
      <c r="X6477">
        <f t="shared" si="611"/>
        <v>12</v>
      </c>
      <c r="Y6477" t="str">
        <f t="shared" si="612"/>
        <v>Q4</v>
      </c>
      <c r="Z6477">
        <f t="shared" si="613"/>
        <v>5</v>
      </c>
      <c r="AA6477" s="2">
        <f t="shared" si="614"/>
        <v>0.44999999999999996</v>
      </c>
    </row>
    <row r="6478" spans="1:27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  <c r="V6478">
        <f t="shared" si="609"/>
        <v>2025</v>
      </c>
      <c r="W6478" t="str">
        <f t="shared" si="610"/>
        <v>December</v>
      </c>
      <c r="X6478">
        <f t="shared" si="611"/>
        <v>12</v>
      </c>
      <c r="Y6478" t="str">
        <f t="shared" si="612"/>
        <v>Q4</v>
      </c>
      <c r="Z6478">
        <f t="shared" si="613"/>
        <v>5</v>
      </c>
      <c r="AA6478" s="2">
        <f t="shared" si="614"/>
        <v>0.32500000000000001</v>
      </c>
    </row>
    <row r="6479" spans="1:27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  <c r="V6479">
        <f t="shared" si="609"/>
        <v>2025</v>
      </c>
      <c r="W6479" t="str">
        <f t="shared" si="610"/>
        <v>December</v>
      </c>
      <c r="X6479">
        <f t="shared" si="611"/>
        <v>12</v>
      </c>
      <c r="Y6479" t="str">
        <f t="shared" si="612"/>
        <v>Q4</v>
      </c>
      <c r="Z6479">
        <f t="shared" si="613"/>
        <v>4</v>
      </c>
      <c r="AA6479" s="2">
        <f t="shared" si="614"/>
        <v>0.47</v>
      </c>
    </row>
    <row r="6480" spans="1:27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  <c r="V6480">
        <f t="shared" si="609"/>
        <v>2025</v>
      </c>
      <c r="W6480" t="str">
        <f t="shared" si="610"/>
        <v>December</v>
      </c>
      <c r="X6480">
        <f t="shared" si="611"/>
        <v>12</v>
      </c>
      <c r="Y6480" t="str">
        <f t="shared" si="612"/>
        <v>Q4</v>
      </c>
      <c r="Z6480">
        <f t="shared" si="613"/>
        <v>5</v>
      </c>
      <c r="AA6480" s="2">
        <f t="shared" si="614"/>
        <v>0.37499999999999994</v>
      </c>
    </row>
    <row r="6481" spans="1:27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  <c r="V6481">
        <f t="shared" si="609"/>
        <v>2025</v>
      </c>
      <c r="W6481" t="str">
        <f t="shared" si="610"/>
        <v>December</v>
      </c>
      <c r="X6481">
        <f t="shared" si="611"/>
        <v>12</v>
      </c>
      <c r="Y6481" t="str">
        <f t="shared" si="612"/>
        <v>Q4</v>
      </c>
      <c r="Z6481">
        <f t="shared" si="613"/>
        <v>5</v>
      </c>
      <c r="AA6481" s="2">
        <f t="shared" si="614"/>
        <v>0.32500000000000001</v>
      </c>
    </row>
    <row r="6482" spans="1:27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  <c r="V6482">
        <f t="shared" si="609"/>
        <v>2025</v>
      </c>
      <c r="W6482" t="str">
        <f t="shared" si="610"/>
        <v>December</v>
      </c>
      <c r="X6482">
        <f t="shared" si="611"/>
        <v>12</v>
      </c>
      <c r="Y6482" t="str">
        <f t="shared" si="612"/>
        <v>Q4</v>
      </c>
      <c r="Z6482">
        <f t="shared" si="613"/>
        <v>5</v>
      </c>
      <c r="AA6482" s="2">
        <f t="shared" si="614"/>
        <v>0.32500000000000001</v>
      </c>
    </row>
    <row r="6483" spans="1:27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  <c r="V6483">
        <f t="shared" si="609"/>
        <v>2025</v>
      </c>
      <c r="W6483" t="str">
        <f t="shared" si="610"/>
        <v>December</v>
      </c>
      <c r="X6483">
        <f t="shared" si="611"/>
        <v>12</v>
      </c>
      <c r="Y6483" t="str">
        <f t="shared" si="612"/>
        <v>Q4</v>
      </c>
      <c r="Z6483">
        <f t="shared" si="613"/>
        <v>5</v>
      </c>
      <c r="AA6483" s="2">
        <f t="shared" si="614"/>
        <v>0.49</v>
      </c>
    </row>
    <row r="6484" spans="1:27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  <c r="V6484">
        <f t="shared" si="609"/>
        <v>2025</v>
      </c>
      <c r="W6484" t="str">
        <f t="shared" si="610"/>
        <v>December</v>
      </c>
      <c r="X6484">
        <f t="shared" si="611"/>
        <v>12</v>
      </c>
      <c r="Y6484" t="str">
        <f t="shared" si="612"/>
        <v>Q4</v>
      </c>
      <c r="Z6484">
        <f t="shared" si="613"/>
        <v>6</v>
      </c>
      <c r="AA6484" s="2">
        <f t="shared" si="614"/>
        <v>0.47999999999999993</v>
      </c>
    </row>
    <row r="6485" spans="1:27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  <c r="V6485">
        <f t="shared" si="609"/>
        <v>2025</v>
      </c>
      <c r="W6485" t="str">
        <f t="shared" si="610"/>
        <v>December</v>
      </c>
      <c r="X6485">
        <f t="shared" si="611"/>
        <v>12</v>
      </c>
      <c r="Y6485" t="str">
        <f t="shared" si="612"/>
        <v>Q4</v>
      </c>
      <c r="Z6485">
        <f t="shared" si="613"/>
        <v>6</v>
      </c>
      <c r="AA6485" s="2">
        <f t="shared" si="614"/>
        <v>0.48999999999999994</v>
      </c>
    </row>
    <row r="6486" spans="1:27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  <c r="V6486">
        <f t="shared" si="609"/>
        <v>2025</v>
      </c>
      <c r="W6486" t="str">
        <f t="shared" si="610"/>
        <v>December</v>
      </c>
      <c r="X6486">
        <f t="shared" si="611"/>
        <v>12</v>
      </c>
      <c r="Y6486" t="str">
        <f t="shared" si="612"/>
        <v>Q4</v>
      </c>
      <c r="Z6486">
        <f t="shared" si="613"/>
        <v>2</v>
      </c>
      <c r="AA6486" s="2">
        <f t="shared" si="614"/>
        <v>0.31250000000000006</v>
      </c>
    </row>
    <row r="6487" spans="1:27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  <c r="V6487">
        <f t="shared" si="609"/>
        <v>2025</v>
      </c>
      <c r="W6487" t="str">
        <f t="shared" si="610"/>
        <v>December</v>
      </c>
      <c r="X6487">
        <f t="shared" si="611"/>
        <v>12</v>
      </c>
      <c r="Y6487" t="str">
        <f t="shared" si="612"/>
        <v>Q4</v>
      </c>
      <c r="Z6487">
        <f t="shared" si="613"/>
        <v>6</v>
      </c>
      <c r="AA6487" s="2">
        <f t="shared" si="614"/>
        <v>0.27999999999999997</v>
      </c>
    </row>
    <row r="6488" spans="1:27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  <c r="V6488">
        <f t="shared" si="609"/>
        <v>2025</v>
      </c>
      <c r="W6488" t="str">
        <f t="shared" si="610"/>
        <v>December</v>
      </c>
      <c r="X6488">
        <f t="shared" si="611"/>
        <v>12</v>
      </c>
      <c r="Y6488" t="str">
        <f t="shared" si="612"/>
        <v>Q4</v>
      </c>
      <c r="Z6488">
        <f t="shared" si="613"/>
        <v>6</v>
      </c>
      <c r="AA6488" s="2">
        <f t="shared" si="614"/>
        <v>0.26</v>
      </c>
    </row>
    <row r="6489" spans="1:27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  <c r="V6489">
        <f t="shared" si="609"/>
        <v>2025</v>
      </c>
      <c r="W6489" t="str">
        <f t="shared" si="610"/>
        <v>December</v>
      </c>
      <c r="X6489">
        <f t="shared" si="611"/>
        <v>12</v>
      </c>
      <c r="Y6489" t="str">
        <f t="shared" si="612"/>
        <v>Q4</v>
      </c>
      <c r="Z6489">
        <f t="shared" si="613"/>
        <v>6</v>
      </c>
      <c r="AA6489" s="2">
        <f t="shared" si="614"/>
        <v>-3.7500000000000124E-2</v>
      </c>
    </row>
    <row r="6490" spans="1:27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  <c r="V6490">
        <f t="shared" si="609"/>
        <v>2025</v>
      </c>
      <c r="W6490" t="str">
        <f t="shared" si="610"/>
        <v>December</v>
      </c>
      <c r="X6490">
        <f t="shared" si="611"/>
        <v>12</v>
      </c>
      <c r="Y6490" t="str">
        <f t="shared" si="612"/>
        <v>Q4</v>
      </c>
      <c r="Z6490">
        <f t="shared" si="613"/>
        <v>6</v>
      </c>
      <c r="AA6490" s="2">
        <f t="shared" si="614"/>
        <v>0.27999999999999997</v>
      </c>
    </row>
    <row r="6491" spans="1:27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  <c r="V6491">
        <f t="shared" si="609"/>
        <v>2025</v>
      </c>
      <c r="W6491" t="str">
        <f t="shared" si="610"/>
        <v>December</v>
      </c>
      <c r="X6491">
        <f t="shared" si="611"/>
        <v>12</v>
      </c>
      <c r="Y6491" t="str">
        <f t="shared" si="612"/>
        <v>Q4</v>
      </c>
      <c r="Z6491">
        <f t="shared" si="613"/>
        <v>4</v>
      </c>
      <c r="AA6491" s="2">
        <f t="shared" si="614"/>
        <v>-0.42500000000000004</v>
      </c>
    </row>
    <row r="6492" spans="1:27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  <c r="V6492">
        <f t="shared" si="609"/>
        <v>2025</v>
      </c>
      <c r="W6492" t="str">
        <f t="shared" si="610"/>
        <v>December</v>
      </c>
      <c r="X6492">
        <f t="shared" si="611"/>
        <v>12</v>
      </c>
      <c r="Y6492" t="str">
        <f t="shared" si="612"/>
        <v>Q4</v>
      </c>
      <c r="Z6492">
        <f t="shared" si="613"/>
        <v>4</v>
      </c>
      <c r="AA6492" s="2">
        <f t="shared" si="614"/>
        <v>-0.52492492492492493</v>
      </c>
    </row>
    <row r="6493" spans="1:27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  <c r="V6493">
        <f t="shared" si="609"/>
        <v>2025</v>
      </c>
      <c r="W6493" t="str">
        <f t="shared" si="610"/>
        <v>December</v>
      </c>
      <c r="X6493">
        <f t="shared" si="611"/>
        <v>12</v>
      </c>
      <c r="Y6493" t="str">
        <f t="shared" si="612"/>
        <v>Q4</v>
      </c>
      <c r="Z6493">
        <f t="shared" si="613"/>
        <v>4</v>
      </c>
      <c r="AA6493" s="2">
        <f t="shared" si="614"/>
        <v>0.14823858114674443</v>
      </c>
    </row>
    <row r="6494" spans="1:27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  <c r="V6494">
        <f t="shared" si="609"/>
        <v>2025</v>
      </c>
      <c r="W6494" t="str">
        <f t="shared" si="610"/>
        <v>December</v>
      </c>
      <c r="X6494">
        <f t="shared" si="611"/>
        <v>12</v>
      </c>
      <c r="Y6494" t="str">
        <f t="shared" si="612"/>
        <v>Q4</v>
      </c>
      <c r="Z6494">
        <f t="shared" si="613"/>
        <v>4</v>
      </c>
      <c r="AA6494" s="2">
        <f t="shared" si="614"/>
        <v>-5.8823529411764712E-2</v>
      </c>
    </row>
    <row r="6495" spans="1:27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  <c r="V6495">
        <f t="shared" si="609"/>
        <v>2025</v>
      </c>
      <c r="W6495" t="str">
        <f t="shared" si="610"/>
        <v>December</v>
      </c>
      <c r="X6495">
        <f t="shared" si="611"/>
        <v>12</v>
      </c>
      <c r="Y6495" t="str">
        <f t="shared" si="612"/>
        <v>Q4</v>
      </c>
      <c r="Z6495">
        <f t="shared" si="613"/>
        <v>3</v>
      </c>
      <c r="AA6495" s="2">
        <f t="shared" si="614"/>
        <v>0.18888888888888888</v>
      </c>
    </row>
    <row r="6496" spans="1:27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  <c r="V6496">
        <f t="shared" si="609"/>
        <v>2025</v>
      </c>
      <c r="W6496" t="str">
        <f t="shared" si="610"/>
        <v>December</v>
      </c>
      <c r="X6496">
        <f t="shared" si="611"/>
        <v>12</v>
      </c>
      <c r="Y6496" t="str">
        <f t="shared" si="612"/>
        <v>Q4</v>
      </c>
      <c r="Z6496">
        <f t="shared" si="613"/>
        <v>4</v>
      </c>
      <c r="AA6496" s="2">
        <f t="shared" si="614"/>
        <v>0.26999999999999996</v>
      </c>
    </row>
    <row r="6497" spans="1:27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  <c r="V6497">
        <f t="shared" si="609"/>
        <v>2025</v>
      </c>
      <c r="W6497" t="str">
        <f t="shared" si="610"/>
        <v>December</v>
      </c>
      <c r="X6497">
        <f t="shared" si="611"/>
        <v>12</v>
      </c>
      <c r="Y6497" t="str">
        <f t="shared" si="612"/>
        <v>Q4</v>
      </c>
      <c r="Z6497">
        <f t="shared" si="613"/>
        <v>3</v>
      </c>
      <c r="AA6497" s="2">
        <f t="shared" si="614"/>
        <v>0.45999999999999996</v>
      </c>
    </row>
    <row r="6498" spans="1:27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  <c r="V6498">
        <f t="shared" si="609"/>
        <v>2025</v>
      </c>
      <c r="W6498" t="str">
        <f t="shared" si="610"/>
        <v>December</v>
      </c>
      <c r="X6498">
        <f t="shared" si="611"/>
        <v>12</v>
      </c>
      <c r="Y6498" t="str">
        <f t="shared" si="612"/>
        <v>Q4</v>
      </c>
      <c r="Z6498">
        <f t="shared" si="613"/>
        <v>3</v>
      </c>
      <c r="AA6498" s="2">
        <f t="shared" si="614"/>
        <v>-0.3833333333333333</v>
      </c>
    </row>
    <row r="6499" spans="1:27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  <c r="V6499">
        <f t="shared" si="609"/>
        <v>2025</v>
      </c>
      <c r="W6499" t="str">
        <f t="shared" si="610"/>
        <v>December</v>
      </c>
      <c r="X6499">
        <f t="shared" si="611"/>
        <v>12</v>
      </c>
      <c r="Y6499" t="str">
        <f t="shared" si="612"/>
        <v>Q4</v>
      </c>
      <c r="Z6499">
        <f t="shared" si="613"/>
        <v>4</v>
      </c>
      <c r="AA6499" s="2">
        <f t="shared" si="614"/>
        <v>2.4999999999999922E-2</v>
      </c>
    </row>
    <row r="6500" spans="1:27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  <c r="V6500">
        <f t="shared" si="609"/>
        <v>2025</v>
      </c>
      <c r="W6500" t="str">
        <f t="shared" si="610"/>
        <v>December</v>
      </c>
      <c r="X6500">
        <f t="shared" si="611"/>
        <v>12</v>
      </c>
      <c r="Y6500" t="str">
        <f t="shared" si="612"/>
        <v>Q4</v>
      </c>
      <c r="Z6500">
        <f t="shared" si="613"/>
        <v>4</v>
      </c>
      <c r="AA6500" s="2">
        <f t="shared" si="614"/>
        <v>0.17999999999999997</v>
      </c>
    </row>
    <row r="6501" spans="1:27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  <c r="V6501">
        <f t="shared" si="609"/>
        <v>2025</v>
      </c>
      <c r="W6501" t="str">
        <f t="shared" si="610"/>
        <v>December</v>
      </c>
      <c r="X6501">
        <f t="shared" si="611"/>
        <v>12</v>
      </c>
      <c r="Y6501" t="str">
        <f t="shared" si="612"/>
        <v>Q4</v>
      </c>
      <c r="Z6501">
        <f t="shared" si="613"/>
        <v>5</v>
      </c>
      <c r="AA6501" s="2">
        <f t="shared" si="614"/>
        <v>0.23750000000000002</v>
      </c>
    </row>
    <row r="6502" spans="1:27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  <c r="V6502">
        <f t="shared" si="609"/>
        <v>2025</v>
      </c>
      <c r="W6502" t="str">
        <f t="shared" si="610"/>
        <v>December</v>
      </c>
      <c r="X6502">
        <f t="shared" si="611"/>
        <v>12</v>
      </c>
      <c r="Y6502" t="str">
        <f t="shared" si="612"/>
        <v>Q4</v>
      </c>
      <c r="Z6502">
        <f t="shared" si="613"/>
        <v>4</v>
      </c>
      <c r="AA6502" s="2">
        <f t="shared" si="614"/>
        <v>0.26999999999999996</v>
      </c>
    </row>
    <row r="6503" spans="1:27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  <c r="V6503">
        <f t="shared" si="609"/>
        <v>2025</v>
      </c>
      <c r="W6503" t="str">
        <f t="shared" si="610"/>
        <v>December</v>
      </c>
      <c r="X6503">
        <f t="shared" si="611"/>
        <v>12</v>
      </c>
      <c r="Y6503" t="str">
        <f t="shared" si="612"/>
        <v>Q4</v>
      </c>
      <c r="Z6503">
        <f t="shared" si="613"/>
        <v>5</v>
      </c>
      <c r="AA6503" s="2">
        <f t="shared" si="614"/>
        <v>-0.79999999999999993</v>
      </c>
    </row>
    <row r="6504" spans="1:27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  <c r="V6504">
        <f t="shared" si="609"/>
        <v>2025</v>
      </c>
      <c r="W6504" t="str">
        <f t="shared" si="610"/>
        <v>December</v>
      </c>
      <c r="X6504">
        <f t="shared" si="611"/>
        <v>12</v>
      </c>
      <c r="Y6504" t="str">
        <f t="shared" si="612"/>
        <v>Q4</v>
      </c>
      <c r="Z6504">
        <f t="shared" si="613"/>
        <v>3</v>
      </c>
      <c r="AA6504" s="2">
        <f t="shared" si="614"/>
        <v>0.48000000000000004</v>
      </c>
    </row>
    <row r="6505" spans="1:27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  <c r="V6505">
        <f t="shared" si="609"/>
        <v>2025</v>
      </c>
      <c r="W6505" t="str">
        <f t="shared" si="610"/>
        <v>December</v>
      </c>
      <c r="X6505">
        <f t="shared" si="611"/>
        <v>12</v>
      </c>
      <c r="Y6505" t="str">
        <f t="shared" si="612"/>
        <v>Q4</v>
      </c>
      <c r="Z6505">
        <f t="shared" si="613"/>
        <v>3</v>
      </c>
      <c r="AA6505" s="2">
        <f t="shared" si="614"/>
        <v>0.45999999999999996</v>
      </c>
    </row>
    <row r="6506" spans="1:27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  <c r="V6506">
        <f t="shared" si="609"/>
        <v>2025</v>
      </c>
      <c r="W6506" t="str">
        <f t="shared" si="610"/>
        <v>December</v>
      </c>
      <c r="X6506">
        <f t="shared" si="611"/>
        <v>12</v>
      </c>
      <c r="Y6506" t="str">
        <f t="shared" si="612"/>
        <v>Q4</v>
      </c>
      <c r="Z6506">
        <f t="shared" si="613"/>
        <v>4</v>
      </c>
      <c r="AA6506" s="2">
        <f t="shared" si="614"/>
        <v>0.15</v>
      </c>
    </row>
    <row r="6507" spans="1:27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  <c r="V6507">
        <f t="shared" si="609"/>
        <v>2025</v>
      </c>
      <c r="W6507" t="str">
        <f t="shared" si="610"/>
        <v>December</v>
      </c>
      <c r="X6507">
        <f t="shared" si="611"/>
        <v>12</v>
      </c>
      <c r="Y6507" t="str">
        <f t="shared" si="612"/>
        <v>Q4</v>
      </c>
      <c r="Z6507">
        <f t="shared" si="613"/>
        <v>6</v>
      </c>
      <c r="AA6507" s="2">
        <f t="shared" si="614"/>
        <v>0.14000000000000001</v>
      </c>
    </row>
    <row r="6508" spans="1:27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  <c r="V6508">
        <f t="shared" si="609"/>
        <v>2025</v>
      </c>
      <c r="W6508" t="str">
        <f t="shared" si="610"/>
        <v>December</v>
      </c>
      <c r="X6508">
        <f t="shared" si="611"/>
        <v>12</v>
      </c>
      <c r="Y6508" t="str">
        <f t="shared" si="612"/>
        <v>Q4</v>
      </c>
      <c r="Z6508">
        <f t="shared" si="613"/>
        <v>3</v>
      </c>
      <c r="AA6508" s="2">
        <f t="shared" si="614"/>
        <v>0.3</v>
      </c>
    </row>
    <row r="6509" spans="1:27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  <c r="V6509">
        <f t="shared" si="609"/>
        <v>2025</v>
      </c>
      <c r="W6509" t="str">
        <f t="shared" si="610"/>
        <v>December</v>
      </c>
      <c r="X6509">
        <f t="shared" si="611"/>
        <v>12</v>
      </c>
      <c r="Y6509" t="str">
        <f t="shared" si="612"/>
        <v>Q4</v>
      </c>
      <c r="Z6509">
        <f t="shared" si="613"/>
        <v>3</v>
      </c>
      <c r="AA6509" s="2">
        <f t="shared" si="614"/>
        <v>0.4</v>
      </c>
    </row>
    <row r="6510" spans="1:27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  <c r="V6510">
        <f t="shared" si="609"/>
        <v>2025</v>
      </c>
      <c r="W6510" t="str">
        <f t="shared" si="610"/>
        <v>December</v>
      </c>
      <c r="X6510">
        <f t="shared" si="611"/>
        <v>12</v>
      </c>
      <c r="Y6510" t="str">
        <f t="shared" si="612"/>
        <v>Q4</v>
      </c>
      <c r="Z6510">
        <f t="shared" si="613"/>
        <v>1</v>
      </c>
      <c r="AA6510" s="2">
        <f t="shared" si="614"/>
        <v>0.18</v>
      </c>
    </row>
    <row r="6511" spans="1:27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  <c r="V6511">
        <f t="shared" si="609"/>
        <v>2025</v>
      </c>
      <c r="W6511" t="str">
        <f t="shared" si="610"/>
        <v>December</v>
      </c>
      <c r="X6511">
        <f t="shared" si="611"/>
        <v>12</v>
      </c>
      <c r="Y6511" t="str">
        <f t="shared" si="612"/>
        <v>Q4</v>
      </c>
      <c r="Z6511">
        <f t="shared" si="613"/>
        <v>4</v>
      </c>
      <c r="AA6511" s="2">
        <f t="shared" si="614"/>
        <v>0.375</v>
      </c>
    </row>
    <row r="6512" spans="1:27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  <c r="V6512">
        <f t="shared" si="609"/>
        <v>2025</v>
      </c>
      <c r="W6512" t="str">
        <f t="shared" si="610"/>
        <v>December</v>
      </c>
      <c r="X6512">
        <f t="shared" si="611"/>
        <v>12</v>
      </c>
      <c r="Y6512" t="str">
        <f t="shared" si="612"/>
        <v>Q4</v>
      </c>
      <c r="Z6512">
        <f t="shared" si="613"/>
        <v>1</v>
      </c>
      <c r="AA6512" s="2">
        <f t="shared" si="614"/>
        <v>0.35000000000000003</v>
      </c>
    </row>
    <row r="6513" spans="1:27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  <c r="V6513">
        <f t="shared" ref="V6513:V6576" si="615">YEAR(C6513)</f>
        <v>2025</v>
      </c>
      <c r="W6513" t="str">
        <f t="shared" si="610"/>
        <v>December</v>
      </c>
      <c r="X6513">
        <f t="shared" si="611"/>
        <v>12</v>
      </c>
      <c r="Y6513" t="str">
        <f t="shared" si="612"/>
        <v>Q4</v>
      </c>
      <c r="Z6513">
        <f t="shared" si="613"/>
        <v>5</v>
      </c>
      <c r="AA6513" s="2">
        <f t="shared" si="614"/>
        <v>0.48000000000000004</v>
      </c>
    </row>
    <row r="6514" spans="1:27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  <c r="V6514">
        <f t="shared" si="615"/>
        <v>2025</v>
      </c>
      <c r="W6514" t="str">
        <f t="shared" si="610"/>
        <v>December</v>
      </c>
      <c r="X6514">
        <f t="shared" si="611"/>
        <v>12</v>
      </c>
      <c r="Y6514" t="str">
        <f t="shared" si="612"/>
        <v>Q4</v>
      </c>
      <c r="Z6514">
        <f t="shared" si="613"/>
        <v>1</v>
      </c>
      <c r="AA6514" s="2">
        <f t="shared" si="614"/>
        <v>0.49</v>
      </c>
    </row>
    <row r="6515" spans="1:27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  <c r="V6515">
        <f t="shared" si="615"/>
        <v>2025</v>
      </c>
      <c r="W6515" t="str">
        <f t="shared" si="610"/>
        <v>December</v>
      </c>
      <c r="X6515">
        <f t="shared" si="611"/>
        <v>12</v>
      </c>
      <c r="Y6515" t="str">
        <f t="shared" si="612"/>
        <v>Q4</v>
      </c>
      <c r="Z6515">
        <f t="shared" si="613"/>
        <v>1</v>
      </c>
      <c r="AA6515" s="2">
        <f t="shared" si="614"/>
        <v>0.06</v>
      </c>
    </row>
    <row r="6516" spans="1:27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  <c r="V6516">
        <f t="shared" si="615"/>
        <v>2025</v>
      </c>
      <c r="W6516" t="str">
        <f t="shared" si="610"/>
        <v>December</v>
      </c>
      <c r="X6516">
        <f t="shared" si="611"/>
        <v>12</v>
      </c>
      <c r="Y6516" t="str">
        <f t="shared" si="612"/>
        <v>Q4</v>
      </c>
      <c r="Z6516">
        <f t="shared" si="613"/>
        <v>1</v>
      </c>
      <c r="AA6516" s="2">
        <f t="shared" si="614"/>
        <v>0.02</v>
      </c>
    </row>
    <row r="6517" spans="1:27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  <c r="V6517">
        <f t="shared" si="615"/>
        <v>2025</v>
      </c>
      <c r="W6517" t="str">
        <f t="shared" si="610"/>
        <v>December</v>
      </c>
      <c r="X6517">
        <f t="shared" si="611"/>
        <v>12</v>
      </c>
      <c r="Y6517" t="str">
        <f t="shared" si="612"/>
        <v>Q4</v>
      </c>
      <c r="Z6517">
        <f t="shared" si="613"/>
        <v>4</v>
      </c>
      <c r="AA6517" s="2">
        <f t="shared" si="614"/>
        <v>0</v>
      </c>
    </row>
    <row r="6518" spans="1:27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  <c r="V6518">
        <f t="shared" si="615"/>
        <v>2025</v>
      </c>
      <c r="W6518" t="str">
        <f t="shared" si="610"/>
        <v>December</v>
      </c>
      <c r="X6518">
        <f t="shared" si="611"/>
        <v>12</v>
      </c>
      <c r="Y6518" t="str">
        <f t="shared" si="612"/>
        <v>Q4</v>
      </c>
      <c r="Z6518">
        <f t="shared" si="613"/>
        <v>1</v>
      </c>
      <c r="AA6518" s="2">
        <f t="shared" si="614"/>
        <v>0.44</v>
      </c>
    </row>
    <row r="6519" spans="1:27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  <c r="V6519">
        <f t="shared" si="615"/>
        <v>2025</v>
      </c>
      <c r="W6519" t="str">
        <f t="shared" si="610"/>
        <v>December</v>
      </c>
      <c r="X6519">
        <f t="shared" si="611"/>
        <v>12</v>
      </c>
      <c r="Y6519" t="str">
        <f t="shared" si="612"/>
        <v>Q4</v>
      </c>
      <c r="Z6519">
        <f t="shared" si="613"/>
        <v>5</v>
      </c>
      <c r="AA6519" s="2">
        <f t="shared" si="614"/>
        <v>0.36004784688995217</v>
      </c>
    </row>
    <row r="6520" spans="1:27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  <c r="V6520">
        <f t="shared" si="615"/>
        <v>2025</v>
      </c>
      <c r="W6520" t="str">
        <f t="shared" si="610"/>
        <v>December</v>
      </c>
      <c r="X6520">
        <f t="shared" si="611"/>
        <v>12</v>
      </c>
      <c r="Y6520" t="str">
        <f t="shared" si="612"/>
        <v>Q4</v>
      </c>
      <c r="Z6520">
        <f t="shared" si="613"/>
        <v>5</v>
      </c>
      <c r="AA6520" s="2">
        <f t="shared" si="614"/>
        <v>0.36982248520710065</v>
      </c>
    </row>
    <row r="6521" spans="1:27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  <c r="V6521">
        <f t="shared" si="615"/>
        <v>2025</v>
      </c>
      <c r="W6521" t="str">
        <f t="shared" si="610"/>
        <v>December</v>
      </c>
      <c r="X6521">
        <f t="shared" si="611"/>
        <v>12</v>
      </c>
      <c r="Y6521" t="str">
        <f t="shared" si="612"/>
        <v>Q4</v>
      </c>
      <c r="Z6521">
        <f t="shared" si="613"/>
        <v>2</v>
      </c>
      <c r="AA6521" s="2">
        <f t="shared" si="614"/>
        <v>0.25</v>
      </c>
    </row>
    <row r="6522" spans="1:27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  <c r="V6522">
        <f t="shared" si="615"/>
        <v>2025</v>
      </c>
      <c r="W6522" t="str">
        <f t="shared" si="610"/>
        <v>December</v>
      </c>
      <c r="X6522">
        <f t="shared" si="611"/>
        <v>12</v>
      </c>
      <c r="Y6522" t="str">
        <f t="shared" si="612"/>
        <v>Q4</v>
      </c>
      <c r="Z6522">
        <f t="shared" si="613"/>
        <v>4</v>
      </c>
      <c r="AA6522" s="2">
        <f t="shared" si="614"/>
        <v>0.30000000000000004</v>
      </c>
    </row>
    <row r="6523" spans="1:27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  <c r="V6523">
        <f t="shared" si="615"/>
        <v>2025</v>
      </c>
      <c r="W6523" t="str">
        <f t="shared" si="610"/>
        <v>December</v>
      </c>
      <c r="X6523">
        <f t="shared" si="611"/>
        <v>12</v>
      </c>
      <c r="Y6523" t="str">
        <f t="shared" si="612"/>
        <v>Q4</v>
      </c>
      <c r="Z6523">
        <f t="shared" si="613"/>
        <v>5</v>
      </c>
      <c r="AA6523" s="2">
        <f t="shared" si="614"/>
        <v>0.48000000000000004</v>
      </c>
    </row>
    <row r="6524" spans="1:27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  <c r="V6524">
        <f t="shared" si="615"/>
        <v>2025</v>
      </c>
      <c r="W6524" t="str">
        <f t="shared" si="610"/>
        <v>December</v>
      </c>
      <c r="X6524">
        <f t="shared" si="611"/>
        <v>12</v>
      </c>
      <c r="Y6524" t="str">
        <f t="shared" si="612"/>
        <v>Q4</v>
      </c>
      <c r="Z6524">
        <f t="shared" si="613"/>
        <v>1</v>
      </c>
      <c r="AA6524" s="2">
        <f t="shared" si="614"/>
        <v>0.39</v>
      </c>
    </row>
    <row r="6525" spans="1:27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  <c r="V6525">
        <f t="shared" si="615"/>
        <v>2025</v>
      </c>
      <c r="W6525" t="str">
        <f t="shared" si="610"/>
        <v>December</v>
      </c>
      <c r="X6525">
        <f t="shared" si="611"/>
        <v>12</v>
      </c>
      <c r="Y6525" t="str">
        <f t="shared" si="612"/>
        <v>Q4</v>
      </c>
      <c r="Z6525">
        <f t="shared" si="613"/>
        <v>5</v>
      </c>
      <c r="AA6525" s="2">
        <f t="shared" si="614"/>
        <v>0.38999999999999996</v>
      </c>
    </row>
    <row r="6526" spans="1:27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  <c r="V6526">
        <f t="shared" si="615"/>
        <v>2025</v>
      </c>
      <c r="W6526" t="str">
        <f t="shared" si="610"/>
        <v>December</v>
      </c>
      <c r="X6526">
        <f t="shared" si="611"/>
        <v>12</v>
      </c>
      <c r="Y6526" t="str">
        <f t="shared" si="612"/>
        <v>Q4</v>
      </c>
      <c r="Z6526">
        <f t="shared" si="613"/>
        <v>4</v>
      </c>
      <c r="AA6526" s="2">
        <f t="shared" si="614"/>
        <v>8.7500000000000008E-2</v>
      </c>
    </row>
    <row r="6527" spans="1:27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  <c r="V6527">
        <f t="shared" si="615"/>
        <v>2025</v>
      </c>
      <c r="W6527" t="str">
        <f t="shared" si="610"/>
        <v>December</v>
      </c>
      <c r="X6527">
        <f t="shared" si="611"/>
        <v>12</v>
      </c>
      <c r="Y6527" t="str">
        <f t="shared" si="612"/>
        <v>Q4</v>
      </c>
      <c r="Z6527">
        <f t="shared" si="613"/>
        <v>4</v>
      </c>
      <c r="AA6527" s="2">
        <f t="shared" si="614"/>
        <v>0.47</v>
      </c>
    </row>
    <row r="6528" spans="1:27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  <c r="V6528">
        <f t="shared" si="615"/>
        <v>2025</v>
      </c>
      <c r="W6528" t="str">
        <f t="shared" si="610"/>
        <v>December</v>
      </c>
      <c r="X6528">
        <f t="shared" si="611"/>
        <v>12</v>
      </c>
      <c r="Y6528" t="str">
        <f t="shared" si="612"/>
        <v>Q4</v>
      </c>
      <c r="Z6528">
        <f t="shared" si="613"/>
        <v>5</v>
      </c>
      <c r="AA6528" s="2">
        <f t="shared" si="614"/>
        <v>0.32499999999999996</v>
      </c>
    </row>
    <row r="6529" spans="1:27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  <c r="V6529">
        <f t="shared" si="615"/>
        <v>2025</v>
      </c>
      <c r="W6529" t="str">
        <f t="shared" si="610"/>
        <v>December</v>
      </c>
      <c r="X6529">
        <f t="shared" si="611"/>
        <v>12</v>
      </c>
      <c r="Y6529" t="str">
        <f t="shared" si="612"/>
        <v>Q4</v>
      </c>
      <c r="Z6529">
        <f t="shared" si="613"/>
        <v>5</v>
      </c>
      <c r="AA6529" s="2">
        <f t="shared" si="614"/>
        <v>0.47</v>
      </c>
    </row>
    <row r="6530" spans="1:27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  <c r="V6530">
        <f t="shared" si="615"/>
        <v>2025</v>
      </c>
      <c r="W6530" t="str">
        <f t="shared" si="610"/>
        <v>December</v>
      </c>
      <c r="X6530">
        <f t="shared" si="611"/>
        <v>12</v>
      </c>
      <c r="Y6530" t="str">
        <f t="shared" si="612"/>
        <v>Q4</v>
      </c>
      <c r="Z6530">
        <f t="shared" si="613"/>
        <v>3</v>
      </c>
      <c r="AA6530" s="2">
        <f t="shared" si="614"/>
        <v>0.32500000000000001</v>
      </c>
    </row>
    <row r="6531" spans="1:27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  <c r="V6531">
        <f t="shared" si="615"/>
        <v>2025</v>
      </c>
      <c r="W6531" t="str">
        <f t="shared" ref="W6531:W6594" si="616">TEXT(C6531,"mmmm")</f>
        <v>December</v>
      </c>
      <c r="X6531">
        <f t="shared" ref="X6531:X6594" si="617">MONTH(C6531)</f>
        <v>12</v>
      </c>
      <c r="Y6531" t="str">
        <f t="shared" ref="Y6531:Y6594" si="618">"Q"&amp;ROUNDUP(MONTH(C6531)/3,0)</f>
        <v>Q4</v>
      </c>
      <c r="Z6531">
        <f t="shared" ref="Z6531:Z6594" si="619">D6531-C6531</f>
        <v>5</v>
      </c>
      <c r="AA6531" s="2">
        <f t="shared" ref="AA6531:AA6594" si="620">IF(R6531=0,0,U6531/R6531)</f>
        <v>0.46999999999999992</v>
      </c>
    </row>
    <row r="6532" spans="1:27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  <c r="V6532">
        <f t="shared" si="615"/>
        <v>2025</v>
      </c>
      <c r="W6532" t="str">
        <f t="shared" si="616"/>
        <v>December</v>
      </c>
      <c r="X6532">
        <f t="shared" si="617"/>
        <v>12</v>
      </c>
      <c r="Y6532" t="str">
        <f t="shared" si="618"/>
        <v>Q4</v>
      </c>
      <c r="Z6532">
        <f t="shared" si="619"/>
        <v>2</v>
      </c>
      <c r="AA6532" s="2">
        <f t="shared" si="620"/>
        <v>0.11999999999999998</v>
      </c>
    </row>
    <row r="6533" spans="1:27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  <c r="V6533">
        <f t="shared" si="615"/>
        <v>2025</v>
      </c>
      <c r="W6533" t="str">
        <f t="shared" si="616"/>
        <v>December</v>
      </c>
      <c r="X6533">
        <f t="shared" si="617"/>
        <v>12</v>
      </c>
      <c r="Y6533" t="str">
        <f t="shared" si="618"/>
        <v>Q4</v>
      </c>
      <c r="Z6533">
        <f t="shared" si="619"/>
        <v>2</v>
      </c>
      <c r="AA6533" s="2">
        <f t="shared" si="620"/>
        <v>0.26</v>
      </c>
    </row>
    <row r="6534" spans="1:27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  <c r="V6534">
        <f t="shared" si="615"/>
        <v>2025</v>
      </c>
      <c r="W6534" t="str">
        <f t="shared" si="616"/>
        <v>December</v>
      </c>
      <c r="X6534">
        <f t="shared" si="617"/>
        <v>12</v>
      </c>
      <c r="Y6534" t="str">
        <f t="shared" si="618"/>
        <v>Q4</v>
      </c>
      <c r="Z6534">
        <f t="shared" si="619"/>
        <v>4</v>
      </c>
      <c r="AA6534" s="2">
        <f t="shared" si="620"/>
        <v>0.27</v>
      </c>
    </row>
    <row r="6535" spans="1:27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  <c r="V6535">
        <f t="shared" si="615"/>
        <v>2025</v>
      </c>
      <c r="W6535" t="str">
        <f t="shared" si="616"/>
        <v>December</v>
      </c>
      <c r="X6535">
        <f t="shared" si="617"/>
        <v>12</v>
      </c>
      <c r="Y6535" t="str">
        <f t="shared" si="618"/>
        <v>Q4</v>
      </c>
      <c r="Z6535">
        <f t="shared" si="619"/>
        <v>2</v>
      </c>
      <c r="AA6535" s="2">
        <f t="shared" si="620"/>
        <v>0.28000000000000003</v>
      </c>
    </row>
    <row r="6536" spans="1:27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  <c r="V6536">
        <f t="shared" si="615"/>
        <v>2025</v>
      </c>
      <c r="W6536" t="str">
        <f t="shared" si="616"/>
        <v>December</v>
      </c>
      <c r="X6536">
        <f t="shared" si="617"/>
        <v>12</v>
      </c>
      <c r="Y6536" t="str">
        <f t="shared" si="618"/>
        <v>Q4</v>
      </c>
      <c r="Z6536">
        <f t="shared" si="619"/>
        <v>4</v>
      </c>
      <c r="AA6536" s="2">
        <f t="shared" si="620"/>
        <v>3.9999999999999862E-2</v>
      </c>
    </row>
    <row r="6537" spans="1:27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  <c r="V6537">
        <f t="shared" si="615"/>
        <v>2025</v>
      </c>
      <c r="W6537" t="str">
        <f t="shared" si="616"/>
        <v>December</v>
      </c>
      <c r="X6537">
        <f t="shared" si="617"/>
        <v>12</v>
      </c>
      <c r="Y6537" t="str">
        <f t="shared" si="618"/>
        <v>Q4</v>
      </c>
      <c r="Z6537">
        <f t="shared" si="619"/>
        <v>4</v>
      </c>
      <c r="AA6537" s="2">
        <f t="shared" si="620"/>
        <v>0.27999999999999997</v>
      </c>
    </row>
    <row r="6538" spans="1:27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  <c r="V6538">
        <f t="shared" si="615"/>
        <v>2025</v>
      </c>
      <c r="W6538" t="str">
        <f t="shared" si="616"/>
        <v>December</v>
      </c>
      <c r="X6538">
        <f t="shared" si="617"/>
        <v>12</v>
      </c>
      <c r="Y6538" t="str">
        <f t="shared" si="618"/>
        <v>Q4</v>
      </c>
      <c r="Z6538">
        <f t="shared" si="619"/>
        <v>6</v>
      </c>
      <c r="AA6538" s="2">
        <f t="shared" si="620"/>
        <v>0.32500000000000001</v>
      </c>
    </row>
    <row r="6539" spans="1:27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  <c r="V6539">
        <f t="shared" si="615"/>
        <v>2025</v>
      </c>
      <c r="W6539" t="str">
        <f t="shared" si="616"/>
        <v>December</v>
      </c>
      <c r="X6539">
        <f t="shared" si="617"/>
        <v>12</v>
      </c>
      <c r="Y6539" t="str">
        <f t="shared" si="618"/>
        <v>Q4</v>
      </c>
      <c r="Z6539">
        <f t="shared" si="619"/>
        <v>6</v>
      </c>
      <c r="AA6539" s="2">
        <f t="shared" si="620"/>
        <v>0.32500000000000001</v>
      </c>
    </row>
    <row r="6540" spans="1:27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  <c r="V6540">
        <f t="shared" si="615"/>
        <v>2025</v>
      </c>
      <c r="W6540" t="str">
        <f t="shared" si="616"/>
        <v>December</v>
      </c>
      <c r="X6540">
        <f t="shared" si="617"/>
        <v>12</v>
      </c>
      <c r="Y6540" t="str">
        <f t="shared" si="618"/>
        <v>Q4</v>
      </c>
      <c r="Z6540">
        <f t="shared" si="619"/>
        <v>6</v>
      </c>
      <c r="AA6540" s="2">
        <f t="shared" si="620"/>
        <v>0.35</v>
      </c>
    </row>
    <row r="6541" spans="1:27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  <c r="V6541">
        <f t="shared" si="615"/>
        <v>2025</v>
      </c>
      <c r="W6541" t="str">
        <f t="shared" si="616"/>
        <v>December</v>
      </c>
      <c r="X6541">
        <f t="shared" si="617"/>
        <v>12</v>
      </c>
      <c r="Y6541" t="str">
        <f t="shared" si="618"/>
        <v>Q4</v>
      </c>
      <c r="Z6541">
        <f t="shared" si="619"/>
        <v>4</v>
      </c>
      <c r="AA6541" s="2">
        <f t="shared" si="620"/>
        <v>0.35</v>
      </c>
    </row>
    <row r="6542" spans="1:27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  <c r="V6542">
        <f t="shared" si="615"/>
        <v>2025</v>
      </c>
      <c r="W6542" t="str">
        <f t="shared" si="616"/>
        <v>December</v>
      </c>
      <c r="X6542">
        <f t="shared" si="617"/>
        <v>12</v>
      </c>
      <c r="Y6542" t="str">
        <f t="shared" si="618"/>
        <v>Q4</v>
      </c>
      <c r="Z6542">
        <f t="shared" si="619"/>
        <v>4</v>
      </c>
      <c r="AA6542" s="2">
        <f t="shared" si="620"/>
        <v>0.35000000000000003</v>
      </c>
    </row>
    <row r="6543" spans="1:27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  <c r="V6543">
        <f t="shared" si="615"/>
        <v>2025</v>
      </c>
      <c r="W6543" t="str">
        <f t="shared" si="616"/>
        <v>December</v>
      </c>
      <c r="X6543">
        <f t="shared" si="617"/>
        <v>12</v>
      </c>
      <c r="Y6543" t="str">
        <f t="shared" si="618"/>
        <v>Q4</v>
      </c>
      <c r="Z6543">
        <f t="shared" si="619"/>
        <v>6</v>
      </c>
      <c r="AA6543" s="2">
        <f t="shared" si="620"/>
        <v>0.32499999999999996</v>
      </c>
    </row>
    <row r="6544" spans="1:27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  <c r="V6544">
        <f t="shared" si="615"/>
        <v>2025</v>
      </c>
      <c r="W6544" t="str">
        <f t="shared" si="616"/>
        <v>December</v>
      </c>
      <c r="X6544">
        <f t="shared" si="617"/>
        <v>12</v>
      </c>
      <c r="Y6544" t="str">
        <f t="shared" si="618"/>
        <v>Q4</v>
      </c>
      <c r="Z6544">
        <f t="shared" si="619"/>
        <v>6</v>
      </c>
      <c r="AA6544" s="2">
        <f t="shared" si="620"/>
        <v>0.45</v>
      </c>
    </row>
    <row r="6545" spans="1:27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  <c r="V6545">
        <f t="shared" si="615"/>
        <v>2025</v>
      </c>
      <c r="W6545" t="str">
        <f t="shared" si="616"/>
        <v>December</v>
      </c>
      <c r="X6545">
        <f t="shared" si="617"/>
        <v>12</v>
      </c>
      <c r="Y6545" t="str">
        <f t="shared" si="618"/>
        <v>Q4</v>
      </c>
      <c r="Z6545">
        <f t="shared" si="619"/>
        <v>4</v>
      </c>
      <c r="AA6545" s="2">
        <f t="shared" si="620"/>
        <v>0</v>
      </c>
    </row>
    <row r="6546" spans="1:27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  <c r="V6546">
        <f t="shared" si="615"/>
        <v>2025</v>
      </c>
      <c r="W6546" t="str">
        <f t="shared" si="616"/>
        <v>December</v>
      </c>
      <c r="X6546">
        <f t="shared" si="617"/>
        <v>12</v>
      </c>
      <c r="Y6546" t="str">
        <f t="shared" si="618"/>
        <v>Q4</v>
      </c>
      <c r="Z6546">
        <f t="shared" si="619"/>
        <v>6</v>
      </c>
      <c r="AA6546" s="2">
        <f t="shared" si="620"/>
        <v>0.47000000000000008</v>
      </c>
    </row>
    <row r="6547" spans="1:27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  <c r="V6547">
        <f t="shared" si="615"/>
        <v>2025</v>
      </c>
      <c r="W6547" t="str">
        <f t="shared" si="616"/>
        <v>December</v>
      </c>
      <c r="X6547">
        <f t="shared" si="617"/>
        <v>12</v>
      </c>
      <c r="Y6547" t="str">
        <f t="shared" si="618"/>
        <v>Q4</v>
      </c>
      <c r="Z6547">
        <f t="shared" si="619"/>
        <v>4</v>
      </c>
      <c r="AA6547" s="2">
        <f t="shared" si="620"/>
        <v>0.48</v>
      </c>
    </row>
    <row r="6548" spans="1:27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  <c r="V6548">
        <f t="shared" si="615"/>
        <v>2025</v>
      </c>
      <c r="W6548" t="str">
        <f t="shared" si="616"/>
        <v>December</v>
      </c>
      <c r="X6548">
        <f t="shared" si="617"/>
        <v>12</v>
      </c>
      <c r="Y6548" t="str">
        <f t="shared" si="618"/>
        <v>Q4</v>
      </c>
      <c r="Z6548">
        <f t="shared" si="619"/>
        <v>6</v>
      </c>
      <c r="AA6548" s="2">
        <f t="shared" si="620"/>
        <v>0.47</v>
      </c>
    </row>
    <row r="6549" spans="1:27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  <c r="V6549">
        <f t="shared" si="615"/>
        <v>2025</v>
      </c>
      <c r="W6549" t="str">
        <f t="shared" si="616"/>
        <v>December</v>
      </c>
      <c r="X6549">
        <f t="shared" si="617"/>
        <v>12</v>
      </c>
      <c r="Y6549" t="str">
        <f t="shared" si="618"/>
        <v>Q4</v>
      </c>
      <c r="Z6549">
        <f t="shared" si="619"/>
        <v>1</v>
      </c>
      <c r="AA6549" s="2">
        <f t="shared" si="620"/>
        <v>0.48000000000000004</v>
      </c>
    </row>
    <row r="6550" spans="1:27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  <c r="V6550">
        <f t="shared" si="615"/>
        <v>2025</v>
      </c>
      <c r="W6550" t="str">
        <f t="shared" si="616"/>
        <v>December</v>
      </c>
      <c r="X6550">
        <f t="shared" si="617"/>
        <v>12</v>
      </c>
      <c r="Y6550" t="str">
        <f t="shared" si="618"/>
        <v>Q4</v>
      </c>
      <c r="Z6550">
        <f t="shared" si="619"/>
        <v>6</v>
      </c>
      <c r="AA6550" s="2">
        <f t="shared" si="620"/>
        <v>0.1875</v>
      </c>
    </row>
    <row r="6551" spans="1:27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  <c r="V6551">
        <f t="shared" si="615"/>
        <v>2025</v>
      </c>
      <c r="W6551" t="str">
        <f t="shared" si="616"/>
        <v>December</v>
      </c>
      <c r="X6551">
        <f t="shared" si="617"/>
        <v>12</v>
      </c>
      <c r="Y6551" t="str">
        <f t="shared" si="618"/>
        <v>Q4</v>
      </c>
      <c r="Z6551">
        <f t="shared" si="619"/>
        <v>6</v>
      </c>
      <c r="AA6551" s="2">
        <f t="shared" si="620"/>
        <v>8.7500000000000008E-2</v>
      </c>
    </row>
    <row r="6552" spans="1:27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  <c r="V6552">
        <f t="shared" si="615"/>
        <v>2025</v>
      </c>
      <c r="W6552" t="str">
        <f t="shared" si="616"/>
        <v>December</v>
      </c>
      <c r="X6552">
        <f t="shared" si="617"/>
        <v>12</v>
      </c>
      <c r="Y6552" t="str">
        <f t="shared" si="618"/>
        <v>Q4</v>
      </c>
      <c r="Z6552">
        <f t="shared" si="619"/>
        <v>4</v>
      </c>
      <c r="AA6552" s="2">
        <f t="shared" si="620"/>
        <v>0.125</v>
      </c>
    </row>
    <row r="6553" spans="1:27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  <c r="V6553">
        <f t="shared" si="615"/>
        <v>2025</v>
      </c>
      <c r="W6553" t="str">
        <f t="shared" si="616"/>
        <v>December</v>
      </c>
      <c r="X6553">
        <f t="shared" si="617"/>
        <v>12</v>
      </c>
      <c r="Y6553" t="str">
        <f t="shared" si="618"/>
        <v>Q4</v>
      </c>
      <c r="Z6553">
        <f t="shared" si="619"/>
        <v>6</v>
      </c>
      <c r="AA6553" s="2">
        <f t="shared" si="620"/>
        <v>6.25E-2</v>
      </c>
    </row>
    <row r="6554" spans="1:27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  <c r="V6554">
        <f t="shared" si="615"/>
        <v>2025</v>
      </c>
      <c r="W6554" t="str">
        <f t="shared" si="616"/>
        <v>December</v>
      </c>
      <c r="X6554">
        <f t="shared" si="617"/>
        <v>12</v>
      </c>
      <c r="Y6554" t="str">
        <f t="shared" si="618"/>
        <v>Q4</v>
      </c>
      <c r="Z6554">
        <f t="shared" si="619"/>
        <v>4</v>
      </c>
      <c r="AA6554" s="2">
        <f t="shared" si="620"/>
        <v>0.10000000000000002</v>
      </c>
    </row>
    <row r="6555" spans="1:27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  <c r="V6555">
        <f t="shared" si="615"/>
        <v>2025</v>
      </c>
      <c r="W6555" t="str">
        <f t="shared" si="616"/>
        <v>December</v>
      </c>
      <c r="X6555">
        <f t="shared" si="617"/>
        <v>12</v>
      </c>
      <c r="Y6555" t="str">
        <f t="shared" si="618"/>
        <v>Q4</v>
      </c>
      <c r="Z6555">
        <f t="shared" si="619"/>
        <v>4</v>
      </c>
      <c r="AA6555" s="2">
        <f t="shared" si="620"/>
        <v>0.08</v>
      </c>
    </row>
    <row r="6556" spans="1:27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  <c r="V6556">
        <f t="shared" si="615"/>
        <v>2025</v>
      </c>
      <c r="W6556" t="str">
        <f t="shared" si="616"/>
        <v>December</v>
      </c>
      <c r="X6556">
        <f t="shared" si="617"/>
        <v>12</v>
      </c>
      <c r="Y6556" t="str">
        <f t="shared" si="618"/>
        <v>Q4</v>
      </c>
      <c r="Z6556">
        <f t="shared" si="619"/>
        <v>4</v>
      </c>
      <c r="AA6556" s="2">
        <f t="shared" si="620"/>
        <v>0.26</v>
      </c>
    </row>
    <row r="6557" spans="1:27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  <c r="V6557">
        <f t="shared" si="615"/>
        <v>2025</v>
      </c>
      <c r="W6557" t="str">
        <f t="shared" si="616"/>
        <v>December</v>
      </c>
      <c r="X6557">
        <f t="shared" si="617"/>
        <v>12</v>
      </c>
      <c r="Y6557" t="str">
        <f t="shared" si="618"/>
        <v>Q4</v>
      </c>
      <c r="Z6557">
        <f t="shared" si="619"/>
        <v>2</v>
      </c>
      <c r="AA6557" s="2">
        <f t="shared" si="620"/>
        <v>-0.77500000000000002</v>
      </c>
    </row>
    <row r="6558" spans="1:27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  <c r="V6558">
        <f t="shared" si="615"/>
        <v>2025</v>
      </c>
      <c r="W6558" t="str">
        <f t="shared" si="616"/>
        <v>December</v>
      </c>
      <c r="X6558">
        <f t="shared" si="617"/>
        <v>12</v>
      </c>
      <c r="Y6558" t="str">
        <f t="shared" si="618"/>
        <v>Q4</v>
      </c>
      <c r="Z6558">
        <f t="shared" si="619"/>
        <v>6</v>
      </c>
      <c r="AA6558" s="2">
        <f t="shared" si="620"/>
        <v>-0.13750000000000001</v>
      </c>
    </row>
    <row r="6559" spans="1:27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  <c r="V6559">
        <f t="shared" si="615"/>
        <v>2025</v>
      </c>
      <c r="W6559" t="str">
        <f t="shared" si="616"/>
        <v>December</v>
      </c>
      <c r="X6559">
        <f t="shared" si="617"/>
        <v>12</v>
      </c>
      <c r="Y6559" t="str">
        <f t="shared" si="618"/>
        <v>Q4</v>
      </c>
      <c r="Z6559">
        <f t="shared" si="619"/>
        <v>6</v>
      </c>
      <c r="AA6559" s="2">
        <f t="shared" si="620"/>
        <v>0.28999999999999998</v>
      </c>
    </row>
    <row r="6560" spans="1:27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  <c r="V6560">
        <f t="shared" si="615"/>
        <v>2025</v>
      </c>
      <c r="W6560" t="str">
        <f t="shared" si="616"/>
        <v>December</v>
      </c>
      <c r="X6560">
        <f t="shared" si="617"/>
        <v>12</v>
      </c>
      <c r="Y6560" t="str">
        <f t="shared" si="618"/>
        <v>Q4</v>
      </c>
      <c r="Z6560">
        <f t="shared" si="619"/>
        <v>4</v>
      </c>
      <c r="AA6560" s="2">
        <f t="shared" si="620"/>
        <v>-0.73333333333333328</v>
      </c>
    </row>
    <row r="6561" spans="1:27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  <c r="V6561">
        <f t="shared" si="615"/>
        <v>2025</v>
      </c>
      <c r="W6561" t="str">
        <f t="shared" si="616"/>
        <v>December</v>
      </c>
      <c r="X6561">
        <f t="shared" si="617"/>
        <v>12</v>
      </c>
      <c r="Y6561" t="str">
        <f t="shared" si="618"/>
        <v>Q4</v>
      </c>
      <c r="Z6561">
        <f t="shared" si="619"/>
        <v>4</v>
      </c>
      <c r="AA6561" s="2">
        <f t="shared" si="620"/>
        <v>0.32500000000000001</v>
      </c>
    </row>
    <row r="6562" spans="1:27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  <c r="V6562">
        <f t="shared" si="615"/>
        <v>2025</v>
      </c>
      <c r="W6562" t="str">
        <f t="shared" si="616"/>
        <v>December</v>
      </c>
      <c r="X6562">
        <f t="shared" si="617"/>
        <v>12</v>
      </c>
      <c r="Y6562" t="str">
        <f t="shared" si="618"/>
        <v>Q4</v>
      </c>
      <c r="Z6562">
        <f t="shared" si="619"/>
        <v>6</v>
      </c>
      <c r="AA6562" s="2">
        <f t="shared" si="620"/>
        <v>0.48</v>
      </c>
    </row>
    <row r="6563" spans="1:27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  <c r="V6563">
        <f t="shared" si="615"/>
        <v>2025</v>
      </c>
      <c r="W6563" t="str">
        <f t="shared" si="616"/>
        <v>December</v>
      </c>
      <c r="X6563">
        <f t="shared" si="617"/>
        <v>12</v>
      </c>
      <c r="Y6563" t="str">
        <f t="shared" si="618"/>
        <v>Q4</v>
      </c>
      <c r="Z6563">
        <f t="shared" si="619"/>
        <v>3</v>
      </c>
      <c r="AA6563" s="2">
        <f t="shared" si="620"/>
        <v>0.28000000000000003</v>
      </c>
    </row>
    <row r="6564" spans="1:27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  <c r="V6564">
        <f t="shared" si="615"/>
        <v>2025</v>
      </c>
      <c r="W6564" t="str">
        <f t="shared" si="616"/>
        <v>December</v>
      </c>
      <c r="X6564">
        <f t="shared" si="617"/>
        <v>12</v>
      </c>
      <c r="Y6564" t="str">
        <f t="shared" si="618"/>
        <v>Q4</v>
      </c>
      <c r="Z6564">
        <f t="shared" si="619"/>
        <v>3</v>
      </c>
      <c r="AA6564" s="2">
        <f t="shared" si="620"/>
        <v>0.22999999999999998</v>
      </c>
    </row>
    <row r="6565" spans="1:27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  <c r="V6565">
        <f t="shared" si="615"/>
        <v>2025</v>
      </c>
      <c r="W6565" t="str">
        <f t="shared" si="616"/>
        <v>December</v>
      </c>
      <c r="X6565">
        <f t="shared" si="617"/>
        <v>12</v>
      </c>
      <c r="Y6565" t="str">
        <f t="shared" si="618"/>
        <v>Q4</v>
      </c>
      <c r="Z6565">
        <f t="shared" si="619"/>
        <v>4</v>
      </c>
      <c r="AA6565" s="2">
        <f t="shared" si="620"/>
        <v>0.26250000000000001</v>
      </c>
    </row>
    <row r="6566" spans="1:27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  <c r="V6566">
        <f t="shared" si="615"/>
        <v>2025</v>
      </c>
      <c r="W6566" t="str">
        <f t="shared" si="616"/>
        <v>December</v>
      </c>
      <c r="X6566">
        <f t="shared" si="617"/>
        <v>12</v>
      </c>
      <c r="Y6566" t="str">
        <f t="shared" si="618"/>
        <v>Q4</v>
      </c>
      <c r="Z6566">
        <f t="shared" si="619"/>
        <v>4</v>
      </c>
      <c r="AA6566" s="2">
        <f t="shared" si="620"/>
        <v>-0.15000000000000002</v>
      </c>
    </row>
    <row r="6567" spans="1:27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  <c r="V6567">
        <f t="shared" si="615"/>
        <v>2025</v>
      </c>
      <c r="W6567" t="str">
        <f t="shared" si="616"/>
        <v>December</v>
      </c>
      <c r="X6567">
        <f t="shared" si="617"/>
        <v>12</v>
      </c>
      <c r="Y6567" t="str">
        <f t="shared" si="618"/>
        <v>Q4</v>
      </c>
      <c r="Z6567">
        <f t="shared" si="619"/>
        <v>4</v>
      </c>
      <c r="AA6567" s="2">
        <f t="shared" si="620"/>
        <v>0.125</v>
      </c>
    </row>
    <row r="6568" spans="1:27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  <c r="V6568">
        <f t="shared" si="615"/>
        <v>2025</v>
      </c>
      <c r="W6568" t="str">
        <f t="shared" si="616"/>
        <v>December</v>
      </c>
      <c r="X6568">
        <f t="shared" si="617"/>
        <v>12</v>
      </c>
      <c r="Y6568" t="str">
        <f t="shared" si="618"/>
        <v>Q4</v>
      </c>
      <c r="Z6568">
        <f t="shared" si="619"/>
        <v>4</v>
      </c>
      <c r="AA6568" s="2">
        <f t="shared" si="620"/>
        <v>2.0000000000000087E-2</v>
      </c>
    </row>
    <row r="6569" spans="1:27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  <c r="V6569">
        <f t="shared" si="615"/>
        <v>2025</v>
      </c>
      <c r="W6569" t="str">
        <f t="shared" si="616"/>
        <v>December</v>
      </c>
      <c r="X6569">
        <f t="shared" si="617"/>
        <v>12</v>
      </c>
      <c r="Y6569" t="str">
        <f t="shared" si="618"/>
        <v>Q4</v>
      </c>
      <c r="Z6569">
        <f t="shared" si="619"/>
        <v>2</v>
      </c>
      <c r="AA6569" s="2">
        <f t="shared" si="620"/>
        <v>0.11249999999999999</v>
      </c>
    </row>
    <row r="6570" spans="1:27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  <c r="V6570">
        <f t="shared" si="615"/>
        <v>2025</v>
      </c>
      <c r="W6570" t="str">
        <f t="shared" si="616"/>
        <v>December</v>
      </c>
      <c r="X6570">
        <f t="shared" si="617"/>
        <v>12</v>
      </c>
      <c r="Y6570" t="str">
        <f t="shared" si="618"/>
        <v>Q4</v>
      </c>
      <c r="Z6570">
        <f t="shared" si="619"/>
        <v>5</v>
      </c>
      <c r="AA6570" s="2">
        <f t="shared" si="620"/>
        <v>-0.36666666666666664</v>
      </c>
    </row>
    <row r="6571" spans="1:27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  <c r="V6571">
        <f t="shared" si="615"/>
        <v>2025</v>
      </c>
      <c r="W6571" t="str">
        <f t="shared" si="616"/>
        <v>December</v>
      </c>
      <c r="X6571">
        <f t="shared" si="617"/>
        <v>12</v>
      </c>
      <c r="Y6571" t="str">
        <f t="shared" si="618"/>
        <v>Q4</v>
      </c>
      <c r="Z6571">
        <f t="shared" si="619"/>
        <v>2</v>
      </c>
      <c r="AA6571" s="2">
        <f t="shared" si="620"/>
        <v>0.15000000000000002</v>
      </c>
    </row>
    <row r="6572" spans="1:27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  <c r="V6572">
        <f t="shared" si="615"/>
        <v>2025</v>
      </c>
      <c r="W6572" t="str">
        <f t="shared" si="616"/>
        <v>December</v>
      </c>
      <c r="X6572">
        <f t="shared" si="617"/>
        <v>12</v>
      </c>
      <c r="Y6572" t="str">
        <f t="shared" si="618"/>
        <v>Q4</v>
      </c>
      <c r="Z6572">
        <f t="shared" si="619"/>
        <v>4</v>
      </c>
      <c r="AA6572" s="2">
        <f t="shared" si="620"/>
        <v>0.25999999999999995</v>
      </c>
    </row>
    <row r="6573" spans="1:27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  <c r="V6573">
        <f t="shared" si="615"/>
        <v>2025</v>
      </c>
      <c r="W6573" t="str">
        <f t="shared" si="616"/>
        <v>December</v>
      </c>
      <c r="X6573">
        <f t="shared" si="617"/>
        <v>12</v>
      </c>
      <c r="Y6573" t="str">
        <f t="shared" si="618"/>
        <v>Q4</v>
      </c>
      <c r="Z6573">
        <f t="shared" si="619"/>
        <v>4</v>
      </c>
      <c r="AA6573" s="2">
        <f t="shared" si="620"/>
        <v>0.37777777777777777</v>
      </c>
    </row>
    <row r="6574" spans="1:27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  <c r="V6574">
        <f t="shared" si="615"/>
        <v>2025</v>
      </c>
      <c r="W6574" t="str">
        <f t="shared" si="616"/>
        <v>December</v>
      </c>
      <c r="X6574">
        <f t="shared" si="617"/>
        <v>12</v>
      </c>
      <c r="Y6574" t="str">
        <f t="shared" si="618"/>
        <v>Q4</v>
      </c>
      <c r="Z6574">
        <f t="shared" si="619"/>
        <v>4</v>
      </c>
      <c r="AA6574" s="2">
        <f t="shared" si="620"/>
        <v>-2.7</v>
      </c>
    </row>
    <row r="6575" spans="1:27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  <c r="V6575">
        <f t="shared" si="615"/>
        <v>2025</v>
      </c>
      <c r="W6575" t="str">
        <f t="shared" si="616"/>
        <v>December</v>
      </c>
      <c r="X6575">
        <f t="shared" si="617"/>
        <v>12</v>
      </c>
      <c r="Y6575" t="str">
        <f t="shared" si="618"/>
        <v>Q4</v>
      </c>
      <c r="Z6575">
        <f t="shared" si="619"/>
        <v>4</v>
      </c>
      <c r="AA6575" s="2">
        <f t="shared" si="620"/>
        <v>0.25999999999999995</v>
      </c>
    </row>
    <row r="6576" spans="1:27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  <c r="V6576">
        <f t="shared" si="615"/>
        <v>2025</v>
      </c>
      <c r="W6576" t="str">
        <f t="shared" si="616"/>
        <v>December</v>
      </c>
      <c r="X6576">
        <f t="shared" si="617"/>
        <v>12</v>
      </c>
      <c r="Y6576" t="str">
        <f t="shared" si="618"/>
        <v>Q4</v>
      </c>
      <c r="Z6576">
        <f t="shared" si="619"/>
        <v>4</v>
      </c>
      <c r="AA6576" s="2">
        <f t="shared" si="620"/>
        <v>8.7500000000000119E-2</v>
      </c>
    </row>
    <row r="6577" spans="1:27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  <c r="V6577">
        <f t="shared" ref="V6577:V6640" si="621">YEAR(C6577)</f>
        <v>2025</v>
      </c>
      <c r="W6577" t="str">
        <f t="shared" si="616"/>
        <v>December</v>
      </c>
      <c r="X6577">
        <f t="shared" si="617"/>
        <v>12</v>
      </c>
      <c r="Y6577" t="str">
        <f t="shared" si="618"/>
        <v>Q4</v>
      </c>
      <c r="Z6577">
        <f t="shared" si="619"/>
        <v>3</v>
      </c>
      <c r="AA6577" s="2">
        <f t="shared" si="620"/>
        <v>0.36249999999999999</v>
      </c>
    </row>
    <row r="6578" spans="1:27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  <c r="V6578">
        <f t="shared" si="621"/>
        <v>2025</v>
      </c>
      <c r="W6578" t="str">
        <f t="shared" si="616"/>
        <v>December</v>
      </c>
      <c r="X6578">
        <f t="shared" si="617"/>
        <v>12</v>
      </c>
      <c r="Y6578" t="str">
        <f t="shared" si="618"/>
        <v>Q4</v>
      </c>
      <c r="Z6578">
        <f t="shared" si="619"/>
        <v>5</v>
      </c>
      <c r="AA6578" s="2">
        <f t="shared" si="620"/>
        <v>-0.69999999999999984</v>
      </c>
    </row>
    <row r="6579" spans="1:27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  <c r="V6579">
        <f t="shared" si="621"/>
        <v>2025</v>
      </c>
      <c r="W6579" t="str">
        <f t="shared" si="616"/>
        <v>December</v>
      </c>
      <c r="X6579">
        <f t="shared" si="617"/>
        <v>12</v>
      </c>
      <c r="Y6579" t="str">
        <f t="shared" si="618"/>
        <v>Q4</v>
      </c>
      <c r="Z6579">
        <f t="shared" si="619"/>
        <v>4</v>
      </c>
      <c r="AA6579" s="2">
        <f t="shared" si="620"/>
        <v>0.47</v>
      </c>
    </row>
    <row r="6580" spans="1:27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  <c r="V6580">
        <f t="shared" si="621"/>
        <v>2025</v>
      </c>
      <c r="W6580" t="str">
        <f t="shared" si="616"/>
        <v>December</v>
      </c>
      <c r="X6580">
        <f t="shared" si="617"/>
        <v>12</v>
      </c>
      <c r="Y6580" t="str">
        <f t="shared" si="618"/>
        <v>Q4</v>
      </c>
      <c r="Z6580">
        <f t="shared" si="619"/>
        <v>4</v>
      </c>
      <c r="AA6580" s="2">
        <f t="shared" si="620"/>
        <v>0.45999999999999996</v>
      </c>
    </row>
    <row r="6581" spans="1:27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  <c r="V6581">
        <f t="shared" si="621"/>
        <v>2025</v>
      </c>
      <c r="W6581" t="str">
        <f t="shared" si="616"/>
        <v>December</v>
      </c>
      <c r="X6581">
        <f t="shared" si="617"/>
        <v>12</v>
      </c>
      <c r="Y6581" t="str">
        <f t="shared" si="618"/>
        <v>Q4</v>
      </c>
      <c r="Z6581">
        <f t="shared" si="619"/>
        <v>4</v>
      </c>
      <c r="AA6581" s="2">
        <f t="shared" si="620"/>
        <v>0.35000000000000003</v>
      </c>
    </row>
    <row r="6582" spans="1:27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  <c r="V6582">
        <f t="shared" si="621"/>
        <v>2025</v>
      </c>
      <c r="W6582" t="str">
        <f t="shared" si="616"/>
        <v>December</v>
      </c>
      <c r="X6582">
        <f t="shared" si="617"/>
        <v>12</v>
      </c>
      <c r="Y6582" t="str">
        <f t="shared" si="618"/>
        <v>Q4</v>
      </c>
      <c r="Z6582">
        <f t="shared" si="619"/>
        <v>4</v>
      </c>
      <c r="AA6582" s="2">
        <f t="shared" si="620"/>
        <v>7.4999999999999997E-2</v>
      </c>
    </row>
    <row r="6583" spans="1:27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  <c r="V6583">
        <f t="shared" si="621"/>
        <v>2025</v>
      </c>
      <c r="W6583" t="str">
        <f t="shared" si="616"/>
        <v>December</v>
      </c>
      <c r="X6583">
        <f t="shared" si="617"/>
        <v>12</v>
      </c>
      <c r="Y6583" t="str">
        <f t="shared" si="618"/>
        <v>Q4</v>
      </c>
      <c r="Z6583">
        <f t="shared" si="619"/>
        <v>4</v>
      </c>
      <c r="AA6583" s="2">
        <f t="shared" si="620"/>
        <v>-7.4999999999999997E-2</v>
      </c>
    </row>
    <row r="6584" spans="1:27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  <c r="V6584">
        <f t="shared" si="621"/>
        <v>2025</v>
      </c>
      <c r="W6584" t="str">
        <f t="shared" si="616"/>
        <v>December</v>
      </c>
      <c r="X6584">
        <f t="shared" si="617"/>
        <v>12</v>
      </c>
      <c r="Y6584" t="str">
        <f t="shared" si="618"/>
        <v>Q4</v>
      </c>
      <c r="Z6584">
        <f t="shared" si="619"/>
        <v>4</v>
      </c>
      <c r="AA6584" s="2">
        <f t="shared" si="620"/>
        <v>0.42000000000000004</v>
      </c>
    </row>
    <row r="6585" spans="1:27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  <c r="V6585">
        <f t="shared" si="621"/>
        <v>2025</v>
      </c>
      <c r="W6585" t="str">
        <f t="shared" si="616"/>
        <v>December</v>
      </c>
      <c r="X6585">
        <f t="shared" si="617"/>
        <v>12</v>
      </c>
      <c r="Y6585" t="str">
        <f t="shared" si="618"/>
        <v>Q4</v>
      </c>
      <c r="Z6585">
        <f t="shared" si="619"/>
        <v>4</v>
      </c>
      <c r="AA6585" s="2">
        <f t="shared" si="620"/>
        <v>-0.22500000000000001</v>
      </c>
    </row>
    <row r="6586" spans="1:27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  <c r="V6586">
        <f t="shared" si="621"/>
        <v>2025</v>
      </c>
      <c r="W6586" t="str">
        <f t="shared" si="616"/>
        <v>December</v>
      </c>
      <c r="X6586">
        <f t="shared" si="617"/>
        <v>12</v>
      </c>
      <c r="Y6586" t="str">
        <f t="shared" si="618"/>
        <v>Q4</v>
      </c>
      <c r="Z6586">
        <f t="shared" si="619"/>
        <v>4</v>
      </c>
      <c r="AA6586" s="2">
        <f t="shared" si="620"/>
        <v>0.27999999999999997</v>
      </c>
    </row>
    <row r="6587" spans="1:27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  <c r="V6587">
        <f t="shared" si="621"/>
        <v>2025</v>
      </c>
      <c r="W6587" t="str">
        <f t="shared" si="616"/>
        <v>December</v>
      </c>
      <c r="X6587">
        <f t="shared" si="617"/>
        <v>12</v>
      </c>
      <c r="Y6587" t="str">
        <f t="shared" si="618"/>
        <v>Q4</v>
      </c>
      <c r="Z6587">
        <f t="shared" si="619"/>
        <v>4</v>
      </c>
      <c r="AA6587" s="2">
        <f t="shared" si="620"/>
        <v>-0.36666666666666664</v>
      </c>
    </row>
    <row r="6588" spans="1:27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  <c r="V6588">
        <f t="shared" si="621"/>
        <v>2025</v>
      </c>
      <c r="W6588" t="str">
        <f t="shared" si="616"/>
        <v>December</v>
      </c>
      <c r="X6588">
        <f t="shared" si="617"/>
        <v>12</v>
      </c>
      <c r="Y6588" t="str">
        <f t="shared" si="618"/>
        <v>Q4</v>
      </c>
      <c r="Z6588">
        <f t="shared" si="619"/>
        <v>4</v>
      </c>
      <c r="AA6588" s="2">
        <f t="shared" si="620"/>
        <v>-0.69999999999999984</v>
      </c>
    </row>
    <row r="6589" spans="1:27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  <c r="V6589">
        <f t="shared" si="621"/>
        <v>2025</v>
      </c>
      <c r="W6589" t="str">
        <f t="shared" si="616"/>
        <v>December</v>
      </c>
      <c r="X6589">
        <f t="shared" si="617"/>
        <v>12</v>
      </c>
      <c r="Y6589" t="str">
        <f t="shared" si="618"/>
        <v>Q4</v>
      </c>
      <c r="Z6589">
        <f t="shared" si="619"/>
        <v>5</v>
      </c>
      <c r="AA6589" s="2">
        <f t="shared" si="620"/>
        <v>8.7500000000000008E-2</v>
      </c>
    </row>
    <row r="6590" spans="1:27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  <c r="V6590">
        <f t="shared" si="621"/>
        <v>2025</v>
      </c>
      <c r="W6590" t="str">
        <f t="shared" si="616"/>
        <v>December</v>
      </c>
      <c r="X6590">
        <f t="shared" si="617"/>
        <v>12</v>
      </c>
      <c r="Y6590" t="str">
        <f t="shared" si="618"/>
        <v>Q4</v>
      </c>
      <c r="Z6590">
        <f t="shared" si="619"/>
        <v>0</v>
      </c>
      <c r="AA6590" s="2">
        <f t="shared" si="620"/>
        <v>0.25</v>
      </c>
    </row>
    <row r="6591" spans="1:27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  <c r="V6591">
        <f t="shared" si="621"/>
        <v>2025</v>
      </c>
      <c r="W6591" t="str">
        <f t="shared" si="616"/>
        <v>December</v>
      </c>
      <c r="X6591">
        <f t="shared" si="617"/>
        <v>12</v>
      </c>
      <c r="Y6591" t="str">
        <f t="shared" si="618"/>
        <v>Q4</v>
      </c>
      <c r="Z6591">
        <f t="shared" si="619"/>
        <v>7</v>
      </c>
      <c r="AA6591" s="2">
        <f t="shared" si="620"/>
        <v>0.35</v>
      </c>
    </row>
    <row r="6592" spans="1:27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  <c r="V6592">
        <f t="shared" si="621"/>
        <v>2025</v>
      </c>
      <c r="W6592" t="str">
        <f t="shared" si="616"/>
        <v>December</v>
      </c>
      <c r="X6592">
        <f t="shared" si="617"/>
        <v>12</v>
      </c>
      <c r="Y6592" t="str">
        <f t="shared" si="618"/>
        <v>Q4</v>
      </c>
      <c r="Z6592">
        <f t="shared" si="619"/>
        <v>7</v>
      </c>
      <c r="AA6592" s="2">
        <f t="shared" si="620"/>
        <v>0.35</v>
      </c>
    </row>
    <row r="6593" spans="1:27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  <c r="V6593">
        <f t="shared" si="621"/>
        <v>2025</v>
      </c>
      <c r="W6593" t="str">
        <f t="shared" si="616"/>
        <v>December</v>
      </c>
      <c r="X6593">
        <f t="shared" si="617"/>
        <v>12</v>
      </c>
      <c r="Y6593" t="str">
        <f t="shared" si="618"/>
        <v>Q4</v>
      </c>
      <c r="Z6593">
        <f t="shared" si="619"/>
        <v>7</v>
      </c>
      <c r="AA6593" s="2">
        <f t="shared" si="620"/>
        <v>0.33750000000000002</v>
      </c>
    </row>
    <row r="6594" spans="1:27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  <c r="V6594">
        <f t="shared" si="621"/>
        <v>2025</v>
      </c>
      <c r="W6594" t="str">
        <f t="shared" si="616"/>
        <v>December</v>
      </c>
      <c r="X6594">
        <f t="shared" si="617"/>
        <v>12</v>
      </c>
      <c r="Y6594" t="str">
        <f t="shared" si="618"/>
        <v>Q4</v>
      </c>
      <c r="Z6594">
        <f t="shared" si="619"/>
        <v>6</v>
      </c>
      <c r="AA6594" s="2">
        <f t="shared" si="620"/>
        <v>0.32499999999999996</v>
      </c>
    </row>
    <row r="6595" spans="1:27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  <c r="V6595">
        <f t="shared" si="621"/>
        <v>2025</v>
      </c>
      <c r="W6595" t="str">
        <f t="shared" ref="W6595:W6658" si="622">TEXT(C6595,"mmmm")</f>
        <v>December</v>
      </c>
      <c r="X6595">
        <f t="shared" ref="X6595:X6658" si="623">MONTH(C6595)</f>
        <v>12</v>
      </c>
      <c r="Y6595" t="str">
        <f t="shared" ref="Y6595:Y6658" si="624">"Q"&amp;ROUNDUP(MONTH(C6595)/3,0)</f>
        <v>Q4</v>
      </c>
      <c r="Z6595">
        <f t="shared" ref="Z6595:Z6658" si="625">D6595-C6595</f>
        <v>3</v>
      </c>
      <c r="AA6595" s="2">
        <f t="shared" ref="AA6595:AA6658" si="626">IF(R6595=0,0,U6595/R6595)</f>
        <v>0.45</v>
      </c>
    </row>
    <row r="6596" spans="1:27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  <c r="V6596">
        <f t="shared" si="621"/>
        <v>2025</v>
      </c>
      <c r="W6596" t="str">
        <f t="shared" si="622"/>
        <v>December</v>
      </c>
      <c r="X6596">
        <f t="shared" si="623"/>
        <v>12</v>
      </c>
      <c r="Y6596" t="str">
        <f t="shared" si="624"/>
        <v>Q4</v>
      </c>
      <c r="Z6596">
        <f t="shared" si="625"/>
        <v>2</v>
      </c>
      <c r="AA6596" s="2">
        <f t="shared" si="626"/>
        <v>0.46</v>
      </c>
    </row>
    <row r="6597" spans="1:27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  <c r="V6597">
        <f t="shared" si="621"/>
        <v>2025</v>
      </c>
      <c r="W6597" t="str">
        <f t="shared" si="622"/>
        <v>December</v>
      </c>
      <c r="X6597">
        <f t="shared" si="623"/>
        <v>12</v>
      </c>
      <c r="Y6597" t="str">
        <f t="shared" si="624"/>
        <v>Q4</v>
      </c>
      <c r="Z6597">
        <f t="shared" si="625"/>
        <v>6</v>
      </c>
      <c r="AA6597" s="2">
        <f t="shared" si="626"/>
        <v>0.47000000000000003</v>
      </c>
    </row>
    <row r="6598" spans="1:27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  <c r="V6598">
        <f t="shared" si="621"/>
        <v>2025</v>
      </c>
      <c r="W6598" t="str">
        <f t="shared" si="622"/>
        <v>December</v>
      </c>
      <c r="X6598">
        <f t="shared" si="623"/>
        <v>12</v>
      </c>
      <c r="Y6598" t="str">
        <f t="shared" si="624"/>
        <v>Q4</v>
      </c>
      <c r="Z6598">
        <f t="shared" si="625"/>
        <v>7</v>
      </c>
      <c r="AA6598" s="2">
        <f t="shared" si="626"/>
        <v>0.45</v>
      </c>
    </row>
    <row r="6599" spans="1:27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  <c r="V6599">
        <f t="shared" si="621"/>
        <v>2025</v>
      </c>
      <c r="W6599" t="str">
        <f t="shared" si="622"/>
        <v>December</v>
      </c>
      <c r="X6599">
        <f t="shared" si="623"/>
        <v>12</v>
      </c>
      <c r="Y6599" t="str">
        <f t="shared" si="624"/>
        <v>Q4</v>
      </c>
      <c r="Z6599">
        <f t="shared" si="625"/>
        <v>6</v>
      </c>
      <c r="AA6599" s="2">
        <f t="shared" si="626"/>
        <v>0.47000000000000008</v>
      </c>
    </row>
    <row r="6600" spans="1:27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  <c r="V6600">
        <f t="shared" si="621"/>
        <v>2025</v>
      </c>
      <c r="W6600" t="str">
        <f t="shared" si="622"/>
        <v>December</v>
      </c>
      <c r="X6600">
        <f t="shared" si="623"/>
        <v>12</v>
      </c>
      <c r="Y6600" t="str">
        <f t="shared" si="624"/>
        <v>Q4</v>
      </c>
      <c r="Z6600">
        <f t="shared" si="625"/>
        <v>4</v>
      </c>
      <c r="AA6600" s="2">
        <f t="shared" si="626"/>
        <v>0.47999999999999993</v>
      </c>
    </row>
    <row r="6601" spans="1:27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  <c r="V6601">
        <f t="shared" si="621"/>
        <v>2025</v>
      </c>
      <c r="W6601" t="str">
        <f t="shared" si="622"/>
        <v>December</v>
      </c>
      <c r="X6601">
        <f t="shared" si="623"/>
        <v>12</v>
      </c>
      <c r="Y6601" t="str">
        <f t="shared" si="624"/>
        <v>Q4</v>
      </c>
      <c r="Z6601">
        <f t="shared" si="625"/>
        <v>3</v>
      </c>
      <c r="AA6601" s="2">
        <f t="shared" si="626"/>
        <v>0.28000000000000003</v>
      </c>
    </row>
    <row r="6602" spans="1:27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  <c r="V6602">
        <f t="shared" si="621"/>
        <v>2025</v>
      </c>
      <c r="W6602" t="str">
        <f t="shared" si="622"/>
        <v>December</v>
      </c>
      <c r="X6602">
        <f t="shared" si="623"/>
        <v>12</v>
      </c>
      <c r="Y6602" t="str">
        <f t="shared" si="624"/>
        <v>Q4</v>
      </c>
      <c r="Z6602">
        <f t="shared" si="625"/>
        <v>7</v>
      </c>
      <c r="AA6602" s="2">
        <f t="shared" si="626"/>
        <v>0.18999999999999978</v>
      </c>
    </row>
    <row r="6603" spans="1:27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  <c r="V6603">
        <f t="shared" si="621"/>
        <v>2025</v>
      </c>
      <c r="W6603" t="str">
        <f t="shared" si="622"/>
        <v>December</v>
      </c>
      <c r="X6603">
        <f t="shared" si="623"/>
        <v>12</v>
      </c>
      <c r="Y6603" t="str">
        <f t="shared" si="624"/>
        <v>Q4</v>
      </c>
      <c r="Z6603">
        <f t="shared" si="625"/>
        <v>5</v>
      </c>
      <c r="AA6603" s="2">
        <f t="shared" si="626"/>
        <v>0.35728813559322031</v>
      </c>
    </row>
    <row r="6604" spans="1:27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  <c r="V6604">
        <f t="shared" si="621"/>
        <v>2025</v>
      </c>
      <c r="W6604" t="str">
        <f t="shared" si="622"/>
        <v>December</v>
      </c>
      <c r="X6604">
        <f t="shared" si="623"/>
        <v>12</v>
      </c>
      <c r="Y6604" t="str">
        <f t="shared" si="624"/>
        <v>Q4</v>
      </c>
      <c r="Z6604">
        <f t="shared" si="625"/>
        <v>0</v>
      </c>
      <c r="AA6604" s="2">
        <f t="shared" si="626"/>
        <v>-0.3</v>
      </c>
    </row>
    <row r="6605" spans="1:27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  <c r="V6605">
        <f t="shared" si="621"/>
        <v>2025</v>
      </c>
      <c r="W6605" t="str">
        <f t="shared" si="622"/>
        <v>December</v>
      </c>
      <c r="X6605">
        <f t="shared" si="623"/>
        <v>12</v>
      </c>
      <c r="Y6605" t="str">
        <f t="shared" si="624"/>
        <v>Q4</v>
      </c>
      <c r="Z6605">
        <f t="shared" si="625"/>
        <v>0</v>
      </c>
      <c r="AA6605" s="2">
        <f t="shared" si="626"/>
        <v>-8.7499999999999994E-2</v>
      </c>
    </row>
    <row r="6606" spans="1:27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  <c r="V6606">
        <f t="shared" si="621"/>
        <v>2025</v>
      </c>
      <c r="W6606" t="str">
        <f t="shared" si="622"/>
        <v>December</v>
      </c>
      <c r="X6606">
        <f t="shared" si="623"/>
        <v>12</v>
      </c>
      <c r="Y6606" t="str">
        <f t="shared" si="624"/>
        <v>Q4</v>
      </c>
      <c r="Z6606">
        <f t="shared" si="625"/>
        <v>2</v>
      </c>
      <c r="AA6606" s="2">
        <f t="shared" si="626"/>
        <v>6.25E-2</v>
      </c>
    </row>
    <row r="6607" spans="1:27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  <c r="V6607">
        <f t="shared" si="621"/>
        <v>2025</v>
      </c>
      <c r="W6607" t="str">
        <f t="shared" si="622"/>
        <v>December</v>
      </c>
      <c r="X6607">
        <f t="shared" si="623"/>
        <v>12</v>
      </c>
      <c r="Y6607" t="str">
        <f t="shared" si="624"/>
        <v>Q4</v>
      </c>
      <c r="Z6607">
        <f t="shared" si="625"/>
        <v>5</v>
      </c>
      <c r="AA6607" s="2">
        <f t="shared" si="626"/>
        <v>0.41</v>
      </c>
    </row>
    <row r="6608" spans="1:27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  <c r="V6608">
        <f t="shared" si="621"/>
        <v>2025</v>
      </c>
      <c r="W6608" t="str">
        <f t="shared" si="622"/>
        <v>December</v>
      </c>
      <c r="X6608">
        <f t="shared" si="623"/>
        <v>12</v>
      </c>
      <c r="Y6608" t="str">
        <f t="shared" si="624"/>
        <v>Q4</v>
      </c>
      <c r="Z6608">
        <f t="shared" si="625"/>
        <v>0</v>
      </c>
      <c r="AA6608" s="2">
        <f t="shared" si="626"/>
        <v>-0.45</v>
      </c>
    </row>
    <row r="6609" spans="1:27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  <c r="V6609">
        <f t="shared" si="621"/>
        <v>2025</v>
      </c>
      <c r="W6609" t="str">
        <f t="shared" si="622"/>
        <v>December</v>
      </c>
      <c r="X6609">
        <f t="shared" si="623"/>
        <v>12</v>
      </c>
      <c r="Y6609" t="str">
        <f t="shared" si="624"/>
        <v>Q4</v>
      </c>
      <c r="Z6609">
        <f t="shared" si="625"/>
        <v>0</v>
      </c>
      <c r="AA6609" s="2">
        <f t="shared" si="626"/>
        <v>0.125</v>
      </c>
    </row>
    <row r="6610" spans="1:27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  <c r="V6610">
        <f t="shared" si="621"/>
        <v>2025</v>
      </c>
      <c r="W6610" t="str">
        <f t="shared" si="622"/>
        <v>December</v>
      </c>
      <c r="X6610">
        <f t="shared" si="623"/>
        <v>12</v>
      </c>
      <c r="Y6610" t="str">
        <f t="shared" si="624"/>
        <v>Q4</v>
      </c>
      <c r="Z6610">
        <f t="shared" si="625"/>
        <v>0</v>
      </c>
      <c r="AA6610" s="2">
        <f t="shared" si="626"/>
        <v>6.25E-2</v>
      </c>
    </row>
    <row r="6611" spans="1:27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  <c r="V6611">
        <f t="shared" si="621"/>
        <v>2025</v>
      </c>
      <c r="W6611" t="str">
        <f t="shared" si="622"/>
        <v>December</v>
      </c>
      <c r="X6611">
        <f t="shared" si="623"/>
        <v>12</v>
      </c>
      <c r="Y6611" t="str">
        <f t="shared" si="624"/>
        <v>Q4</v>
      </c>
      <c r="Z6611">
        <f t="shared" si="625"/>
        <v>0</v>
      </c>
      <c r="AA6611" s="2">
        <f t="shared" si="626"/>
        <v>0.28999999999999998</v>
      </c>
    </row>
    <row r="6612" spans="1:27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  <c r="V6612">
        <f t="shared" si="621"/>
        <v>2025</v>
      </c>
      <c r="W6612" t="str">
        <f t="shared" si="622"/>
        <v>December</v>
      </c>
      <c r="X6612">
        <f t="shared" si="623"/>
        <v>12</v>
      </c>
      <c r="Y6612" t="str">
        <f t="shared" si="624"/>
        <v>Q4</v>
      </c>
      <c r="Z6612">
        <f t="shared" si="625"/>
        <v>3</v>
      </c>
      <c r="AA6612" s="2">
        <f t="shared" si="626"/>
        <v>0.12499999999999986</v>
      </c>
    </row>
    <row r="6613" spans="1:27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  <c r="V6613">
        <f t="shared" si="621"/>
        <v>2025</v>
      </c>
      <c r="W6613" t="str">
        <f t="shared" si="622"/>
        <v>December</v>
      </c>
      <c r="X6613">
        <f t="shared" si="623"/>
        <v>12</v>
      </c>
      <c r="Y6613" t="str">
        <f t="shared" si="624"/>
        <v>Q4</v>
      </c>
      <c r="Z6613">
        <f t="shared" si="625"/>
        <v>0</v>
      </c>
      <c r="AA6613" s="2">
        <f t="shared" si="626"/>
        <v>0.26</v>
      </c>
    </row>
    <row r="6614" spans="1:27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  <c r="V6614">
        <f t="shared" si="621"/>
        <v>2025</v>
      </c>
      <c r="W6614" t="str">
        <f t="shared" si="622"/>
        <v>December</v>
      </c>
      <c r="X6614">
        <f t="shared" si="623"/>
        <v>12</v>
      </c>
      <c r="Y6614" t="str">
        <f t="shared" si="624"/>
        <v>Q4</v>
      </c>
      <c r="Z6614">
        <f t="shared" si="625"/>
        <v>6</v>
      </c>
      <c r="AA6614" s="2">
        <f t="shared" si="626"/>
        <v>0.25</v>
      </c>
    </row>
    <row r="6615" spans="1:27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  <c r="V6615">
        <f t="shared" si="621"/>
        <v>2025</v>
      </c>
      <c r="W6615" t="str">
        <f t="shared" si="622"/>
        <v>December</v>
      </c>
      <c r="X6615">
        <f t="shared" si="623"/>
        <v>12</v>
      </c>
      <c r="Y6615" t="str">
        <f t="shared" si="624"/>
        <v>Q4</v>
      </c>
      <c r="Z6615">
        <f t="shared" si="625"/>
        <v>0</v>
      </c>
      <c r="AA6615" s="2">
        <f t="shared" si="626"/>
        <v>0.3125</v>
      </c>
    </row>
    <row r="6616" spans="1:27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  <c r="V6616">
        <f t="shared" si="621"/>
        <v>2025</v>
      </c>
      <c r="W6616" t="str">
        <f t="shared" si="622"/>
        <v>December</v>
      </c>
      <c r="X6616">
        <f t="shared" si="623"/>
        <v>12</v>
      </c>
      <c r="Y6616" t="str">
        <f t="shared" si="624"/>
        <v>Q4</v>
      </c>
      <c r="Z6616">
        <f t="shared" si="625"/>
        <v>0</v>
      </c>
      <c r="AA6616" s="2">
        <f t="shared" si="626"/>
        <v>0.36249999999999999</v>
      </c>
    </row>
    <row r="6617" spans="1:27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  <c r="V6617">
        <f t="shared" si="621"/>
        <v>2025</v>
      </c>
      <c r="W6617" t="str">
        <f t="shared" si="622"/>
        <v>December</v>
      </c>
      <c r="X6617">
        <f t="shared" si="623"/>
        <v>12</v>
      </c>
      <c r="Y6617" t="str">
        <f t="shared" si="624"/>
        <v>Q4</v>
      </c>
      <c r="Z6617">
        <f t="shared" si="625"/>
        <v>0</v>
      </c>
      <c r="AA6617" s="2">
        <f t="shared" si="626"/>
        <v>0.32500000000000001</v>
      </c>
    </row>
    <row r="6618" spans="1:27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  <c r="V6618">
        <f t="shared" si="621"/>
        <v>2025</v>
      </c>
      <c r="W6618" t="str">
        <f t="shared" si="622"/>
        <v>December</v>
      </c>
      <c r="X6618">
        <f t="shared" si="623"/>
        <v>12</v>
      </c>
      <c r="Y6618" t="str">
        <f t="shared" si="624"/>
        <v>Q4</v>
      </c>
      <c r="Z6618">
        <f t="shared" si="625"/>
        <v>0</v>
      </c>
      <c r="AA6618" s="2">
        <f t="shared" si="626"/>
        <v>0.32500000000000001</v>
      </c>
    </row>
    <row r="6619" spans="1:27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  <c r="V6619">
        <f t="shared" si="621"/>
        <v>2025</v>
      </c>
      <c r="W6619" t="str">
        <f t="shared" si="622"/>
        <v>December</v>
      </c>
      <c r="X6619">
        <f t="shared" si="623"/>
        <v>12</v>
      </c>
      <c r="Y6619" t="str">
        <f t="shared" si="624"/>
        <v>Q4</v>
      </c>
      <c r="Z6619">
        <f t="shared" si="625"/>
        <v>6</v>
      </c>
      <c r="AA6619" s="2">
        <f t="shared" si="626"/>
        <v>0.41</v>
      </c>
    </row>
    <row r="6620" spans="1:27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  <c r="V6620">
        <f t="shared" si="621"/>
        <v>2025</v>
      </c>
      <c r="W6620" t="str">
        <f t="shared" si="622"/>
        <v>December</v>
      </c>
      <c r="X6620">
        <f t="shared" si="623"/>
        <v>12</v>
      </c>
      <c r="Y6620" t="str">
        <f t="shared" si="624"/>
        <v>Q4</v>
      </c>
      <c r="Z6620">
        <f t="shared" si="625"/>
        <v>0</v>
      </c>
      <c r="AA6620" s="2">
        <f t="shared" si="626"/>
        <v>0.45</v>
      </c>
    </row>
    <row r="6621" spans="1:27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  <c r="V6621">
        <f t="shared" si="621"/>
        <v>2025</v>
      </c>
      <c r="W6621" t="str">
        <f t="shared" si="622"/>
        <v>December</v>
      </c>
      <c r="X6621">
        <f t="shared" si="623"/>
        <v>12</v>
      </c>
      <c r="Y6621" t="str">
        <f t="shared" si="624"/>
        <v>Q4</v>
      </c>
      <c r="Z6621">
        <f t="shared" si="625"/>
        <v>0</v>
      </c>
      <c r="AA6621" s="2">
        <f t="shared" si="626"/>
        <v>0.04</v>
      </c>
    </row>
    <row r="6622" spans="1:27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  <c r="V6622">
        <f t="shared" si="621"/>
        <v>2025</v>
      </c>
      <c r="W6622" t="str">
        <f t="shared" si="622"/>
        <v>December</v>
      </c>
      <c r="X6622">
        <f t="shared" si="623"/>
        <v>12</v>
      </c>
      <c r="Y6622" t="str">
        <f t="shared" si="624"/>
        <v>Q4</v>
      </c>
      <c r="Z6622">
        <f t="shared" si="625"/>
        <v>0</v>
      </c>
      <c r="AA6622" s="2">
        <f t="shared" si="626"/>
        <v>8.7499999999999994E-2</v>
      </c>
    </row>
    <row r="6623" spans="1:27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  <c r="V6623">
        <f t="shared" si="621"/>
        <v>2025</v>
      </c>
      <c r="W6623" t="str">
        <f t="shared" si="622"/>
        <v>December</v>
      </c>
      <c r="X6623">
        <f t="shared" si="623"/>
        <v>12</v>
      </c>
      <c r="Y6623" t="str">
        <f t="shared" si="624"/>
        <v>Q4</v>
      </c>
      <c r="Z6623">
        <f t="shared" si="625"/>
        <v>0</v>
      </c>
      <c r="AA6623" s="2">
        <f t="shared" si="626"/>
        <v>-6.25E-2</v>
      </c>
    </row>
    <row r="6624" spans="1:27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  <c r="V6624">
        <f t="shared" si="621"/>
        <v>2025</v>
      </c>
      <c r="W6624" t="str">
        <f t="shared" si="622"/>
        <v>December</v>
      </c>
      <c r="X6624">
        <f t="shared" si="623"/>
        <v>12</v>
      </c>
      <c r="Y6624" t="str">
        <f t="shared" si="624"/>
        <v>Q4</v>
      </c>
      <c r="Z6624">
        <f t="shared" si="625"/>
        <v>2</v>
      </c>
      <c r="AA6624" s="2">
        <f t="shared" si="626"/>
        <v>-0.21249999999999999</v>
      </c>
    </row>
    <row r="6625" spans="1:27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  <c r="V6625">
        <f t="shared" si="621"/>
        <v>2025</v>
      </c>
      <c r="W6625" t="str">
        <f t="shared" si="622"/>
        <v>December</v>
      </c>
      <c r="X6625">
        <f t="shared" si="623"/>
        <v>12</v>
      </c>
      <c r="Y6625" t="str">
        <f t="shared" si="624"/>
        <v>Q4</v>
      </c>
      <c r="Z6625">
        <f t="shared" si="625"/>
        <v>0</v>
      </c>
      <c r="AA6625" s="2">
        <f t="shared" si="626"/>
        <v>0.125</v>
      </c>
    </row>
    <row r="6626" spans="1:27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  <c r="V6626">
        <f t="shared" si="621"/>
        <v>2025</v>
      </c>
      <c r="W6626" t="str">
        <f t="shared" si="622"/>
        <v>December</v>
      </c>
      <c r="X6626">
        <f t="shared" si="623"/>
        <v>12</v>
      </c>
      <c r="Y6626" t="str">
        <f t="shared" si="624"/>
        <v>Q4</v>
      </c>
      <c r="Z6626">
        <f t="shared" si="625"/>
        <v>0</v>
      </c>
      <c r="AA6626" s="2">
        <f t="shared" si="626"/>
        <v>0.21000000000000002</v>
      </c>
    </row>
    <row r="6627" spans="1:27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  <c r="V6627">
        <f t="shared" si="621"/>
        <v>2025</v>
      </c>
      <c r="W6627" t="str">
        <f t="shared" si="622"/>
        <v>December</v>
      </c>
      <c r="X6627">
        <f t="shared" si="623"/>
        <v>12</v>
      </c>
      <c r="Y6627" t="str">
        <f t="shared" si="624"/>
        <v>Q4</v>
      </c>
      <c r="Z6627">
        <f t="shared" si="625"/>
        <v>5</v>
      </c>
      <c r="AA6627" s="2">
        <f t="shared" si="626"/>
        <v>0.1</v>
      </c>
    </row>
    <row r="6628" spans="1:27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  <c r="V6628">
        <f t="shared" si="621"/>
        <v>2025</v>
      </c>
      <c r="W6628" t="str">
        <f t="shared" si="622"/>
        <v>December</v>
      </c>
      <c r="X6628">
        <f t="shared" si="623"/>
        <v>12</v>
      </c>
      <c r="Y6628" t="str">
        <f t="shared" si="624"/>
        <v>Q4</v>
      </c>
      <c r="Z6628">
        <f t="shared" si="625"/>
        <v>2</v>
      </c>
      <c r="AA6628" s="2">
        <f t="shared" si="626"/>
        <v>0.25</v>
      </c>
    </row>
    <row r="6629" spans="1:27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  <c r="V6629">
        <f t="shared" si="621"/>
        <v>2025</v>
      </c>
      <c r="W6629" t="str">
        <f t="shared" si="622"/>
        <v>December</v>
      </c>
      <c r="X6629">
        <f t="shared" si="623"/>
        <v>12</v>
      </c>
      <c r="Y6629" t="str">
        <f t="shared" si="624"/>
        <v>Q4</v>
      </c>
      <c r="Z6629">
        <f t="shared" si="625"/>
        <v>2</v>
      </c>
      <c r="AA6629" s="2">
        <f t="shared" si="626"/>
        <v>0.1</v>
      </c>
    </row>
    <row r="6630" spans="1:27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  <c r="V6630">
        <f t="shared" si="621"/>
        <v>2025</v>
      </c>
      <c r="W6630" t="str">
        <f t="shared" si="622"/>
        <v>December</v>
      </c>
      <c r="X6630">
        <f t="shared" si="623"/>
        <v>12</v>
      </c>
      <c r="Y6630" t="str">
        <f t="shared" si="624"/>
        <v>Q4</v>
      </c>
      <c r="Z6630">
        <f t="shared" si="625"/>
        <v>6</v>
      </c>
      <c r="AA6630" s="2">
        <f t="shared" si="626"/>
        <v>0.28999999999999998</v>
      </c>
    </row>
    <row r="6631" spans="1:27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  <c r="V6631">
        <f t="shared" si="621"/>
        <v>2025</v>
      </c>
      <c r="W6631" t="str">
        <f t="shared" si="622"/>
        <v>December</v>
      </c>
      <c r="X6631">
        <f t="shared" si="623"/>
        <v>12</v>
      </c>
      <c r="Y6631" t="str">
        <f t="shared" si="624"/>
        <v>Q4</v>
      </c>
      <c r="Z6631">
        <f t="shared" si="625"/>
        <v>5</v>
      </c>
      <c r="AA6631" s="2">
        <f t="shared" si="626"/>
        <v>7.5000000000000011E-2</v>
      </c>
    </row>
    <row r="6632" spans="1:27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  <c r="V6632">
        <f t="shared" si="621"/>
        <v>2025</v>
      </c>
      <c r="W6632" t="str">
        <f t="shared" si="622"/>
        <v>December</v>
      </c>
      <c r="X6632">
        <f t="shared" si="623"/>
        <v>12</v>
      </c>
      <c r="Y6632" t="str">
        <f t="shared" si="624"/>
        <v>Q4</v>
      </c>
      <c r="Z6632">
        <f t="shared" si="625"/>
        <v>6</v>
      </c>
      <c r="AA6632" s="2">
        <f t="shared" si="626"/>
        <v>0.26000000000000006</v>
      </c>
    </row>
    <row r="6633" spans="1:27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  <c r="V6633">
        <f t="shared" si="621"/>
        <v>2025</v>
      </c>
      <c r="W6633" t="str">
        <f t="shared" si="622"/>
        <v>December</v>
      </c>
      <c r="X6633">
        <f t="shared" si="623"/>
        <v>12</v>
      </c>
      <c r="Y6633" t="str">
        <f t="shared" si="624"/>
        <v>Q4</v>
      </c>
      <c r="Z6633">
        <f t="shared" si="625"/>
        <v>4</v>
      </c>
      <c r="AA6633" s="2">
        <f t="shared" si="626"/>
        <v>0.32</v>
      </c>
    </row>
    <row r="6634" spans="1:27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  <c r="V6634">
        <f t="shared" si="621"/>
        <v>2025</v>
      </c>
      <c r="W6634" t="str">
        <f t="shared" si="622"/>
        <v>December</v>
      </c>
      <c r="X6634">
        <f t="shared" si="623"/>
        <v>12</v>
      </c>
      <c r="Y6634" t="str">
        <f t="shared" si="624"/>
        <v>Q4</v>
      </c>
      <c r="Z6634">
        <f t="shared" si="625"/>
        <v>5</v>
      </c>
      <c r="AA6634" s="2">
        <f t="shared" si="626"/>
        <v>0.33</v>
      </c>
    </row>
    <row r="6635" spans="1:27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  <c r="V6635">
        <f t="shared" si="621"/>
        <v>2025</v>
      </c>
      <c r="W6635" t="str">
        <f t="shared" si="622"/>
        <v>December</v>
      </c>
      <c r="X6635">
        <f t="shared" si="623"/>
        <v>12</v>
      </c>
      <c r="Y6635" t="str">
        <f t="shared" si="624"/>
        <v>Q4</v>
      </c>
      <c r="Z6635">
        <f t="shared" si="625"/>
        <v>4</v>
      </c>
      <c r="AA6635" s="2">
        <f t="shared" si="626"/>
        <v>0.27999999999999997</v>
      </c>
    </row>
    <row r="6636" spans="1:27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  <c r="V6636">
        <f t="shared" si="621"/>
        <v>2025</v>
      </c>
      <c r="W6636" t="str">
        <f t="shared" si="622"/>
        <v>December</v>
      </c>
      <c r="X6636">
        <f t="shared" si="623"/>
        <v>12</v>
      </c>
      <c r="Y6636" t="str">
        <f t="shared" si="624"/>
        <v>Q4</v>
      </c>
      <c r="Z6636">
        <f t="shared" si="625"/>
        <v>5</v>
      </c>
      <c r="AA6636" s="2">
        <f t="shared" si="626"/>
        <v>0.43</v>
      </c>
    </row>
    <row r="6637" spans="1:27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  <c r="V6637">
        <f t="shared" si="621"/>
        <v>2025</v>
      </c>
      <c r="W6637" t="str">
        <f t="shared" si="622"/>
        <v>December</v>
      </c>
      <c r="X6637">
        <f t="shared" si="623"/>
        <v>12</v>
      </c>
      <c r="Y6637" t="str">
        <f t="shared" si="624"/>
        <v>Q4</v>
      </c>
      <c r="Z6637">
        <f t="shared" si="625"/>
        <v>6</v>
      </c>
      <c r="AA6637" s="2">
        <f t="shared" si="626"/>
        <v>0.26</v>
      </c>
    </row>
    <row r="6638" spans="1:27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  <c r="V6638">
        <f t="shared" si="621"/>
        <v>2025</v>
      </c>
      <c r="W6638" t="str">
        <f t="shared" si="622"/>
        <v>December</v>
      </c>
      <c r="X6638">
        <f t="shared" si="623"/>
        <v>12</v>
      </c>
      <c r="Y6638" t="str">
        <f t="shared" si="624"/>
        <v>Q4</v>
      </c>
      <c r="Z6638">
        <f t="shared" si="625"/>
        <v>0</v>
      </c>
      <c r="AA6638" s="2">
        <f t="shared" si="626"/>
        <v>-0.76666666666666661</v>
      </c>
    </row>
    <row r="6639" spans="1:27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  <c r="V6639">
        <f t="shared" si="621"/>
        <v>2025</v>
      </c>
      <c r="W6639" t="str">
        <f t="shared" si="622"/>
        <v>December</v>
      </c>
      <c r="X6639">
        <f t="shared" si="623"/>
        <v>12</v>
      </c>
      <c r="Y6639" t="str">
        <f t="shared" si="624"/>
        <v>Q4</v>
      </c>
      <c r="Z6639">
        <f t="shared" si="625"/>
        <v>6</v>
      </c>
      <c r="AA6639" s="2">
        <f t="shared" si="626"/>
        <v>0.47000000000000003</v>
      </c>
    </row>
    <row r="6640" spans="1:27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  <c r="V6640">
        <f t="shared" si="621"/>
        <v>2025</v>
      </c>
      <c r="W6640" t="str">
        <f t="shared" si="622"/>
        <v>December</v>
      </c>
      <c r="X6640">
        <f t="shared" si="623"/>
        <v>12</v>
      </c>
      <c r="Y6640" t="str">
        <f t="shared" si="624"/>
        <v>Q4</v>
      </c>
      <c r="Z6640">
        <f t="shared" si="625"/>
        <v>6</v>
      </c>
      <c r="AA6640" s="2">
        <f t="shared" si="626"/>
        <v>0.25</v>
      </c>
    </row>
    <row r="6641" spans="1:27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  <c r="V6641">
        <f t="shared" ref="V6641:V6704" si="627">YEAR(C6641)</f>
        <v>2025</v>
      </c>
      <c r="W6641" t="str">
        <f t="shared" si="622"/>
        <v>December</v>
      </c>
      <c r="X6641">
        <f t="shared" si="623"/>
        <v>12</v>
      </c>
      <c r="Y6641" t="str">
        <f t="shared" si="624"/>
        <v>Q4</v>
      </c>
      <c r="Z6641">
        <f t="shared" si="625"/>
        <v>5</v>
      </c>
      <c r="AA6641" s="2">
        <f t="shared" si="626"/>
        <v>0.27999999999999997</v>
      </c>
    </row>
    <row r="6642" spans="1:27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  <c r="V6642">
        <f t="shared" si="627"/>
        <v>2025</v>
      </c>
      <c r="W6642" t="str">
        <f t="shared" si="622"/>
        <v>December</v>
      </c>
      <c r="X6642">
        <f t="shared" si="623"/>
        <v>12</v>
      </c>
      <c r="Y6642" t="str">
        <f t="shared" si="624"/>
        <v>Q4</v>
      </c>
      <c r="Z6642">
        <f t="shared" si="625"/>
        <v>6</v>
      </c>
      <c r="AA6642" s="2">
        <f t="shared" si="626"/>
        <v>0.08</v>
      </c>
    </row>
    <row r="6643" spans="1:27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  <c r="V6643">
        <f t="shared" si="627"/>
        <v>2025</v>
      </c>
      <c r="W6643" t="str">
        <f t="shared" si="622"/>
        <v>December</v>
      </c>
      <c r="X6643">
        <f t="shared" si="623"/>
        <v>12</v>
      </c>
      <c r="Y6643" t="str">
        <f t="shared" si="624"/>
        <v>Q4</v>
      </c>
      <c r="Z6643">
        <f t="shared" si="625"/>
        <v>0</v>
      </c>
      <c r="AA6643" s="2">
        <f t="shared" si="626"/>
        <v>0.2</v>
      </c>
    </row>
    <row r="6644" spans="1:27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  <c r="V6644">
        <f t="shared" si="627"/>
        <v>2025</v>
      </c>
      <c r="W6644" t="str">
        <f t="shared" si="622"/>
        <v>December</v>
      </c>
      <c r="X6644">
        <f t="shared" si="623"/>
        <v>12</v>
      </c>
      <c r="Y6644" t="str">
        <f t="shared" si="624"/>
        <v>Q4</v>
      </c>
      <c r="Z6644">
        <f t="shared" si="625"/>
        <v>6</v>
      </c>
      <c r="AA6644" s="2">
        <f t="shared" si="626"/>
        <v>0.28000000000000003</v>
      </c>
    </row>
    <row r="6645" spans="1:27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  <c r="V6645">
        <f t="shared" si="627"/>
        <v>2025</v>
      </c>
      <c r="W6645" t="str">
        <f t="shared" si="622"/>
        <v>December</v>
      </c>
      <c r="X6645">
        <f t="shared" si="623"/>
        <v>12</v>
      </c>
      <c r="Y6645" t="str">
        <f t="shared" si="624"/>
        <v>Q4</v>
      </c>
      <c r="Z6645">
        <f t="shared" si="625"/>
        <v>4</v>
      </c>
      <c r="AA6645" s="2">
        <f t="shared" si="626"/>
        <v>0.27149321266968324</v>
      </c>
    </row>
    <row r="6646" spans="1:27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  <c r="V6646">
        <f t="shared" si="627"/>
        <v>2025</v>
      </c>
      <c r="W6646" t="str">
        <f t="shared" si="622"/>
        <v>December</v>
      </c>
      <c r="X6646">
        <f t="shared" si="623"/>
        <v>12</v>
      </c>
      <c r="Y6646" t="str">
        <f t="shared" si="624"/>
        <v>Q4</v>
      </c>
      <c r="Z6646">
        <f t="shared" si="625"/>
        <v>4</v>
      </c>
      <c r="AA6646" s="2">
        <f t="shared" si="626"/>
        <v>0.4800257731958763</v>
      </c>
    </row>
    <row r="6647" spans="1:27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  <c r="V6647">
        <f t="shared" si="627"/>
        <v>2025</v>
      </c>
      <c r="W6647" t="str">
        <f t="shared" si="622"/>
        <v>December</v>
      </c>
      <c r="X6647">
        <f t="shared" si="623"/>
        <v>12</v>
      </c>
      <c r="Y6647" t="str">
        <f t="shared" si="624"/>
        <v>Q4</v>
      </c>
      <c r="Z6647">
        <f t="shared" si="625"/>
        <v>4</v>
      </c>
      <c r="AA6647" s="2">
        <f t="shared" si="626"/>
        <v>0.45005488474204169</v>
      </c>
    </row>
    <row r="6648" spans="1:27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  <c r="V6648">
        <f t="shared" si="627"/>
        <v>2025</v>
      </c>
      <c r="W6648" t="str">
        <f t="shared" si="622"/>
        <v>December</v>
      </c>
      <c r="X6648">
        <f t="shared" si="623"/>
        <v>12</v>
      </c>
      <c r="Y6648" t="str">
        <f t="shared" si="624"/>
        <v>Q4</v>
      </c>
      <c r="Z6648">
        <f t="shared" si="625"/>
        <v>7</v>
      </c>
      <c r="AA6648" s="2">
        <f t="shared" si="626"/>
        <v>3.7500000000000006E-2</v>
      </c>
    </row>
    <row r="6649" spans="1:27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  <c r="V6649">
        <f t="shared" si="627"/>
        <v>2025</v>
      </c>
      <c r="W6649" t="str">
        <f t="shared" si="622"/>
        <v>December</v>
      </c>
      <c r="X6649">
        <f t="shared" si="623"/>
        <v>12</v>
      </c>
      <c r="Y6649" t="str">
        <f t="shared" si="624"/>
        <v>Q4</v>
      </c>
      <c r="Z6649">
        <f t="shared" si="625"/>
        <v>6</v>
      </c>
      <c r="AA6649" s="2">
        <f t="shared" si="626"/>
        <v>0.33</v>
      </c>
    </row>
    <row r="6650" spans="1:27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  <c r="V6650">
        <f t="shared" si="627"/>
        <v>2025</v>
      </c>
      <c r="W6650" t="str">
        <f t="shared" si="622"/>
        <v>December</v>
      </c>
      <c r="X6650">
        <f t="shared" si="623"/>
        <v>12</v>
      </c>
      <c r="Y6650" t="str">
        <f t="shared" si="624"/>
        <v>Q4</v>
      </c>
      <c r="Z6650">
        <f t="shared" si="625"/>
        <v>7</v>
      </c>
      <c r="AA6650" s="2">
        <f t="shared" si="626"/>
        <v>0.36249999999999999</v>
      </c>
    </row>
    <row r="6651" spans="1:27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  <c r="V6651">
        <f t="shared" si="627"/>
        <v>2025</v>
      </c>
      <c r="W6651" t="str">
        <f t="shared" si="622"/>
        <v>December</v>
      </c>
      <c r="X6651">
        <f t="shared" si="623"/>
        <v>12</v>
      </c>
      <c r="Y6651" t="str">
        <f t="shared" si="624"/>
        <v>Q4</v>
      </c>
      <c r="Z6651">
        <f t="shared" si="625"/>
        <v>4</v>
      </c>
      <c r="AA6651" s="2">
        <f t="shared" si="626"/>
        <v>0.38999999999999996</v>
      </c>
    </row>
    <row r="6652" spans="1:27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  <c r="V6652">
        <f t="shared" si="627"/>
        <v>2025</v>
      </c>
      <c r="W6652" t="str">
        <f t="shared" si="622"/>
        <v>December</v>
      </c>
      <c r="X6652">
        <f t="shared" si="623"/>
        <v>12</v>
      </c>
      <c r="Y6652" t="str">
        <f t="shared" si="624"/>
        <v>Q4</v>
      </c>
      <c r="Z6652">
        <f t="shared" si="625"/>
        <v>3</v>
      </c>
      <c r="AA6652" s="2">
        <f t="shared" si="626"/>
        <v>-0.11249999999999999</v>
      </c>
    </row>
    <row r="6653" spans="1:27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  <c r="V6653">
        <f t="shared" si="627"/>
        <v>2025</v>
      </c>
      <c r="W6653" t="str">
        <f t="shared" si="622"/>
        <v>December</v>
      </c>
      <c r="X6653">
        <f t="shared" si="623"/>
        <v>12</v>
      </c>
      <c r="Y6653" t="str">
        <f t="shared" si="624"/>
        <v>Q4</v>
      </c>
      <c r="Z6653">
        <f t="shared" si="625"/>
        <v>5</v>
      </c>
      <c r="AA6653" s="2">
        <f t="shared" si="626"/>
        <v>0.44</v>
      </c>
    </row>
    <row r="6654" spans="1:27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  <c r="V6654">
        <f t="shared" si="627"/>
        <v>2025</v>
      </c>
      <c r="W6654" t="str">
        <f t="shared" si="622"/>
        <v>December</v>
      </c>
      <c r="X6654">
        <f t="shared" si="623"/>
        <v>12</v>
      </c>
      <c r="Y6654" t="str">
        <f t="shared" si="624"/>
        <v>Q4</v>
      </c>
      <c r="Z6654">
        <f t="shared" si="625"/>
        <v>5</v>
      </c>
      <c r="AA6654" s="2">
        <f t="shared" si="626"/>
        <v>0.5</v>
      </c>
    </row>
    <row r="6655" spans="1:27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  <c r="V6655">
        <f t="shared" si="627"/>
        <v>2025</v>
      </c>
      <c r="W6655" t="str">
        <f t="shared" si="622"/>
        <v>December</v>
      </c>
      <c r="X6655">
        <f t="shared" si="623"/>
        <v>12</v>
      </c>
      <c r="Y6655" t="str">
        <f t="shared" si="624"/>
        <v>Q4</v>
      </c>
      <c r="Z6655">
        <f t="shared" si="625"/>
        <v>5</v>
      </c>
      <c r="AA6655" s="2">
        <f t="shared" si="626"/>
        <v>0.33749999999999997</v>
      </c>
    </row>
    <row r="6656" spans="1:27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  <c r="V6656">
        <f t="shared" si="627"/>
        <v>2025</v>
      </c>
      <c r="W6656" t="str">
        <f t="shared" si="622"/>
        <v>December</v>
      </c>
      <c r="X6656">
        <f t="shared" si="623"/>
        <v>12</v>
      </c>
      <c r="Y6656" t="str">
        <f t="shared" si="624"/>
        <v>Q4</v>
      </c>
      <c r="Z6656">
        <f t="shared" si="625"/>
        <v>5</v>
      </c>
      <c r="AA6656" s="2">
        <f t="shared" si="626"/>
        <v>0.49</v>
      </c>
    </row>
    <row r="6657" spans="1:27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  <c r="V6657">
        <f t="shared" si="627"/>
        <v>2025</v>
      </c>
      <c r="W6657" t="str">
        <f t="shared" si="622"/>
        <v>December</v>
      </c>
      <c r="X6657">
        <f t="shared" si="623"/>
        <v>12</v>
      </c>
      <c r="Y6657" t="str">
        <f t="shared" si="624"/>
        <v>Q4</v>
      </c>
      <c r="Z6657">
        <f t="shared" si="625"/>
        <v>5</v>
      </c>
      <c r="AA6657" s="2">
        <f t="shared" si="626"/>
        <v>0.49000000000000005</v>
      </c>
    </row>
    <row r="6658" spans="1:27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  <c r="V6658">
        <f t="shared" si="627"/>
        <v>2025</v>
      </c>
      <c r="W6658" t="str">
        <f t="shared" si="622"/>
        <v>December</v>
      </c>
      <c r="X6658">
        <f t="shared" si="623"/>
        <v>12</v>
      </c>
      <c r="Y6658" t="str">
        <f t="shared" si="624"/>
        <v>Q4</v>
      </c>
      <c r="Z6658">
        <f t="shared" si="625"/>
        <v>5</v>
      </c>
      <c r="AA6658" s="2">
        <f t="shared" si="626"/>
        <v>0.46</v>
      </c>
    </row>
    <row r="6659" spans="1:27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  <c r="V6659">
        <f t="shared" si="627"/>
        <v>2025</v>
      </c>
      <c r="W6659" t="str">
        <f t="shared" ref="W6659:W6722" si="628">TEXT(C6659,"mmmm")</f>
        <v>December</v>
      </c>
      <c r="X6659">
        <f t="shared" ref="X6659:X6722" si="629">MONTH(C6659)</f>
        <v>12</v>
      </c>
      <c r="Y6659" t="str">
        <f t="shared" ref="Y6659:Y6722" si="630">"Q"&amp;ROUNDUP(MONTH(C6659)/3,0)</f>
        <v>Q4</v>
      </c>
      <c r="Z6659">
        <f t="shared" ref="Z6659:Z6722" si="631">D6659-C6659</f>
        <v>3</v>
      </c>
      <c r="AA6659" s="2">
        <f t="shared" ref="AA6659:AA6722" si="632">IF(R6659=0,0,U6659/R6659)</f>
        <v>0.26</v>
      </c>
    </row>
    <row r="6660" spans="1:27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  <c r="V6660">
        <f t="shared" si="627"/>
        <v>2025</v>
      </c>
      <c r="W6660" t="str">
        <f t="shared" si="628"/>
        <v>December</v>
      </c>
      <c r="X6660">
        <f t="shared" si="629"/>
        <v>12</v>
      </c>
      <c r="Y6660" t="str">
        <f t="shared" si="630"/>
        <v>Q4</v>
      </c>
      <c r="Z6660">
        <f t="shared" si="631"/>
        <v>5</v>
      </c>
      <c r="AA6660" s="2">
        <f t="shared" si="632"/>
        <v>0.27</v>
      </c>
    </row>
    <row r="6661" spans="1:27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  <c r="V6661">
        <f t="shared" si="627"/>
        <v>2025</v>
      </c>
      <c r="W6661" t="str">
        <f t="shared" si="628"/>
        <v>December</v>
      </c>
      <c r="X6661">
        <f t="shared" si="629"/>
        <v>12</v>
      </c>
      <c r="Y6661" t="str">
        <f t="shared" si="630"/>
        <v>Q4</v>
      </c>
      <c r="Z6661">
        <f t="shared" si="631"/>
        <v>7</v>
      </c>
      <c r="AA6661" s="2">
        <f t="shared" si="632"/>
        <v>0.29000000000000004</v>
      </c>
    </row>
    <row r="6662" spans="1:27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  <c r="V6662">
        <f t="shared" si="627"/>
        <v>2025</v>
      </c>
      <c r="W6662" t="str">
        <f t="shared" si="628"/>
        <v>December</v>
      </c>
      <c r="X6662">
        <f t="shared" si="629"/>
        <v>12</v>
      </c>
      <c r="Y6662" t="str">
        <f t="shared" si="630"/>
        <v>Q4</v>
      </c>
      <c r="Z6662">
        <f t="shared" si="631"/>
        <v>4</v>
      </c>
      <c r="AA6662" s="2">
        <f t="shared" si="632"/>
        <v>0.13999999999999999</v>
      </c>
    </row>
    <row r="6663" spans="1:27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  <c r="V6663">
        <f t="shared" si="627"/>
        <v>2025</v>
      </c>
      <c r="W6663" t="str">
        <f t="shared" si="628"/>
        <v>December</v>
      </c>
      <c r="X6663">
        <f t="shared" si="629"/>
        <v>12</v>
      </c>
      <c r="Y6663" t="str">
        <f t="shared" si="630"/>
        <v>Q4</v>
      </c>
      <c r="Z6663">
        <f t="shared" si="631"/>
        <v>6</v>
      </c>
      <c r="AA6663" s="2">
        <f t="shared" si="632"/>
        <v>-0.53999999999999992</v>
      </c>
    </row>
    <row r="6664" spans="1:27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  <c r="V6664">
        <f t="shared" si="627"/>
        <v>2025</v>
      </c>
      <c r="W6664" t="str">
        <f t="shared" si="628"/>
        <v>December</v>
      </c>
      <c r="X6664">
        <f t="shared" si="629"/>
        <v>12</v>
      </c>
      <c r="Y6664" t="str">
        <f t="shared" si="630"/>
        <v>Q4</v>
      </c>
      <c r="Z6664">
        <f t="shared" si="631"/>
        <v>6</v>
      </c>
      <c r="AA6664" s="2">
        <f t="shared" si="632"/>
        <v>0.1000000000000001</v>
      </c>
    </row>
    <row r="6665" spans="1:27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  <c r="V6665">
        <f t="shared" si="627"/>
        <v>2025</v>
      </c>
      <c r="W6665" t="str">
        <f t="shared" si="628"/>
        <v>December</v>
      </c>
      <c r="X6665">
        <f t="shared" si="629"/>
        <v>12</v>
      </c>
      <c r="Y6665" t="str">
        <f t="shared" si="630"/>
        <v>Q4</v>
      </c>
      <c r="Z6665">
        <f t="shared" si="631"/>
        <v>2</v>
      </c>
      <c r="AA6665" s="2">
        <f t="shared" si="632"/>
        <v>-0.66666666666666663</v>
      </c>
    </row>
    <row r="6666" spans="1:27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  <c r="V6666">
        <f t="shared" si="627"/>
        <v>2025</v>
      </c>
      <c r="W6666" t="str">
        <f t="shared" si="628"/>
        <v>December</v>
      </c>
      <c r="X6666">
        <f t="shared" si="629"/>
        <v>12</v>
      </c>
      <c r="Y6666" t="str">
        <f t="shared" si="630"/>
        <v>Q4</v>
      </c>
      <c r="Z6666">
        <f t="shared" si="631"/>
        <v>4</v>
      </c>
      <c r="AA6666" s="2">
        <f t="shared" si="632"/>
        <v>0.48000000000000004</v>
      </c>
    </row>
    <row r="6667" spans="1:27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  <c r="V6667">
        <f t="shared" si="627"/>
        <v>2025</v>
      </c>
      <c r="W6667" t="str">
        <f t="shared" si="628"/>
        <v>December</v>
      </c>
      <c r="X6667">
        <f t="shared" si="629"/>
        <v>12</v>
      </c>
      <c r="Y6667" t="str">
        <f t="shared" si="630"/>
        <v>Q4</v>
      </c>
      <c r="Z6667">
        <f t="shared" si="631"/>
        <v>4</v>
      </c>
      <c r="AA6667" s="2">
        <f t="shared" si="632"/>
        <v>0.27</v>
      </c>
    </row>
    <row r="6668" spans="1:27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  <c r="V6668">
        <f t="shared" si="627"/>
        <v>2025</v>
      </c>
      <c r="W6668" t="str">
        <f t="shared" si="628"/>
        <v>December</v>
      </c>
      <c r="X6668">
        <f t="shared" si="629"/>
        <v>12</v>
      </c>
      <c r="Y6668" t="str">
        <f t="shared" si="630"/>
        <v>Q4</v>
      </c>
      <c r="Z6668">
        <f t="shared" si="631"/>
        <v>7</v>
      </c>
      <c r="AA6668" s="2">
        <f t="shared" si="632"/>
        <v>0.30000000000000004</v>
      </c>
    </row>
    <row r="6669" spans="1:27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  <c r="V6669">
        <f t="shared" si="627"/>
        <v>2025</v>
      </c>
      <c r="W6669" t="str">
        <f t="shared" si="628"/>
        <v>December</v>
      </c>
      <c r="X6669">
        <f t="shared" si="629"/>
        <v>12</v>
      </c>
      <c r="Y6669" t="str">
        <f t="shared" si="630"/>
        <v>Q4</v>
      </c>
      <c r="Z6669">
        <f t="shared" si="631"/>
        <v>7</v>
      </c>
      <c r="AA6669" s="2">
        <f t="shared" si="632"/>
        <v>0.48999999999999994</v>
      </c>
    </row>
    <row r="6670" spans="1:27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  <c r="V6670">
        <f t="shared" si="627"/>
        <v>2025</v>
      </c>
      <c r="W6670" t="str">
        <f t="shared" si="628"/>
        <v>December</v>
      </c>
      <c r="X6670">
        <f t="shared" si="629"/>
        <v>12</v>
      </c>
      <c r="Y6670" t="str">
        <f t="shared" si="630"/>
        <v>Q4</v>
      </c>
      <c r="Z6670">
        <f t="shared" si="631"/>
        <v>7</v>
      </c>
      <c r="AA6670" s="2">
        <f t="shared" si="632"/>
        <v>1.2499999999999912E-2</v>
      </c>
    </row>
    <row r="6671" spans="1:27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  <c r="V6671">
        <f t="shared" si="627"/>
        <v>2025</v>
      </c>
      <c r="W6671" t="str">
        <f t="shared" si="628"/>
        <v>December</v>
      </c>
      <c r="X6671">
        <f t="shared" si="629"/>
        <v>12</v>
      </c>
      <c r="Y6671" t="str">
        <f t="shared" si="630"/>
        <v>Q4</v>
      </c>
      <c r="Z6671">
        <f t="shared" si="631"/>
        <v>3</v>
      </c>
      <c r="AA6671" s="2">
        <f t="shared" si="632"/>
        <v>8.7499999999999994E-2</v>
      </c>
    </row>
    <row r="6672" spans="1:27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  <c r="V6672">
        <f t="shared" si="627"/>
        <v>2025</v>
      </c>
      <c r="W6672" t="str">
        <f t="shared" si="628"/>
        <v>December</v>
      </c>
      <c r="X6672">
        <f t="shared" si="629"/>
        <v>12</v>
      </c>
      <c r="Y6672" t="str">
        <f t="shared" si="630"/>
        <v>Q4</v>
      </c>
      <c r="Z6672">
        <f t="shared" si="631"/>
        <v>4</v>
      </c>
      <c r="AA6672" s="2">
        <f t="shared" si="632"/>
        <v>-1.65</v>
      </c>
    </row>
    <row r="6673" spans="1:27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  <c r="V6673">
        <f t="shared" si="627"/>
        <v>2025</v>
      </c>
      <c r="W6673" t="str">
        <f t="shared" si="628"/>
        <v>December</v>
      </c>
      <c r="X6673">
        <f t="shared" si="629"/>
        <v>12</v>
      </c>
      <c r="Y6673" t="str">
        <f t="shared" si="630"/>
        <v>Q4</v>
      </c>
      <c r="Z6673">
        <f t="shared" si="631"/>
        <v>3</v>
      </c>
      <c r="AA6673" s="2">
        <f t="shared" si="632"/>
        <v>0.48999999999999994</v>
      </c>
    </row>
    <row r="6674" spans="1:27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  <c r="V6674">
        <f t="shared" si="627"/>
        <v>2025</v>
      </c>
      <c r="W6674" t="str">
        <f t="shared" si="628"/>
        <v>December</v>
      </c>
      <c r="X6674">
        <f t="shared" si="629"/>
        <v>12</v>
      </c>
      <c r="Y6674" t="str">
        <f t="shared" si="630"/>
        <v>Q4</v>
      </c>
      <c r="Z6674">
        <f t="shared" si="631"/>
        <v>7</v>
      </c>
      <c r="AA6674" s="2">
        <f t="shared" si="632"/>
        <v>0.21000000000000002</v>
      </c>
    </row>
    <row r="6675" spans="1:27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  <c r="V6675">
        <f t="shared" si="627"/>
        <v>2025</v>
      </c>
      <c r="W6675" t="str">
        <f t="shared" si="628"/>
        <v>December</v>
      </c>
      <c r="X6675">
        <f t="shared" si="629"/>
        <v>12</v>
      </c>
      <c r="Y6675" t="str">
        <f t="shared" si="630"/>
        <v>Q4</v>
      </c>
      <c r="Z6675">
        <f t="shared" si="631"/>
        <v>4</v>
      </c>
      <c r="AA6675" s="2">
        <f t="shared" si="632"/>
        <v>-0.16250000000000001</v>
      </c>
    </row>
    <row r="6676" spans="1:27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  <c r="V6676">
        <f t="shared" si="627"/>
        <v>2025</v>
      </c>
      <c r="W6676" t="str">
        <f t="shared" si="628"/>
        <v>December</v>
      </c>
      <c r="X6676">
        <f t="shared" si="629"/>
        <v>12</v>
      </c>
      <c r="Y6676" t="str">
        <f t="shared" si="630"/>
        <v>Q4</v>
      </c>
      <c r="Z6676">
        <f t="shared" si="631"/>
        <v>4</v>
      </c>
      <c r="AA6676" s="2">
        <f t="shared" si="632"/>
        <v>0.5</v>
      </c>
    </row>
    <row r="6677" spans="1:27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  <c r="V6677">
        <f t="shared" si="627"/>
        <v>2025</v>
      </c>
      <c r="W6677" t="str">
        <f t="shared" si="628"/>
        <v>December</v>
      </c>
      <c r="X6677">
        <f t="shared" si="629"/>
        <v>12</v>
      </c>
      <c r="Y6677" t="str">
        <f t="shared" si="630"/>
        <v>Q4</v>
      </c>
      <c r="Z6677">
        <f t="shared" si="631"/>
        <v>6</v>
      </c>
      <c r="AA6677" s="2">
        <f t="shared" si="632"/>
        <v>0.33749999999999997</v>
      </c>
    </row>
    <row r="6678" spans="1:27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  <c r="V6678">
        <f t="shared" si="627"/>
        <v>2025</v>
      </c>
      <c r="W6678" t="str">
        <f t="shared" si="628"/>
        <v>December</v>
      </c>
      <c r="X6678">
        <f t="shared" si="629"/>
        <v>12</v>
      </c>
      <c r="Y6678" t="str">
        <f t="shared" si="630"/>
        <v>Q4</v>
      </c>
      <c r="Z6678">
        <f t="shared" si="631"/>
        <v>6</v>
      </c>
      <c r="AA6678" s="2">
        <f t="shared" si="632"/>
        <v>0.32500000000000007</v>
      </c>
    </row>
    <row r="6679" spans="1:27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  <c r="V6679">
        <f t="shared" si="627"/>
        <v>2025</v>
      </c>
      <c r="W6679" t="str">
        <f t="shared" si="628"/>
        <v>December</v>
      </c>
      <c r="X6679">
        <f t="shared" si="629"/>
        <v>12</v>
      </c>
      <c r="Y6679" t="str">
        <f t="shared" si="630"/>
        <v>Q4</v>
      </c>
      <c r="Z6679">
        <f t="shared" si="631"/>
        <v>4</v>
      </c>
      <c r="AA6679" s="2">
        <f t="shared" si="632"/>
        <v>0.34999999999999992</v>
      </c>
    </row>
    <row r="6680" spans="1:27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  <c r="V6680">
        <f t="shared" si="627"/>
        <v>2025</v>
      </c>
      <c r="W6680" t="str">
        <f t="shared" si="628"/>
        <v>December</v>
      </c>
      <c r="X6680">
        <f t="shared" si="629"/>
        <v>12</v>
      </c>
      <c r="Y6680" t="str">
        <f t="shared" si="630"/>
        <v>Q4</v>
      </c>
      <c r="Z6680">
        <f t="shared" si="631"/>
        <v>5</v>
      </c>
      <c r="AA6680" s="2">
        <f t="shared" si="632"/>
        <v>0.27999999999999997</v>
      </c>
    </row>
    <row r="6681" spans="1:27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  <c r="V6681">
        <f t="shared" si="627"/>
        <v>2025</v>
      </c>
      <c r="W6681" t="str">
        <f t="shared" si="628"/>
        <v>December</v>
      </c>
      <c r="X6681">
        <f t="shared" si="629"/>
        <v>12</v>
      </c>
      <c r="Y6681" t="str">
        <f t="shared" si="630"/>
        <v>Q4</v>
      </c>
      <c r="Z6681">
        <f t="shared" si="631"/>
        <v>4</v>
      </c>
      <c r="AA6681" s="2">
        <f t="shared" si="632"/>
        <v>-3.7500000000000124E-2</v>
      </c>
    </row>
    <row r="6682" spans="1:27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  <c r="V6682">
        <f t="shared" si="627"/>
        <v>2025</v>
      </c>
      <c r="W6682" t="str">
        <f t="shared" si="628"/>
        <v>December</v>
      </c>
      <c r="X6682">
        <f t="shared" si="629"/>
        <v>12</v>
      </c>
      <c r="Y6682" t="str">
        <f t="shared" si="630"/>
        <v>Q4</v>
      </c>
      <c r="Z6682">
        <f t="shared" si="631"/>
        <v>3</v>
      </c>
      <c r="AA6682" s="2">
        <f t="shared" si="632"/>
        <v>0.19999999999999998</v>
      </c>
    </row>
    <row r="6683" spans="1:27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  <c r="V6683">
        <f t="shared" si="627"/>
        <v>2025</v>
      </c>
      <c r="W6683" t="str">
        <f t="shared" si="628"/>
        <v>December</v>
      </c>
      <c r="X6683">
        <f t="shared" si="629"/>
        <v>12</v>
      </c>
      <c r="Y6683" t="str">
        <f t="shared" si="630"/>
        <v>Q4</v>
      </c>
      <c r="Z6683">
        <f t="shared" si="631"/>
        <v>4</v>
      </c>
      <c r="AA6683" s="2">
        <f t="shared" si="632"/>
        <v>0.32</v>
      </c>
    </row>
    <row r="6684" spans="1:27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  <c r="V6684">
        <f t="shared" si="627"/>
        <v>2025</v>
      </c>
      <c r="W6684" t="str">
        <f t="shared" si="628"/>
        <v>December</v>
      </c>
      <c r="X6684">
        <f t="shared" si="629"/>
        <v>12</v>
      </c>
      <c r="Y6684" t="str">
        <f t="shared" si="630"/>
        <v>Q4</v>
      </c>
      <c r="Z6684">
        <f t="shared" si="631"/>
        <v>6</v>
      </c>
      <c r="AA6684" s="2">
        <f t="shared" si="632"/>
        <v>0.27999999999999997</v>
      </c>
    </row>
    <row r="6685" spans="1:27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  <c r="V6685">
        <f t="shared" si="627"/>
        <v>2025</v>
      </c>
      <c r="W6685" t="str">
        <f t="shared" si="628"/>
        <v>December</v>
      </c>
      <c r="X6685">
        <f t="shared" si="629"/>
        <v>12</v>
      </c>
      <c r="Y6685" t="str">
        <f t="shared" si="630"/>
        <v>Q4</v>
      </c>
      <c r="Z6685">
        <f t="shared" si="631"/>
        <v>5</v>
      </c>
      <c r="AA6685" s="2">
        <f t="shared" si="632"/>
        <v>0.34</v>
      </c>
    </row>
    <row r="6686" spans="1:27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  <c r="V6686">
        <f t="shared" si="627"/>
        <v>2025</v>
      </c>
      <c r="W6686" t="str">
        <f t="shared" si="628"/>
        <v>December</v>
      </c>
      <c r="X6686">
        <f t="shared" si="629"/>
        <v>12</v>
      </c>
      <c r="Y6686" t="str">
        <f t="shared" si="630"/>
        <v>Q4</v>
      </c>
      <c r="Z6686">
        <f t="shared" si="631"/>
        <v>3</v>
      </c>
      <c r="AA6686" s="2">
        <f t="shared" si="632"/>
        <v>-0.7</v>
      </c>
    </row>
    <row r="6687" spans="1:27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  <c r="V6687">
        <f t="shared" si="627"/>
        <v>2025</v>
      </c>
      <c r="W6687" t="str">
        <f t="shared" si="628"/>
        <v>December</v>
      </c>
      <c r="X6687">
        <f t="shared" si="629"/>
        <v>12</v>
      </c>
      <c r="Y6687" t="str">
        <f t="shared" si="630"/>
        <v>Q4</v>
      </c>
      <c r="Z6687">
        <f t="shared" si="631"/>
        <v>2</v>
      </c>
      <c r="AA6687" s="2">
        <f t="shared" si="632"/>
        <v>0.125</v>
      </c>
    </row>
    <row r="6688" spans="1:27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  <c r="V6688">
        <f t="shared" si="627"/>
        <v>2025</v>
      </c>
      <c r="W6688" t="str">
        <f t="shared" si="628"/>
        <v>December</v>
      </c>
      <c r="X6688">
        <f t="shared" si="629"/>
        <v>12</v>
      </c>
      <c r="Y6688" t="str">
        <f t="shared" si="630"/>
        <v>Q4</v>
      </c>
      <c r="Z6688">
        <f t="shared" si="631"/>
        <v>3</v>
      </c>
      <c r="AA6688" s="2">
        <f t="shared" si="632"/>
        <v>0.125</v>
      </c>
    </row>
    <row r="6689" spans="1:27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  <c r="V6689">
        <f t="shared" si="627"/>
        <v>2025</v>
      </c>
      <c r="W6689" t="str">
        <f t="shared" si="628"/>
        <v>December</v>
      </c>
      <c r="X6689">
        <f t="shared" si="629"/>
        <v>12</v>
      </c>
      <c r="Y6689" t="str">
        <f t="shared" si="630"/>
        <v>Q4</v>
      </c>
      <c r="Z6689">
        <f t="shared" si="631"/>
        <v>2</v>
      </c>
      <c r="AA6689" s="2">
        <f t="shared" si="632"/>
        <v>-0.66666666666666674</v>
      </c>
    </row>
    <row r="6690" spans="1:27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  <c r="V6690">
        <f t="shared" si="627"/>
        <v>2025</v>
      </c>
      <c r="W6690" t="str">
        <f t="shared" si="628"/>
        <v>December</v>
      </c>
      <c r="X6690">
        <f t="shared" si="629"/>
        <v>12</v>
      </c>
      <c r="Y6690" t="str">
        <f t="shared" si="630"/>
        <v>Q4</v>
      </c>
      <c r="Z6690">
        <f t="shared" si="631"/>
        <v>6</v>
      </c>
      <c r="AA6690" s="2">
        <f t="shared" si="632"/>
        <v>0.47000000000000003</v>
      </c>
    </row>
    <row r="6691" spans="1:27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  <c r="V6691">
        <f t="shared" si="627"/>
        <v>2025</v>
      </c>
      <c r="W6691" t="str">
        <f t="shared" si="628"/>
        <v>December</v>
      </c>
      <c r="X6691">
        <f t="shared" si="629"/>
        <v>12</v>
      </c>
      <c r="Y6691" t="str">
        <f t="shared" si="630"/>
        <v>Q4</v>
      </c>
      <c r="Z6691">
        <f t="shared" si="631"/>
        <v>3</v>
      </c>
      <c r="AA6691" s="2">
        <f t="shared" si="632"/>
        <v>-0.66666666666666663</v>
      </c>
    </row>
    <row r="6692" spans="1:27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  <c r="V6692">
        <f t="shared" si="627"/>
        <v>2025</v>
      </c>
      <c r="W6692" t="str">
        <f t="shared" si="628"/>
        <v>December</v>
      </c>
      <c r="X6692">
        <f t="shared" si="629"/>
        <v>12</v>
      </c>
      <c r="Y6692" t="str">
        <f t="shared" si="630"/>
        <v>Q4</v>
      </c>
      <c r="Z6692">
        <f t="shared" si="631"/>
        <v>3</v>
      </c>
      <c r="AA6692" s="2">
        <f t="shared" si="632"/>
        <v>0.32500000000000001</v>
      </c>
    </row>
    <row r="6693" spans="1:27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  <c r="V6693">
        <f t="shared" si="627"/>
        <v>2025</v>
      </c>
      <c r="W6693" t="str">
        <f t="shared" si="628"/>
        <v>December</v>
      </c>
      <c r="X6693">
        <f t="shared" si="629"/>
        <v>12</v>
      </c>
      <c r="Y6693" t="str">
        <f t="shared" si="630"/>
        <v>Q4</v>
      </c>
      <c r="Z6693">
        <f t="shared" si="631"/>
        <v>3</v>
      </c>
      <c r="AA6693" s="2">
        <f t="shared" si="632"/>
        <v>0.32500000000000001</v>
      </c>
    </row>
    <row r="6694" spans="1:27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  <c r="V6694">
        <f t="shared" si="627"/>
        <v>2025</v>
      </c>
      <c r="W6694" t="str">
        <f t="shared" si="628"/>
        <v>December</v>
      </c>
      <c r="X6694">
        <f t="shared" si="629"/>
        <v>12</v>
      </c>
      <c r="Y6694" t="str">
        <f t="shared" si="630"/>
        <v>Q4</v>
      </c>
      <c r="Z6694">
        <f t="shared" si="631"/>
        <v>5</v>
      </c>
      <c r="AA6694" s="2">
        <f t="shared" si="632"/>
        <v>0.48000000000000004</v>
      </c>
    </row>
    <row r="6695" spans="1:27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  <c r="V6695">
        <f t="shared" si="627"/>
        <v>2025</v>
      </c>
      <c r="W6695" t="str">
        <f t="shared" si="628"/>
        <v>December</v>
      </c>
      <c r="X6695">
        <f t="shared" si="629"/>
        <v>12</v>
      </c>
      <c r="Y6695" t="str">
        <f t="shared" si="630"/>
        <v>Q4</v>
      </c>
      <c r="Z6695">
        <f t="shared" si="631"/>
        <v>2</v>
      </c>
      <c r="AA6695" s="2">
        <f t="shared" si="632"/>
        <v>0.13</v>
      </c>
    </row>
    <row r="6696" spans="1:27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  <c r="V6696">
        <f t="shared" si="627"/>
        <v>2025</v>
      </c>
      <c r="W6696" t="str">
        <f t="shared" si="628"/>
        <v>December</v>
      </c>
      <c r="X6696">
        <f t="shared" si="629"/>
        <v>12</v>
      </c>
      <c r="Y6696" t="str">
        <f t="shared" si="630"/>
        <v>Q4</v>
      </c>
      <c r="Z6696">
        <f t="shared" si="631"/>
        <v>2</v>
      </c>
      <c r="AA6696" s="2">
        <f t="shared" si="632"/>
        <v>-0.21249999999999999</v>
      </c>
    </row>
    <row r="6697" spans="1:27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  <c r="V6697">
        <f t="shared" si="627"/>
        <v>2025</v>
      </c>
      <c r="W6697" t="str">
        <f t="shared" si="628"/>
        <v>December</v>
      </c>
      <c r="X6697">
        <f t="shared" si="629"/>
        <v>12</v>
      </c>
      <c r="Y6697" t="str">
        <f t="shared" si="630"/>
        <v>Q4</v>
      </c>
      <c r="Z6697">
        <f t="shared" si="631"/>
        <v>5</v>
      </c>
      <c r="AA6697" s="2">
        <f t="shared" si="632"/>
        <v>0.05</v>
      </c>
    </row>
    <row r="6698" spans="1:27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  <c r="V6698">
        <f t="shared" si="627"/>
        <v>2025</v>
      </c>
      <c r="W6698" t="str">
        <f t="shared" si="628"/>
        <v>December</v>
      </c>
      <c r="X6698">
        <f t="shared" si="629"/>
        <v>12</v>
      </c>
      <c r="Y6698" t="str">
        <f t="shared" si="630"/>
        <v>Q4</v>
      </c>
      <c r="Z6698">
        <f t="shared" si="631"/>
        <v>3</v>
      </c>
      <c r="AA6698" s="2">
        <f t="shared" si="632"/>
        <v>-7.4999999999999997E-2</v>
      </c>
    </row>
    <row r="6699" spans="1:27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  <c r="V6699">
        <f t="shared" si="627"/>
        <v>2025</v>
      </c>
      <c r="W6699" t="str">
        <f t="shared" si="628"/>
        <v>December</v>
      </c>
      <c r="X6699">
        <f t="shared" si="629"/>
        <v>12</v>
      </c>
      <c r="Y6699" t="str">
        <f t="shared" si="630"/>
        <v>Q4</v>
      </c>
      <c r="Z6699">
        <f t="shared" si="631"/>
        <v>6</v>
      </c>
      <c r="AA6699" s="2">
        <f t="shared" si="632"/>
        <v>0.30000000000000004</v>
      </c>
    </row>
    <row r="6700" spans="1:27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  <c r="V6700">
        <f t="shared" si="627"/>
        <v>2025</v>
      </c>
      <c r="W6700" t="str">
        <f t="shared" si="628"/>
        <v>December</v>
      </c>
      <c r="X6700">
        <f t="shared" si="629"/>
        <v>12</v>
      </c>
      <c r="Y6700" t="str">
        <f t="shared" si="630"/>
        <v>Q4</v>
      </c>
      <c r="Z6700">
        <f t="shared" si="631"/>
        <v>6</v>
      </c>
      <c r="AA6700" s="2">
        <f t="shared" si="632"/>
        <v>0.18999999999999997</v>
      </c>
    </row>
    <row r="6701" spans="1:27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  <c r="V6701">
        <f t="shared" si="627"/>
        <v>2025</v>
      </c>
      <c r="W6701" t="str">
        <f t="shared" si="628"/>
        <v>December</v>
      </c>
      <c r="X6701">
        <f t="shared" si="629"/>
        <v>12</v>
      </c>
      <c r="Y6701" t="str">
        <f t="shared" si="630"/>
        <v>Q4</v>
      </c>
      <c r="Z6701">
        <f t="shared" si="631"/>
        <v>2</v>
      </c>
      <c r="AA6701" s="2">
        <f t="shared" si="632"/>
        <v>0.1</v>
      </c>
    </row>
    <row r="6702" spans="1:27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  <c r="V6702">
        <f t="shared" si="627"/>
        <v>2025</v>
      </c>
      <c r="W6702" t="str">
        <f t="shared" si="628"/>
        <v>December</v>
      </c>
      <c r="X6702">
        <f t="shared" si="629"/>
        <v>12</v>
      </c>
      <c r="Y6702" t="str">
        <f t="shared" si="630"/>
        <v>Q4</v>
      </c>
      <c r="Z6702">
        <f t="shared" si="631"/>
        <v>3</v>
      </c>
      <c r="AA6702" s="2">
        <f t="shared" si="632"/>
        <v>-0.25</v>
      </c>
    </row>
    <row r="6703" spans="1:27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  <c r="V6703">
        <f t="shared" si="627"/>
        <v>2025</v>
      </c>
      <c r="W6703" t="str">
        <f t="shared" si="628"/>
        <v>December</v>
      </c>
      <c r="X6703">
        <f t="shared" si="629"/>
        <v>12</v>
      </c>
      <c r="Y6703" t="str">
        <f t="shared" si="630"/>
        <v>Q4</v>
      </c>
      <c r="Z6703">
        <f t="shared" si="631"/>
        <v>2</v>
      </c>
      <c r="AA6703" s="2">
        <f t="shared" si="632"/>
        <v>-9.9999999999999992E-2</v>
      </c>
    </row>
    <row r="6704" spans="1:27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  <c r="V6704">
        <f t="shared" si="627"/>
        <v>2025</v>
      </c>
      <c r="W6704" t="str">
        <f t="shared" si="628"/>
        <v>December</v>
      </c>
      <c r="X6704">
        <f t="shared" si="629"/>
        <v>12</v>
      </c>
      <c r="Y6704" t="str">
        <f t="shared" si="630"/>
        <v>Q4</v>
      </c>
      <c r="Z6704">
        <f t="shared" si="631"/>
        <v>6</v>
      </c>
      <c r="AA6704" s="2">
        <f t="shared" si="632"/>
        <v>-0.48</v>
      </c>
    </row>
    <row r="6705" spans="1:27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  <c r="V6705">
        <f t="shared" ref="V6705:V6742" si="633">YEAR(C6705)</f>
        <v>2025</v>
      </c>
      <c r="W6705" t="str">
        <f t="shared" si="628"/>
        <v>December</v>
      </c>
      <c r="X6705">
        <f t="shared" si="629"/>
        <v>12</v>
      </c>
      <c r="Y6705" t="str">
        <f t="shared" si="630"/>
        <v>Q4</v>
      </c>
      <c r="Z6705">
        <f t="shared" si="631"/>
        <v>5</v>
      </c>
      <c r="AA6705" s="2">
        <f t="shared" si="632"/>
        <v>0.28999999999999998</v>
      </c>
    </row>
    <row r="6706" spans="1:27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  <c r="V6706">
        <f t="shared" si="633"/>
        <v>2025</v>
      </c>
      <c r="W6706" t="str">
        <f t="shared" si="628"/>
        <v>December</v>
      </c>
      <c r="X6706">
        <f t="shared" si="629"/>
        <v>12</v>
      </c>
      <c r="Y6706" t="str">
        <f t="shared" si="630"/>
        <v>Q4</v>
      </c>
      <c r="Z6706">
        <f t="shared" si="631"/>
        <v>6</v>
      </c>
      <c r="AA6706" s="2">
        <f t="shared" si="632"/>
        <v>-0.73333333333333339</v>
      </c>
    </row>
    <row r="6707" spans="1:27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  <c r="V6707">
        <f t="shared" si="633"/>
        <v>2025</v>
      </c>
      <c r="W6707" t="str">
        <f t="shared" si="628"/>
        <v>December</v>
      </c>
      <c r="X6707">
        <f t="shared" si="629"/>
        <v>12</v>
      </c>
      <c r="Y6707" t="str">
        <f t="shared" si="630"/>
        <v>Q4</v>
      </c>
      <c r="Z6707">
        <f t="shared" si="631"/>
        <v>5</v>
      </c>
      <c r="AA6707" s="2">
        <f t="shared" si="632"/>
        <v>0.33750000000000002</v>
      </c>
    </row>
    <row r="6708" spans="1:27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  <c r="V6708">
        <f t="shared" si="633"/>
        <v>2025</v>
      </c>
      <c r="W6708" t="str">
        <f t="shared" si="628"/>
        <v>December</v>
      </c>
      <c r="X6708">
        <f t="shared" si="629"/>
        <v>12</v>
      </c>
      <c r="Y6708" t="str">
        <f t="shared" si="630"/>
        <v>Q4</v>
      </c>
      <c r="Z6708">
        <f t="shared" si="631"/>
        <v>5</v>
      </c>
      <c r="AA6708" s="2">
        <f t="shared" si="632"/>
        <v>-1.5999999999999999</v>
      </c>
    </row>
    <row r="6709" spans="1:27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  <c r="V6709">
        <f t="shared" si="633"/>
        <v>2025</v>
      </c>
      <c r="W6709" t="str">
        <f t="shared" si="628"/>
        <v>December</v>
      </c>
      <c r="X6709">
        <f t="shared" si="629"/>
        <v>12</v>
      </c>
      <c r="Y6709" t="str">
        <f t="shared" si="630"/>
        <v>Q4</v>
      </c>
      <c r="Z6709">
        <f t="shared" si="631"/>
        <v>6</v>
      </c>
      <c r="AA6709" s="2">
        <f t="shared" si="632"/>
        <v>-0.79999999999999993</v>
      </c>
    </row>
    <row r="6710" spans="1:27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  <c r="V6710">
        <f t="shared" si="633"/>
        <v>2025</v>
      </c>
      <c r="W6710" t="str">
        <f t="shared" si="628"/>
        <v>December</v>
      </c>
      <c r="X6710">
        <f t="shared" si="629"/>
        <v>12</v>
      </c>
      <c r="Y6710" t="str">
        <f t="shared" si="630"/>
        <v>Q4</v>
      </c>
      <c r="Z6710">
        <f t="shared" si="631"/>
        <v>4</v>
      </c>
      <c r="AA6710" s="2">
        <f t="shared" si="632"/>
        <v>0.38999999999999996</v>
      </c>
    </row>
    <row r="6711" spans="1:27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  <c r="V6711">
        <f t="shared" si="633"/>
        <v>2025</v>
      </c>
      <c r="W6711" t="str">
        <f t="shared" si="628"/>
        <v>December</v>
      </c>
      <c r="X6711">
        <f t="shared" si="629"/>
        <v>12</v>
      </c>
      <c r="Y6711" t="str">
        <f t="shared" si="630"/>
        <v>Q4</v>
      </c>
      <c r="Z6711">
        <f t="shared" si="631"/>
        <v>4</v>
      </c>
      <c r="AA6711" s="2">
        <f t="shared" si="632"/>
        <v>0.45</v>
      </c>
    </row>
    <row r="6712" spans="1:27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  <c r="V6712">
        <f t="shared" si="633"/>
        <v>2025</v>
      </c>
      <c r="W6712" t="str">
        <f t="shared" si="628"/>
        <v>December</v>
      </c>
      <c r="X6712">
        <f t="shared" si="629"/>
        <v>12</v>
      </c>
      <c r="Y6712" t="str">
        <f t="shared" si="630"/>
        <v>Q4</v>
      </c>
      <c r="Z6712">
        <f t="shared" si="631"/>
        <v>3</v>
      </c>
      <c r="AA6712" s="2">
        <f t="shared" si="632"/>
        <v>0.46</v>
      </c>
    </row>
    <row r="6713" spans="1:27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  <c r="V6713">
        <f t="shared" si="633"/>
        <v>2025</v>
      </c>
      <c r="W6713" t="str">
        <f t="shared" si="628"/>
        <v>December</v>
      </c>
      <c r="X6713">
        <f t="shared" si="629"/>
        <v>12</v>
      </c>
      <c r="Y6713" t="str">
        <f t="shared" si="630"/>
        <v>Q4</v>
      </c>
      <c r="Z6713">
        <f t="shared" si="631"/>
        <v>4</v>
      </c>
      <c r="AA6713" s="2">
        <f t="shared" si="632"/>
        <v>0.13</v>
      </c>
    </row>
    <row r="6714" spans="1:27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  <c r="V6714">
        <f t="shared" si="633"/>
        <v>2025</v>
      </c>
      <c r="W6714" t="str">
        <f t="shared" si="628"/>
        <v>December</v>
      </c>
      <c r="X6714">
        <f t="shared" si="629"/>
        <v>12</v>
      </c>
      <c r="Y6714" t="str">
        <f t="shared" si="630"/>
        <v>Q4</v>
      </c>
      <c r="Z6714">
        <f t="shared" si="631"/>
        <v>6</v>
      </c>
      <c r="AA6714" s="2">
        <f t="shared" si="632"/>
        <v>0.24</v>
      </c>
    </row>
    <row r="6715" spans="1:27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  <c r="V6715">
        <f t="shared" si="633"/>
        <v>2025</v>
      </c>
      <c r="W6715" t="str">
        <f t="shared" si="628"/>
        <v>December</v>
      </c>
      <c r="X6715">
        <f t="shared" si="629"/>
        <v>12</v>
      </c>
      <c r="Y6715" t="str">
        <f t="shared" si="630"/>
        <v>Q4</v>
      </c>
      <c r="Z6715">
        <f t="shared" si="631"/>
        <v>6</v>
      </c>
      <c r="AA6715" s="2">
        <f t="shared" si="632"/>
        <v>0.25999999999999995</v>
      </c>
    </row>
    <row r="6716" spans="1:27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  <c r="V6716">
        <f t="shared" si="633"/>
        <v>2025</v>
      </c>
      <c r="W6716" t="str">
        <f t="shared" si="628"/>
        <v>December</v>
      </c>
      <c r="X6716">
        <f t="shared" si="629"/>
        <v>12</v>
      </c>
      <c r="Y6716" t="str">
        <f t="shared" si="630"/>
        <v>Q4</v>
      </c>
      <c r="Z6716">
        <f t="shared" si="631"/>
        <v>6</v>
      </c>
      <c r="AA6716" s="2">
        <f t="shared" si="632"/>
        <v>0.26250000000000001</v>
      </c>
    </row>
    <row r="6717" spans="1:27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  <c r="V6717">
        <f t="shared" si="633"/>
        <v>2025</v>
      </c>
      <c r="W6717" t="str">
        <f t="shared" si="628"/>
        <v>December</v>
      </c>
      <c r="X6717">
        <f t="shared" si="629"/>
        <v>12</v>
      </c>
      <c r="Y6717" t="str">
        <f t="shared" si="630"/>
        <v>Q4</v>
      </c>
      <c r="Z6717">
        <f t="shared" si="631"/>
        <v>6</v>
      </c>
      <c r="AA6717" s="2">
        <f t="shared" si="632"/>
        <v>0.21249999999999999</v>
      </c>
    </row>
    <row r="6718" spans="1:27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  <c r="V6718">
        <f t="shared" si="633"/>
        <v>2025</v>
      </c>
      <c r="W6718" t="str">
        <f t="shared" si="628"/>
        <v>December</v>
      </c>
      <c r="X6718">
        <f t="shared" si="629"/>
        <v>12</v>
      </c>
      <c r="Y6718" t="str">
        <f t="shared" si="630"/>
        <v>Q4</v>
      </c>
      <c r="Z6718">
        <f t="shared" si="631"/>
        <v>6</v>
      </c>
      <c r="AA6718" s="2">
        <f t="shared" si="632"/>
        <v>-0.8</v>
      </c>
    </row>
    <row r="6719" spans="1:27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  <c r="V6719">
        <f t="shared" si="633"/>
        <v>2025</v>
      </c>
      <c r="W6719" t="str">
        <f t="shared" si="628"/>
        <v>December</v>
      </c>
      <c r="X6719">
        <f t="shared" si="629"/>
        <v>12</v>
      </c>
      <c r="Y6719" t="str">
        <f t="shared" si="630"/>
        <v>Q4</v>
      </c>
      <c r="Z6719">
        <f t="shared" si="631"/>
        <v>2</v>
      </c>
      <c r="AA6719" s="2">
        <f t="shared" si="632"/>
        <v>0.35000000000000003</v>
      </c>
    </row>
    <row r="6720" spans="1:27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  <c r="V6720">
        <f t="shared" si="633"/>
        <v>2025</v>
      </c>
      <c r="W6720" t="str">
        <f t="shared" si="628"/>
        <v>December</v>
      </c>
      <c r="X6720">
        <f t="shared" si="629"/>
        <v>12</v>
      </c>
      <c r="Y6720" t="str">
        <f t="shared" si="630"/>
        <v>Q4</v>
      </c>
      <c r="Z6720">
        <f t="shared" si="631"/>
        <v>4</v>
      </c>
      <c r="AA6720" s="2">
        <f t="shared" si="632"/>
        <v>0.35</v>
      </c>
    </row>
    <row r="6721" spans="1:27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  <c r="V6721">
        <f t="shared" si="633"/>
        <v>2025</v>
      </c>
      <c r="W6721" t="str">
        <f t="shared" si="628"/>
        <v>December</v>
      </c>
      <c r="X6721">
        <f t="shared" si="629"/>
        <v>12</v>
      </c>
      <c r="Y6721" t="str">
        <f t="shared" si="630"/>
        <v>Q4</v>
      </c>
      <c r="Z6721">
        <f t="shared" si="631"/>
        <v>2</v>
      </c>
      <c r="AA6721" s="2">
        <f t="shared" si="632"/>
        <v>0.32500000000000001</v>
      </c>
    </row>
    <row r="6722" spans="1:27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  <c r="V6722">
        <f t="shared" si="633"/>
        <v>2025</v>
      </c>
      <c r="W6722" t="str">
        <f t="shared" si="628"/>
        <v>December</v>
      </c>
      <c r="X6722">
        <f t="shared" si="629"/>
        <v>12</v>
      </c>
      <c r="Y6722" t="str">
        <f t="shared" si="630"/>
        <v>Q4</v>
      </c>
      <c r="Z6722">
        <f t="shared" si="631"/>
        <v>1</v>
      </c>
      <c r="AA6722" s="2">
        <f t="shared" si="632"/>
        <v>-9.9999999999999992E-2</v>
      </c>
    </row>
    <row r="6723" spans="1:27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  <c r="V6723">
        <f t="shared" si="633"/>
        <v>2025</v>
      </c>
      <c r="W6723" t="str">
        <f t="shared" ref="W6723:W6786" si="634">TEXT(C6723,"mmmm")</f>
        <v>December</v>
      </c>
      <c r="X6723">
        <f t="shared" ref="X6723:X6786" si="635">MONTH(C6723)</f>
        <v>12</v>
      </c>
      <c r="Y6723" t="str">
        <f t="shared" ref="Y6723:Y6786" si="636">"Q"&amp;ROUNDUP(MONTH(C6723)/3,0)</f>
        <v>Q4</v>
      </c>
      <c r="Z6723">
        <f t="shared" ref="Z6723:Z6786" si="637">D6723-C6723</f>
        <v>3</v>
      </c>
      <c r="AA6723" s="2">
        <f t="shared" ref="AA6723:AA6786" si="638">IF(R6723=0,0,U6723/R6723)</f>
        <v>-0.32500000000000007</v>
      </c>
    </row>
    <row r="6724" spans="1:27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  <c r="V6724">
        <f t="shared" si="633"/>
        <v>2025</v>
      </c>
      <c r="W6724" t="str">
        <f t="shared" si="634"/>
        <v>December</v>
      </c>
      <c r="X6724">
        <f t="shared" si="635"/>
        <v>12</v>
      </c>
      <c r="Y6724" t="str">
        <f t="shared" si="636"/>
        <v>Q4</v>
      </c>
      <c r="Z6724">
        <f t="shared" si="637"/>
        <v>2</v>
      </c>
      <c r="AA6724" s="2">
        <f t="shared" si="638"/>
        <v>0.29000000000000004</v>
      </c>
    </row>
    <row r="6725" spans="1:27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  <c r="V6725">
        <f t="shared" si="633"/>
        <v>2025</v>
      </c>
      <c r="W6725" t="str">
        <f t="shared" si="634"/>
        <v>December</v>
      </c>
      <c r="X6725">
        <f t="shared" si="635"/>
        <v>12</v>
      </c>
      <c r="Y6725" t="str">
        <f t="shared" si="636"/>
        <v>Q4</v>
      </c>
      <c r="Z6725">
        <f t="shared" si="637"/>
        <v>2</v>
      </c>
      <c r="AA6725" s="2">
        <f t="shared" si="638"/>
        <v>0.29000000000000004</v>
      </c>
    </row>
    <row r="6726" spans="1:27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  <c r="V6726">
        <f t="shared" si="633"/>
        <v>2025</v>
      </c>
      <c r="W6726" t="str">
        <f t="shared" si="634"/>
        <v>December</v>
      </c>
      <c r="X6726">
        <f t="shared" si="635"/>
        <v>12</v>
      </c>
      <c r="Y6726" t="str">
        <f t="shared" si="636"/>
        <v>Q4</v>
      </c>
      <c r="Z6726">
        <f t="shared" si="637"/>
        <v>7</v>
      </c>
      <c r="AA6726" s="2">
        <f t="shared" si="638"/>
        <v>0.27999999999999997</v>
      </c>
    </row>
    <row r="6727" spans="1:27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  <c r="V6727">
        <f t="shared" si="633"/>
        <v>2025</v>
      </c>
      <c r="W6727" t="str">
        <f t="shared" si="634"/>
        <v>December</v>
      </c>
      <c r="X6727">
        <f t="shared" si="635"/>
        <v>12</v>
      </c>
      <c r="Y6727" t="str">
        <f t="shared" si="636"/>
        <v>Q4</v>
      </c>
      <c r="Z6727">
        <f t="shared" si="637"/>
        <v>7</v>
      </c>
      <c r="AA6727" s="2">
        <f t="shared" si="638"/>
        <v>0.28999999999999998</v>
      </c>
    </row>
    <row r="6728" spans="1:27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  <c r="V6728">
        <f t="shared" si="633"/>
        <v>2025</v>
      </c>
      <c r="W6728" t="str">
        <f t="shared" si="634"/>
        <v>December</v>
      </c>
      <c r="X6728">
        <f t="shared" si="635"/>
        <v>12</v>
      </c>
      <c r="Y6728" t="str">
        <f t="shared" si="636"/>
        <v>Q4</v>
      </c>
      <c r="Z6728">
        <f t="shared" si="637"/>
        <v>5</v>
      </c>
      <c r="AA6728" s="2">
        <f t="shared" si="638"/>
        <v>-0.73333333333333328</v>
      </c>
    </row>
    <row r="6729" spans="1:27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  <c r="V6729">
        <f t="shared" si="633"/>
        <v>2025</v>
      </c>
      <c r="W6729" t="str">
        <f t="shared" si="634"/>
        <v>December</v>
      </c>
      <c r="X6729">
        <f t="shared" si="635"/>
        <v>12</v>
      </c>
      <c r="Y6729" t="str">
        <f t="shared" si="636"/>
        <v>Q4</v>
      </c>
      <c r="Z6729">
        <f t="shared" si="637"/>
        <v>7</v>
      </c>
      <c r="AA6729" s="2">
        <f t="shared" si="638"/>
        <v>0.49</v>
      </c>
    </row>
    <row r="6730" spans="1:27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  <c r="V6730">
        <f t="shared" si="633"/>
        <v>2025</v>
      </c>
      <c r="W6730" t="str">
        <f t="shared" si="634"/>
        <v>December</v>
      </c>
      <c r="X6730">
        <f t="shared" si="635"/>
        <v>12</v>
      </c>
      <c r="Y6730" t="str">
        <f t="shared" si="636"/>
        <v>Q4</v>
      </c>
      <c r="Z6730">
        <f t="shared" si="637"/>
        <v>6</v>
      </c>
      <c r="AA6730" s="2">
        <f t="shared" si="638"/>
        <v>0.47000000000000003</v>
      </c>
    </row>
    <row r="6731" spans="1:27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  <c r="V6731">
        <f t="shared" si="633"/>
        <v>2025</v>
      </c>
      <c r="W6731" t="str">
        <f t="shared" si="634"/>
        <v>December</v>
      </c>
      <c r="X6731">
        <f t="shared" si="635"/>
        <v>12</v>
      </c>
      <c r="Y6731" t="str">
        <f t="shared" si="636"/>
        <v>Q4</v>
      </c>
      <c r="Z6731">
        <f t="shared" si="637"/>
        <v>3</v>
      </c>
      <c r="AA6731" s="2">
        <f t="shared" si="638"/>
        <v>0.32500000000000001</v>
      </c>
    </row>
    <row r="6732" spans="1:27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  <c r="V6732">
        <f t="shared" si="633"/>
        <v>2025</v>
      </c>
      <c r="W6732" t="str">
        <f t="shared" si="634"/>
        <v>December</v>
      </c>
      <c r="X6732">
        <f t="shared" si="635"/>
        <v>12</v>
      </c>
      <c r="Y6732" t="str">
        <f t="shared" si="636"/>
        <v>Q4</v>
      </c>
      <c r="Z6732">
        <f t="shared" si="637"/>
        <v>5</v>
      </c>
      <c r="AA6732" s="2">
        <f t="shared" si="638"/>
        <v>0.33750000000000002</v>
      </c>
    </row>
    <row r="6733" spans="1:27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  <c r="V6733">
        <f t="shared" si="633"/>
        <v>2025</v>
      </c>
      <c r="W6733" t="str">
        <f t="shared" si="634"/>
        <v>December</v>
      </c>
      <c r="X6733">
        <f t="shared" si="635"/>
        <v>12</v>
      </c>
      <c r="Y6733" t="str">
        <f t="shared" si="636"/>
        <v>Q4</v>
      </c>
      <c r="Z6733">
        <f t="shared" si="637"/>
        <v>7</v>
      </c>
      <c r="AA6733" s="2">
        <f t="shared" si="638"/>
        <v>0.48000000000000009</v>
      </c>
    </row>
    <row r="6734" spans="1:27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  <c r="V6734">
        <f t="shared" si="633"/>
        <v>2025</v>
      </c>
      <c r="W6734" t="str">
        <f t="shared" si="634"/>
        <v>December</v>
      </c>
      <c r="X6734">
        <f t="shared" si="635"/>
        <v>12</v>
      </c>
      <c r="Y6734" t="str">
        <f t="shared" si="636"/>
        <v>Q4</v>
      </c>
      <c r="Z6734">
        <f t="shared" si="637"/>
        <v>7</v>
      </c>
      <c r="AA6734" s="2">
        <f t="shared" si="638"/>
        <v>0.48000000000000004</v>
      </c>
    </row>
    <row r="6735" spans="1:27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  <c r="V6735">
        <f t="shared" si="633"/>
        <v>2025</v>
      </c>
      <c r="W6735" t="str">
        <f t="shared" si="634"/>
        <v>December</v>
      </c>
      <c r="X6735">
        <f t="shared" si="635"/>
        <v>12</v>
      </c>
      <c r="Y6735" t="str">
        <f t="shared" si="636"/>
        <v>Q4</v>
      </c>
      <c r="Z6735">
        <f t="shared" si="637"/>
        <v>7</v>
      </c>
      <c r="AA6735" s="2">
        <f t="shared" si="638"/>
        <v>9.9999999999999551E-3</v>
      </c>
    </row>
    <row r="6736" spans="1:27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  <c r="V6736">
        <f t="shared" si="633"/>
        <v>2025</v>
      </c>
      <c r="W6736" t="str">
        <f t="shared" si="634"/>
        <v>December</v>
      </c>
      <c r="X6736">
        <f t="shared" si="635"/>
        <v>12</v>
      </c>
      <c r="Y6736" t="str">
        <f t="shared" si="636"/>
        <v>Q4</v>
      </c>
      <c r="Z6736">
        <f t="shared" si="637"/>
        <v>7</v>
      </c>
      <c r="AA6736" s="2">
        <f t="shared" si="638"/>
        <v>4.9999999999999996E-2</v>
      </c>
    </row>
    <row r="6737" spans="1:27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  <c r="V6737">
        <f t="shared" si="633"/>
        <v>2025</v>
      </c>
      <c r="W6737" t="str">
        <f t="shared" si="634"/>
        <v>December</v>
      </c>
      <c r="X6737">
        <f t="shared" si="635"/>
        <v>12</v>
      </c>
      <c r="Y6737" t="str">
        <f t="shared" si="636"/>
        <v>Q4</v>
      </c>
      <c r="Z6737">
        <f t="shared" si="637"/>
        <v>5</v>
      </c>
      <c r="AA6737" s="2">
        <f t="shared" si="638"/>
        <v>0.44999999999999996</v>
      </c>
    </row>
    <row r="6738" spans="1:27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  <c r="V6738">
        <f t="shared" si="633"/>
        <v>2025</v>
      </c>
      <c r="W6738" t="str">
        <f t="shared" si="634"/>
        <v>December</v>
      </c>
      <c r="X6738">
        <f t="shared" si="635"/>
        <v>12</v>
      </c>
      <c r="Y6738" t="str">
        <f t="shared" si="636"/>
        <v>Q4</v>
      </c>
      <c r="Z6738">
        <f t="shared" si="637"/>
        <v>5</v>
      </c>
      <c r="AA6738" s="2">
        <f t="shared" si="638"/>
        <v>-0.25</v>
      </c>
    </row>
    <row r="6739" spans="1:27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  <c r="V6739">
        <f t="shared" si="633"/>
        <v>2025</v>
      </c>
      <c r="W6739" t="str">
        <f t="shared" si="634"/>
        <v>December</v>
      </c>
      <c r="X6739">
        <f t="shared" si="635"/>
        <v>12</v>
      </c>
      <c r="Y6739" t="str">
        <f t="shared" si="636"/>
        <v>Q4</v>
      </c>
      <c r="Z6739">
        <f t="shared" si="637"/>
        <v>3</v>
      </c>
      <c r="AA6739" s="2">
        <f t="shared" si="638"/>
        <v>0.125</v>
      </c>
    </row>
    <row r="6740" spans="1:27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  <c r="V6740">
        <f t="shared" si="633"/>
        <v>2025</v>
      </c>
      <c r="W6740" t="str">
        <f t="shared" si="634"/>
        <v>December</v>
      </c>
      <c r="X6740">
        <f t="shared" si="635"/>
        <v>12</v>
      </c>
      <c r="Y6740" t="str">
        <f t="shared" si="636"/>
        <v>Q4</v>
      </c>
      <c r="Z6740">
        <f t="shared" si="637"/>
        <v>3</v>
      </c>
      <c r="AA6740" s="2">
        <f t="shared" si="638"/>
        <v>8.7499999999999994E-2</v>
      </c>
    </row>
    <row r="6741" spans="1:27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  <c r="V6741">
        <f t="shared" si="633"/>
        <v>2025</v>
      </c>
      <c r="W6741" t="str">
        <f t="shared" si="634"/>
        <v>December</v>
      </c>
      <c r="X6741">
        <f t="shared" si="635"/>
        <v>12</v>
      </c>
      <c r="Y6741" t="str">
        <f t="shared" si="636"/>
        <v>Q4</v>
      </c>
      <c r="Z6741">
        <f t="shared" si="637"/>
        <v>3</v>
      </c>
      <c r="AA6741" s="2">
        <f t="shared" si="638"/>
        <v>0.1125</v>
      </c>
    </row>
    <row r="6742" spans="1:27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  <c r="V6742">
        <f t="shared" si="633"/>
        <v>2025</v>
      </c>
      <c r="W6742" t="str">
        <f t="shared" si="634"/>
        <v>December</v>
      </c>
      <c r="X6742">
        <f t="shared" si="635"/>
        <v>12</v>
      </c>
      <c r="Y6742" t="str">
        <f t="shared" si="636"/>
        <v>Q4</v>
      </c>
      <c r="Z6742">
        <f t="shared" si="637"/>
        <v>6</v>
      </c>
      <c r="AA6742" s="2">
        <f t="shared" si="638"/>
        <v>0.42</v>
      </c>
    </row>
    <row r="6743" spans="1:27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  <c r="V6743">
        <f>YEAR(C6743)</f>
        <v>2025</v>
      </c>
      <c r="W6743" t="str">
        <f t="shared" si="634"/>
        <v>December</v>
      </c>
      <c r="X6743">
        <f t="shared" si="635"/>
        <v>12</v>
      </c>
      <c r="Y6743" t="str">
        <f t="shared" si="636"/>
        <v>Q4</v>
      </c>
      <c r="Z6743">
        <f t="shared" si="637"/>
        <v>4</v>
      </c>
      <c r="AA6743" s="2">
        <f t="shared" si="638"/>
        <v>0.26</v>
      </c>
    </row>
    <row r="6744" spans="1:27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  <c r="V6744">
        <f t="shared" ref="V6744:V6807" si="639">YEAR(C6744)</f>
        <v>2025</v>
      </c>
      <c r="W6744" t="str">
        <f t="shared" si="634"/>
        <v>December</v>
      </c>
      <c r="X6744">
        <f t="shared" si="635"/>
        <v>12</v>
      </c>
      <c r="Y6744" t="str">
        <f t="shared" si="636"/>
        <v>Q4</v>
      </c>
      <c r="Z6744">
        <f t="shared" si="637"/>
        <v>4</v>
      </c>
      <c r="AA6744" s="2">
        <f t="shared" si="638"/>
        <v>-0.73333333333333328</v>
      </c>
    </row>
    <row r="6745" spans="1:27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  <c r="V6745">
        <f t="shared" si="639"/>
        <v>2025</v>
      </c>
      <c r="W6745" t="str">
        <f t="shared" si="634"/>
        <v>December</v>
      </c>
      <c r="X6745">
        <f t="shared" si="635"/>
        <v>12</v>
      </c>
      <c r="Y6745" t="str">
        <f t="shared" si="636"/>
        <v>Q4</v>
      </c>
      <c r="Z6745">
        <f t="shared" si="637"/>
        <v>6</v>
      </c>
      <c r="AA6745" s="2">
        <f t="shared" si="638"/>
        <v>0.47000000000000003</v>
      </c>
    </row>
    <row r="6746" spans="1:27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  <c r="V6746">
        <f t="shared" si="639"/>
        <v>2025</v>
      </c>
      <c r="W6746" t="str">
        <f t="shared" si="634"/>
        <v>December</v>
      </c>
      <c r="X6746">
        <f t="shared" si="635"/>
        <v>12</v>
      </c>
      <c r="Y6746" t="str">
        <f t="shared" si="636"/>
        <v>Q4</v>
      </c>
      <c r="Z6746">
        <f t="shared" si="637"/>
        <v>1</v>
      </c>
      <c r="AA6746" s="2">
        <f t="shared" si="638"/>
        <v>0.48000000000000004</v>
      </c>
    </row>
    <row r="6747" spans="1:27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  <c r="V6747">
        <f t="shared" si="639"/>
        <v>2025</v>
      </c>
      <c r="W6747" t="str">
        <f t="shared" si="634"/>
        <v>December</v>
      </c>
      <c r="X6747">
        <f t="shared" si="635"/>
        <v>12</v>
      </c>
      <c r="Y6747" t="str">
        <f t="shared" si="636"/>
        <v>Q4</v>
      </c>
      <c r="Z6747">
        <f t="shared" si="637"/>
        <v>4</v>
      </c>
      <c r="AA6747" s="2">
        <f t="shared" si="638"/>
        <v>-8.7499999999999994E-2</v>
      </c>
    </row>
    <row r="6748" spans="1:27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  <c r="V6748">
        <f t="shared" si="639"/>
        <v>2025</v>
      </c>
      <c r="W6748" t="str">
        <f t="shared" si="634"/>
        <v>December</v>
      </c>
      <c r="X6748">
        <f t="shared" si="635"/>
        <v>12</v>
      </c>
      <c r="Y6748" t="str">
        <f t="shared" si="636"/>
        <v>Q4</v>
      </c>
      <c r="Z6748">
        <f t="shared" si="637"/>
        <v>4</v>
      </c>
      <c r="AA6748" s="2">
        <f t="shared" si="638"/>
        <v>0.3</v>
      </c>
    </row>
    <row r="6749" spans="1:27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  <c r="V6749">
        <f t="shared" si="639"/>
        <v>2025</v>
      </c>
      <c r="W6749" t="str">
        <f t="shared" si="634"/>
        <v>December</v>
      </c>
      <c r="X6749">
        <f t="shared" si="635"/>
        <v>12</v>
      </c>
      <c r="Y6749" t="str">
        <f t="shared" si="636"/>
        <v>Q4</v>
      </c>
      <c r="Z6749">
        <f t="shared" si="637"/>
        <v>3</v>
      </c>
      <c r="AA6749" s="2">
        <f t="shared" si="638"/>
        <v>0.27</v>
      </c>
    </row>
    <row r="6750" spans="1:27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  <c r="V6750">
        <f t="shared" si="639"/>
        <v>2025</v>
      </c>
      <c r="W6750" t="str">
        <f t="shared" si="634"/>
        <v>December</v>
      </c>
      <c r="X6750">
        <f t="shared" si="635"/>
        <v>12</v>
      </c>
      <c r="Y6750" t="str">
        <f t="shared" si="636"/>
        <v>Q4</v>
      </c>
      <c r="Z6750">
        <f t="shared" si="637"/>
        <v>5</v>
      </c>
      <c r="AA6750" s="2">
        <f t="shared" si="638"/>
        <v>7.4999999999999997E-2</v>
      </c>
    </row>
    <row r="6751" spans="1:27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  <c r="V6751">
        <f t="shared" si="639"/>
        <v>2025</v>
      </c>
      <c r="W6751" t="str">
        <f t="shared" si="634"/>
        <v>December</v>
      </c>
      <c r="X6751">
        <f t="shared" si="635"/>
        <v>12</v>
      </c>
      <c r="Y6751" t="str">
        <f t="shared" si="636"/>
        <v>Q4</v>
      </c>
      <c r="Z6751">
        <f t="shared" si="637"/>
        <v>6</v>
      </c>
      <c r="AA6751" s="2">
        <f t="shared" si="638"/>
        <v>0.12222222222222223</v>
      </c>
    </row>
    <row r="6752" spans="1:27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  <c r="V6752">
        <f t="shared" si="639"/>
        <v>2025</v>
      </c>
      <c r="W6752" t="str">
        <f t="shared" si="634"/>
        <v>December</v>
      </c>
      <c r="X6752">
        <f t="shared" si="635"/>
        <v>12</v>
      </c>
      <c r="Y6752" t="str">
        <f t="shared" si="636"/>
        <v>Q4</v>
      </c>
      <c r="Z6752">
        <f t="shared" si="637"/>
        <v>5</v>
      </c>
      <c r="AA6752" s="2">
        <f t="shared" si="638"/>
        <v>0.19999999999999998</v>
      </c>
    </row>
    <row r="6753" spans="1:27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  <c r="V6753">
        <f t="shared" si="639"/>
        <v>2025</v>
      </c>
      <c r="W6753" t="str">
        <f t="shared" si="634"/>
        <v>December</v>
      </c>
      <c r="X6753">
        <f t="shared" si="635"/>
        <v>12</v>
      </c>
      <c r="Y6753" t="str">
        <f t="shared" si="636"/>
        <v>Q4</v>
      </c>
      <c r="Z6753">
        <f t="shared" si="637"/>
        <v>7</v>
      </c>
      <c r="AA6753" s="2">
        <f t="shared" si="638"/>
        <v>8.7499999999999981E-2</v>
      </c>
    </row>
    <row r="6754" spans="1:27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  <c r="V6754">
        <f t="shared" si="639"/>
        <v>2025</v>
      </c>
      <c r="W6754" t="str">
        <f t="shared" si="634"/>
        <v>December</v>
      </c>
      <c r="X6754">
        <f t="shared" si="635"/>
        <v>12</v>
      </c>
      <c r="Y6754" t="str">
        <f t="shared" si="636"/>
        <v>Q4</v>
      </c>
      <c r="Z6754">
        <f t="shared" si="637"/>
        <v>7</v>
      </c>
      <c r="AA6754" s="2">
        <f t="shared" si="638"/>
        <v>0.31</v>
      </c>
    </row>
    <row r="6755" spans="1:27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  <c r="V6755">
        <f t="shared" si="639"/>
        <v>2025</v>
      </c>
      <c r="W6755" t="str">
        <f t="shared" si="634"/>
        <v>December</v>
      </c>
      <c r="X6755">
        <f t="shared" si="635"/>
        <v>12</v>
      </c>
      <c r="Y6755" t="str">
        <f t="shared" si="636"/>
        <v>Q4</v>
      </c>
      <c r="Z6755">
        <f t="shared" si="637"/>
        <v>4</v>
      </c>
      <c r="AA6755" s="2">
        <f t="shared" si="638"/>
        <v>0.39999999999999997</v>
      </c>
    </row>
    <row r="6756" spans="1:27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  <c r="V6756">
        <f t="shared" si="639"/>
        <v>2025</v>
      </c>
      <c r="W6756" t="str">
        <f t="shared" si="634"/>
        <v>December</v>
      </c>
      <c r="X6756">
        <f t="shared" si="635"/>
        <v>12</v>
      </c>
      <c r="Y6756" t="str">
        <f t="shared" si="636"/>
        <v>Q4</v>
      </c>
      <c r="Z6756">
        <f t="shared" si="637"/>
        <v>5</v>
      </c>
      <c r="AA6756" s="2">
        <f t="shared" si="638"/>
        <v>0.36</v>
      </c>
    </row>
    <row r="6757" spans="1:27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  <c r="V6757">
        <f t="shared" si="639"/>
        <v>2025</v>
      </c>
      <c r="W6757" t="str">
        <f t="shared" si="634"/>
        <v>December</v>
      </c>
      <c r="X6757">
        <f t="shared" si="635"/>
        <v>12</v>
      </c>
      <c r="Y6757" t="str">
        <f t="shared" si="636"/>
        <v>Q4</v>
      </c>
      <c r="Z6757">
        <f t="shared" si="637"/>
        <v>7</v>
      </c>
      <c r="AA6757" s="2">
        <f t="shared" si="638"/>
        <v>-0.67999999999999994</v>
      </c>
    </row>
    <row r="6758" spans="1:27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  <c r="V6758">
        <f t="shared" si="639"/>
        <v>2025</v>
      </c>
      <c r="W6758" t="str">
        <f t="shared" si="634"/>
        <v>December</v>
      </c>
      <c r="X6758">
        <f t="shared" si="635"/>
        <v>12</v>
      </c>
      <c r="Y6758" t="str">
        <f t="shared" si="636"/>
        <v>Q4</v>
      </c>
      <c r="Z6758">
        <f t="shared" si="637"/>
        <v>5</v>
      </c>
      <c r="AA6758" s="2">
        <f t="shared" si="638"/>
        <v>-0.38333333333333336</v>
      </c>
    </row>
    <row r="6759" spans="1:27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  <c r="V6759">
        <f t="shared" si="639"/>
        <v>2025</v>
      </c>
      <c r="W6759" t="str">
        <f t="shared" si="634"/>
        <v>December</v>
      </c>
      <c r="X6759">
        <f t="shared" si="635"/>
        <v>12</v>
      </c>
      <c r="Y6759" t="str">
        <f t="shared" si="636"/>
        <v>Q4</v>
      </c>
      <c r="Z6759">
        <f t="shared" si="637"/>
        <v>4</v>
      </c>
      <c r="AA6759" s="2">
        <f t="shared" si="638"/>
        <v>0.27</v>
      </c>
    </row>
    <row r="6760" spans="1:27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  <c r="V6760">
        <f t="shared" si="639"/>
        <v>2025</v>
      </c>
      <c r="W6760" t="str">
        <f t="shared" si="634"/>
        <v>December</v>
      </c>
      <c r="X6760">
        <f t="shared" si="635"/>
        <v>12</v>
      </c>
      <c r="Y6760" t="str">
        <f t="shared" si="636"/>
        <v>Q4</v>
      </c>
      <c r="Z6760">
        <f t="shared" si="637"/>
        <v>3</v>
      </c>
      <c r="AA6760" s="2">
        <f t="shared" si="638"/>
        <v>0.35</v>
      </c>
    </row>
    <row r="6761" spans="1:27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  <c r="V6761">
        <f t="shared" si="639"/>
        <v>2025</v>
      </c>
      <c r="W6761" t="str">
        <f t="shared" si="634"/>
        <v>December</v>
      </c>
      <c r="X6761">
        <f t="shared" si="635"/>
        <v>12</v>
      </c>
      <c r="Y6761" t="str">
        <f t="shared" si="636"/>
        <v>Q4</v>
      </c>
      <c r="Z6761">
        <f t="shared" si="637"/>
        <v>3</v>
      </c>
      <c r="AA6761" s="2">
        <f t="shared" si="638"/>
        <v>0.48</v>
      </c>
    </row>
    <row r="6762" spans="1:27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  <c r="V6762">
        <f t="shared" si="639"/>
        <v>2025</v>
      </c>
      <c r="W6762" t="str">
        <f t="shared" si="634"/>
        <v>December</v>
      </c>
      <c r="X6762">
        <f t="shared" si="635"/>
        <v>12</v>
      </c>
      <c r="Y6762" t="str">
        <f t="shared" si="636"/>
        <v>Q4</v>
      </c>
      <c r="Z6762">
        <f t="shared" si="637"/>
        <v>4</v>
      </c>
      <c r="AA6762" s="2">
        <f t="shared" si="638"/>
        <v>0.47000000000000003</v>
      </c>
    </row>
    <row r="6763" spans="1:27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  <c r="V6763">
        <f t="shared" si="639"/>
        <v>2025</v>
      </c>
      <c r="W6763" t="str">
        <f t="shared" si="634"/>
        <v>December</v>
      </c>
      <c r="X6763">
        <f t="shared" si="635"/>
        <v>12</v>
      </c>
      <c r="Y6763" t="str">
        <f t="shared" si="636"/>
        <v>Q4</v>
      </c>
      <c r="Z6763">
        <f t="shared" si="637"/>
        <v>3</v>
      </c>
      <c r="AA6763" s="2">
        <f t="shared" si="638"/>
        <v>0.3</v>
      </c>
    </row>
    <row r="6764" spans="1:27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  <c r="V6764">
        <f t="shared" si="639"/>
        <v>2025</v>
      </c>
      <c r="W6764" t="str">
        <f t="shared" si="634"/>
        <v>December</v>
      </c>
      <c r="X6764">
        <f t="shared" si="635"/>
        <v>12</v>
      </c>
      <c r="Y6764" t="str">
        <f t="shared" si="636"/>
        <v>Q4</v>
      </c>
      <c r="Z6764">
        <f t="shared" si="637"/>
        <v>4</v>
      </c>
      <c r="AA6764" s="2">
        <f t="shared" si="638"/>
        <v>0.43</v>
      </c>
    </row>
    <row r="6765" spans="1:27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  <c r="V6765">
        <f t="shared" si="639"/>
        <v>2025</v>
      </c>
      <c r="W6765" t="str">
        <f t="shared" si="634"/>
        <v>December</v>
      </c>
      <c r="X6765">
        <f t="shared" si="635"/>
        <v>12</v>
      </c>
      <c r="Y6765" t="str">
        <f t="shared" si="636"/>
        <v>Q4</v>
      </c>
      <c r="Z6765">
        <f t="shared" si="637"/>
        <v>7</v>
      </c>
      <c r="AA6765" s="2">
        <f t="shared" si="638"/>
        <v>-0.17500000000000002</v>
      </c>
    </row>
    <row r="6766" spans="1:27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  <c r="V6766">
        <f t="shared" si="639"/>
        <v>2025</v>
      </c>
      <c r="W6766" t="str">
        <f t="shared" si="634"/>
        <v>December</v>
      </c>
      <c r="X6766">
        <f t="shared" si="635"/>
        <v>12</v>
      </c>
      <c r="Y6766" t="str">
        <f t="shared" si="636"/>
        <v>Q4</v>
      </c>
      <c r="Z6766">
        <f t="shared" si="637"/>
        <v>7</v>
      </c>
      <c r="AA6766" s="2">
        <f t="shared" si="638"/>
        <v>0.21250000000000002</v>
      </c>
    </row>
    <row r="6767" spans="1:27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  <c r="V6767">
        <f t="shared" si="639"/>
        <v>2025</v>
      </c>
      <c r="W6767" t="str">
        <f t="shared" si="634"/>
        <v>December</v>
      </c>
      <c r="X6767">
        <f t="shared" si="635"/>
        <v>12</v>
      </c>
      <c r="Y6767" t="str">
        <f t="shared" si="636"/>
        <v>Q4</v>
      </c>
      <c r="Z6767">
        <f t="shared" si="637"/>
        <v>7</v>
      </c>
      <c r="AA6767" s="2">
        <f t="shared" si="638"/>
        <v>-1.4333333333333331</v>
      </c>
    </row>
    <row r="6768" spans="1:27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  <c r="V6768">
        <f t="shared" si="639"/>
        <v>2025</v>
      </c>
      <c r="W6768" t="str">
        <f t="shared" si="634"/>
        <v>December</v>
      </c>
      <c r="X6768">
        <f t="shared" si="635"/>
        <v>12</v>
      </c>
      <c r="Y6768" t="str">
        <f t="shared" si="636"/>
        <v>Q4</v>
      </c>
      <c r="Z6768">
        <f t="shared" si="637"/>
        <v>3</v>
      </c>
      <c r="AA6768" s="2">
        <f t="shared" si="638"/>
        <v>0.1</v>
      </c>
    </row>
    <row r="6769" spans="1:27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  <c r="V6769">
        <f t="shared" si="639"/>
        <v>2025</v>
      </c>
      <c r="W6769" t="str">
        <f t="shared" si="634"/>
        <v>December</v>
      </c>
      <c r="X6769">
        <f t="shared" si="635"/>
        <v>12</v>
      </c>
      <c r="Y6769" t="str">
        <f t="shared" si="636"/>
        <v>Q4</v>
      </c>
      <c r="Z6769">
        <f t="shared" si="637"/>
        <v>5</v>
      </c>
      <c r="AA6769" s="2">
        <f t="shared" si="638"/>
        <v>-3.7500000000000068E-2</v>
      </c>
    </row>
    <row r="6770" spans="1:27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  <c r="V6770">
        <f t="shared" si="639"/>
        <v>2025</v>
      </c>
      <c r="W6770" t="str">
        <f t="shared" si="634"/>
        <v>December</v>
      </c>
      <c r="X6770">
        <f t="shared" si="635"/>
        <v>12</v>
      </c>
      <c r="Y6770" t="str">
        <f t="shared" si="636"/>
        <v>Q4</v>
      </c>
      <c r="Z6770">
        <f t="shared" si="637"/>
        <v>7</v>
      </c>
      <c r="AA6770" s="2">
        <f t="shared" si="638"/>
        <v>0.12000000000000001</v>
      </c>
    </row>
    <row r="6771" spans="1:27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  <c r="V6771">
        <f t="shared" si="639"/>
        <v>2025</v>
      </c>
      <c r="W6771" t="str">
        <f t="shared" si="634"/>
        <v>December</v>
      </c>
      <c r="X6771">
        <f t="shared" si="635"/>
        <v>12</v>
      </c>
      <c r="Y6771" t="str">
        <f t="shared" si="636"/>
        <v>Q4</v>
      </c>
      <c r="Z6771">
        <f t="shared" si="637"/>
        <v>5</v>
      </c>
      <c r="AA6771" s="2">
        <f t="shared" si="638"/>
        <v>3.750000000000011E-2</v>
      </c>
    </row>
    <row r="6772" spans="1:27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  <c r="V6772">
        <f t="shared" si="639"/>
        <v>2025</v>
      </c>
      <c r="W6772" t="str">
        <f t="shared" si="634"/>
        <v>December</v>
      </c>
      <c r="X6772">
        <f t="shared" si="635"/>
        <v>12</v>
      </c>
      <c r="Y6772" t="str">
        <f t="shared" si="636"/>
        <v>Q4</v>
      </c>
      <c r="Z6772">
        <f t="shared" si="637"/>
        <v>7</v>
      </c>
      <c r="AA6772" s="2">
        <f t="shared" si="638"/>
        <v>0.1875</v>
      </c>
    </row>
    <row r="6773" spans="1:27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  <c r="V6773">
        <f t="shared" si="639"/>
        <v>2025</v>
      </c>
      <c r="W6773" t="str">
        <f t="shared" si="634"/>
        <v>December</v>
      </c>
      <c r="X6773">
        <f t="shared" si="635"/>
        <v>12</v>
      </c>
      <c r="Y6773" t="str">
        <f t="shared" si="636"/>
        <v>Q4</v>
      </c>
      <c r="Z6773">
        <f t="shared" si="637"/>
        <v>7</v>
      </c>
      <c r="AA6773" s="2">
        <f t="shared" si="638"/>
        <v>0.28000000000000003</v>
      </c>
    </row>
    <row r="6774" spans="1:27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  <c r="V6774">
        <f t="shared" si="639"/>
        <v>2025</v>
      </c>
      <c r="W6774" t="str">
        <f t="shared" si="634"/>
        <v>December</v>
      </c>
      <c r="X6774">
        <f t="shared" si="635"/>
        <v>12</v>
      </c>
      <c r="Y6774" t="str">
        <f t="shared" si="636"/>
        <v>Q4</v>
      </c>
      <c r="Z6774">
        <f t="shared" si="637"/>
        <v>5</v>
      </c>
      <c r="AA6774" s="2">
        <f t="shared" si="638"/>
        <v>0.25999999999999995</v>
      </c>
    </row>
    <row r="6775" spans="1:27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  <c r="V6775">
        <f t="shared" si="639"/>
        <v>2025</v>
      </c>
      <c r="W6775" t="str">
        <f t="shared" si="634"/>
        <v>December</v>
      </c>
      <c r="X6775">
        <f t="shared" si="635"/>
        <v>12</v>
      </c>
      <c r="Y6775" t="str">
        <f t="shared" si="636"/>
        <v>Q4</v>
      </c>
      <c r="Z6775">
        <f t="shared" si="637"/>
        <v>5</v>
      </c>
      <c r="AA6775" s="2">
        <f t="shared" si="638"/>
        <v>0.27999999999999997</v>
      </c>
    </row>
    <row r="6776" spans="1:27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  <c r="V6776">
        <f t="shared" si="639"/>
        <v>2025</v>
      </c>
      <c r="W6776" t="str">
        <f t="shared" si="634"/>
        <v>December</v>
      </c>
      <c r="X6776">
        <f t="shared" si="635"/>
        <v>12</v>
      </c>
      <c r="Y6776" t="str">
        <f t="shared" si="636"/>
        <v>Q4</v>
      </c>
      <c r="Z6776">
        <f t="shared" si="637"/>
        <v>1</v>
      </c>
      <c r="AA6776" s="2">
        <f t="shared" si="638"/>
        <v>0.22500000000000001</v>
      </c>
    </row>
    <row r="6777" spans="1:27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  <c r="V6777">
        <f t="shared" si="639"/>
        <v>2025</v>
      </c>
      <c r="W6777" t="str">
        <f t="shared" si="634"/>
        <v>December</v>
      </c>
      <c r="X6777">
        <f t="shared" si="635"/>
        <v>12</v>
      </c>
      <c r="Y6777" t="str">
        <f t="shared" si="636"/>
        <v>Q4</v>
      </c>
      <c r="Z6777">
        <f t="shared" si="637"/>
        <v>4</v>
      </c>
      <c r="AA6777" s="2">
        <f t="shared" si="638"/>
        <v>0.33750000000000002</v>
      </c>
    </row>
    <row r="6778" spans="1:27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  <c r="V6778">
        <f t="shared" si="639"/>
        <v>2025</v>
      </c>
      <c r="W6778" t="str">
        <f t="shared" si="634"/>
        <v>December</v>
      </c>
      <c r="X6778">
        <f t="shared" si="635"/>
        <v>12</v>
      </c>
      <c r="Y6778" t="str">
        <f t="shared" si="636"/>
        <v>Q4</v>
      </c>
      <c r="Z6778">
        <f t="shared" si="637"/>
        <v>4</v>
      </c>
      <c r="AA6778" s="2">
        <f t="shared" si="638"/>
        <v>0.46</v>
      </c>
    </row>
    <row r="6779" spans="1:27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  <c r="V6779">
        <f t="shared" si="639"/>
        <v>2025</v>
      </c>
      <c r="W6779" t="str">
        <f t="shared" si="634"/>
        <v>December</v>
      </c>
      <c r="X6779">
        <f t="shared" si="635"/>
        <v>12</v>
      </c>
      <c r="Y6779" t="str">
        <f t="shared" si="636"/>
        <v>Q4</v>
      </c>
      <c r="Z6779">
        <f t="shared" si="637"/>
        <v>5</v>
      </c>
      <c r="AA6779" s="2">
        <f t="shared" si="638"/>
        <v>0.27999999999999997</v>
      </c>
    </row>
    <row r="6780" spans="1:27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  <c r="V6780">
        <f t="shared" si="639"/>
        <v>2025</v>
      </c>
      <c r="W6780" t="str">
        <f t="shared" si="634"/>
        <v>December</v>
      </c>
      <c r="X6780">
        <f t="shared" si="635"/>
        <v>12</v>
      </c>
      <c r="Y6780" t="str">
        <f t="shared" si="636"/>
        <v>Q4</v>
      </c>
      <c r="Z6780">
        <f t="shared" si="637"/>
        <v>5</v>
      </c>
      <c r="AA6780" s="2">
        <f t="shared" si="638"/>
        <v>0.21</v>
      </c>
    </row>
    <row r="6781" spans="1:27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  <c r="V6781">
        <f t="shared" si="639"/>
        <v>2025</v>
      </c>
      <c r="W6781" t="str">
        <f t="shared" si="634"/>
        <v>December</v>
      </c>
      <c r="X6781">
        <f t="shared" si="635"/>
        <v>12</v>
      </c>
      <c r="Y6781" t="str">
        <f t="shared" si="636"/>
        <v>Q4</v>
      </c>
      <c r="Z6781">
        <f t="shared" si="637"/>
        <v>5</v>
      </c>
      <c r="AA6781" s="2">
        <f t="shared" si="638"/>
        <v>9.9999999999999992E-2</v>
      </c>
    </row>
    <row r="6782" spans="1:27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  <c r="V6782">
        <f t="shared" si="639"/>
        <v>2025</v>
      </c>
      <c r="W6782" t="str">
        <f t="shared" si="634"/>
        <v>December</v>
      </c>
      <c r="X6782">
        <f t="shared" si="635"/>
        <v>12</v>
      </c>
      <c r="Y6782" t="str">
        <f t="shared" si="636"/>
        <v>Q4</v>
      </c>
      <c r="Z6782">
        <f t="shared" si="637"/>
        <v>7</v>
      </c>
      <c r="AA6782" s="2">
        <f t="shared" si="638"/>
        <v>0.4698198198198198</v>
      </c>
    </row>
    <row r="6783" spans="1:27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  <c r="V6783">
        <f t="shared" si="639"/>
        <v>2025</v>
      </c>
      <c r="W6783" t="str">
        <f t="shared" si="634"/>
        <v>December</v>
      </c>
      <c r="X6783">
        <f t="shared" si="635"/>
        <v>12</v>
      </c>
      <c r="Y6783" t="str">
        <f t="shared" si="636"/>
        <v>Q4</v>
      </c>
      <c r="Z6783">
        <f t="shared" si="637"/>
        <v>4</v>
      </c>
      <c r="AA6783" s="2">
        <f t="shared" si="638"/>
        <v>-1.4285714285714403E-2</v>
      </c>
    </row>
    <row r="6784" spans="1:27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  <c r="V6784">
        <f t="shared" si="639"/>
        <v>2025</v>
      </c>
      <c r="W6784" t="str">
        <f t="shared" si="634"/>
        <v>December</v>
      </c>
      <c r="X6784">
        <f t="shared" si="635"/>
        <v>12</v>
      </c>
      <c r="Y6784" t="str">
        <f t="shared" si="636"/>
        <v>Q4</v>
      </c>
      <c r="Z6784">
        <f t="shared" si="637"/>
        <v>3</v>
      </c>
      <c r="AA6784" s="2">
        <f t="shared" si="638"/>
        <v>0.36249999999999993</v>
      </c>
    </row>
    <row r="6785" spans="1:27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  <c r="V6785">
        <f t="shared" si="639"/>
        <v>2025</v>
      </c>
      <c r="W6785" t="str">
        <f t="shared" si="634"/>
        <v>December</v>
      </c>
      <c r="X6785">
        <f t="shared" si="635"/>
        <v>12</v>
      </c>
      <c r="Y6785" t="str">
        <f t="shared" si="636"/>
        <v>Q4</v>
      </c>
      <c r="Z6785">
        <f t="shared" si="637"/>
        <v>4</v>
      </c>
      <c r="AA6785" s="2">
        <f t="shared" si="638"/>
        <v>0.48999999999999994</v>
      </c>
    </row>
    <row r="6786" spans="1:27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  <c r="V6786">
        <f t="shared" si="639"/>
        <v>2025</v>
      </c>
      <c r="W6786" t="str">
        <f t="shared" si="634"/>
        <v>December</v>
      </c>
      <c r="X6786">
        <f t="shared" si="635"/>
        <v>12</v>
      </c>
      <c r="Y6786" t="str">
        <f t="shared" si="636"/>
        <v>Q4</v>
      </c>
      <c r="Z6786">
        <f t="shared" si="637"/>
        <v>6</v>
      </c>
      <c r="AA6786" s="2">
        <f t="shared" si="638"/>
        <v>0.45999999999999996</v>
      </c>
    </row>
    <row r="6787" spans="1:27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  <c r="V6787">
        <f t="shared" si="639"/>
        <v>2025</v>
      </c>
      <c r="W6787" t="str">
        <f t="shared" ref="W6787:W6850" si="640">TEXT(C6787,"mmmm")</f>
        <v>December</v>
      </c>
      <c r="X6787">
        <f t="shared" ref="X6787:X6850" si="641">MONTH(C6787)</f>
        <v>12</v>
      </c>
      <c r="Y6787" t="str">
        <f t="shared" ref="Y6787:Y6850" si="642">"Q"&amp;ROUNDUP(MONTH(C6787)/3,0)</f>
        <v>Q4</v>
      </c>
      <c r="Z6787">
        <f t="shared" ref="Z6787:Z6850" si="643">D6787-C6787</f>
        <v>6</v>
      </c>
      <c r="AA6787" s="2">
        <f t="shared" ref="AA6787:AA6850" si="644">IF(R6787=0,0,U6787/R6787)</f>
        <v>0.35</v>
      </c>
    </row>
    <row r="6788" spans="1:27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  <c r="V6788">
        <f t="shared" si="639"/>
        <v>2025</v>
      </c>
      <c r="W6788" t="str">
        <f t="shared" si="640"/>
        <v>December</v>
      </c>
      <c r="X6788">
        <f t="shared" si="641"/>
        <v>12</v>
      </c>
      <c r="Y6788" t="str">
        <f t="shared" si="642"/>
        <v>Q4</v>
      </c>
      <c r="Z6788">
        <f t="shared" si="643"/>
        <v>6</v>
      </c>
      <c r="AA6788" s="2">
        <f t="shared" si="644"/>
        <v>0.3125</v>
      </c>
    </row>
    <row r="6789" spans="1:27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  <c r="V6789">
        <f t="shared" si="639"/>
        <v>2025</v>
      </c>
      <c r="W6789" t="str">
        <f t="shared" si="640"/>
        <v>December</v>
      </c>
      <c r="X6789">
        <f t="shared" si="641"/>
        <v>12</v>
      </c>
      <c r="Y6789" t="str">
        <f t="shared" si="642"/>
        <v>Q4</v>
      </c>
      <c r="Z6789">
        <f t="shared" si="643"/>
        <v>3</v>
      </c>
      <c r="AA6789" s="2">
        <f t="shared" si="644"/>
        <v>1.2500000000000001E-2</v>
      </c>
    </row>
    <row r="6790" spans="1:27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  <c r="V6790">
        <f t="shared" si="639"/>
        <v>2025</v>
      </c>
      <c r="W6790" t="str">
        <f t="shared" si="640"/>
        <v>December</v>
      </c>
      <c r="X6790">
        <f t="shared" si="641"/>
        <v>12</v>
      </c>
      <c r="Y6790" t="str">
        <f t="shared" si="642"/>
        <v>Q4</v>
      </c>
      <c r="Z6790">
        <f t="shared" si="643"/>
        <v>4</v>
      </c>
      <c r="AA6790" s="2">
        <f t="shared" si="644"/>
        <v>0.08</v>
      </c>
    </row>
    <row r="6791" spans="1:27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  <c r="V6791">
        <f t="shared" si="639"/>
        <v>2025</v>
      </c>
      <c r="W6791" t="str">
        <f t="shared" si="640"/>
        <v>December</v>
      </c>
      <c r="X6791">
        <f t="shared" si="641"/>
        <v>12</v>
      </c>
      <c r="Y6791" t="str">
        <f t="shared" si="642"/>
        <v>Q4</v>
      </c>
      <c r="Z6791">
        <f t="shared" si="643"/>
        <v>4</v>
      </c>
      <c r="AA6791" s="2">
        <f t="shared" si="644"/>
        <v>0.34</v>
      </c>
    </row>
    <row r="6792" spans="1:27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  <c r="V6792">
        <f t="shared" si="639"/>
        <v>2025</v>
      </c>
      <c r="W6792" t="str">
        <f t="shared" si="640"/>
        <v>December</v>
      </c>
      <c r="X6792">
        <f t="shared" si="641"/>
        <v>12</v>
      </c>
      <c r="Y6792" t="str">
        <f t="shared" si="642"/>
        <v>Q4</v>
      </c>
      <c r="Z6792">
        <f t="shared" si="643"/>
        <v>4</v>
      </c>
      <c r="AA6792" s="2">
        <f t="shared" si="644"/>
        <v>0.28000000000000003</v>
      </c>
    </row>
    <row r="6793" spans="1:27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  <c r="V6793">
        <f t="shared" si="639"/>
        <v>2025</v>
      </c>
      <c r="W6793" t="str">
        <f t="shared" si="640"/>
        <v>December</v>
      </c>
      <c r="X6793">
        <f t="shared" si="641"/>
        <v>12</v>
      </c>
      <c r="Y6793" t="str">
        <f t="shared" si="642"/>
        <v>Q4</v>
      </c>
      <c r="Z6793">
        <f t="shared" si="643"/>
        <v>4</v>
      </c>
      <c r="AA6793" s="2">
        <f t="shared" si="644"/>
        <v>0.35000000000000003</v>
      </c>
    </row>
    <row r="6794" spans="1:27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  <c r="V6794">
        <f t="shared" si="639"/>
        <v>2025</v>
      </c>
      <c r="W6794" t="str">
        <f t="shared" si="640"/>
        <v>December</v>
      </c>
      <c r="X6794">
        <f t="shared" si="641"/>
        <v>12</v>
      </c>
      <c r="Y6794" t="str">
        <f t="shared" si="642"/>
        <v>Q4</v>
      </c>
      <c r="Z6794">
        <f t="shared" si="643"/>
        <v>5</v>
      </c>
      <c r="AA6794" s="2">
        <f t="shared" si="644"/>
        <v>-0.70000000000000007</v>
      </c>
    </row>
    <row r="6795" spans="1:27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  <c r="V6795">
        <f t="shared" si="639"/>
        <v>2025</v>
      </c>
      <c r="W6795" t="str">
        <f t="shared" si="640"/>
        <v>December</v>
      </c>
      <c r="X6795">
        <f t="shared" si="641"/>
        <v>12</v>
      </c>
      <c r="Y6795" t="str">
        <f t="shared" si="642"/>
        <v>Q4</v>
      </c>
      <c r="Z6795">
        <f t="shared" si="643"/>
        <v>5</v>
      </c>
      <c r="AA6795" s="2">
        <f t="shared" si="644"/>
        <v>-0.73333333333333328</v>
      </c>
    </row>
    <row r="6796" spans="1:27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  <c r="V6796">
        <f t="shared" si="639"/>
        <v>2025</v>
      </c>
      <c r="W6796" t="str">
        <f t="shared" si="640"/>
        <v>December</v>
      </c>
      <c r="X6796">
        <f t="shared" si="641"/>
        <v>12</v>
      </c>
      <c r="Y6796" t="str">
        <f t="shared" si="642"/>
        <v>Q4</v>
      </c>
      <c r="Z6796">
        <f t="shared" si="643"/>
        <v>2</v>
      </c>
      <c r="AA6796" s="2">
        <f t="shared" si="644"/>
        <v>0.375</v>
      </c>
    </row>
    <row r="6797" spans="1:27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  <c r="V6797">
        <f t="shared" si="639"/>
        <v>2025</v>
      </c>
      <c r="W6797" t="str">
        <f t="shared" si="640"/>
        <v>December</v>
      </c>
      <c r="X6797">
        <f t="shared" si="641"/>
        <v>12</v>
      </c>
      <c r="Y6797" t="str">
        <f t="shared" si="642"/>
        <v>Q4</v>
      </c>
      <c r="Z6797">
        <f t="shared" si="643"/>
        <v>2</v>
      </c>
      <c r="AA6797" s="2">
        <f t="shared" si="644"/>
        <v>0.35</v>
      </c>
    </row>
    <row r="6798" spans="1:27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  <c r="V6798">
        <f t="shared" si="639"/>
        <v>2025</v>
      </c>
      <c r="W6798" t="str">
        <f t="shared" si="640"/>
        <v>December</v>
      </c>
      <c r="X6798">
        <f t="shared" si="641"/>
        <v>12</v>
      </c>
      <c r="Y6798" t="str">
        <f t="shared" si="642"/>
        <v>Q4</v>
      </c>
      <c r="Z6798">
        <f t="shared" si="643"/>
        <v>1</v>
      </c>
      <c r="AA6798" s="2">
        <f t="shared" si="644"/>
        <v>0.36250000000000004</v>
      </c>
    </row>
    <row r="6799" spans="1:27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  <c r="V6799">
        <f t="shared" si="639"/>
        <v>2025</v>
      </c>
      <c r="W6799" t="str">
        <f t="shared" si="640"/>
        <v>December</v>
      </c>
      <c r="X6799">
        <f t="shared" si="641"/>
        <v>12</v>
      </c>
      <c r="Y6799" t="str">
        <f t="shared" si="642"/>
        <v>Q4</v>
      </c>
      <c r="Z6799">
        <f t="shared" si="643"/>
        <v>2</v>
      </c>
      <c r="AA6799" s="2">
        <f t="shared" si="644"/>
        <v>0.35</v>
      </c>
    </row>
    <row r="6800" spans="1:27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  <c r="V6800">
        <f t="shared" si="639"/>
        <v>2025</v>
      </c>
      <c r="W6800" t="str">
        <f t="shared" si="640"/>
        <v>December</v>
      </c>
      <c r="X6800">
        <f t="shared" si="641"/>
        <v>12</v>
      </c>
      <c r="Y6800" t="str">
        <f t="shared" si="642"/>
        <v>Q4</v>
      </c>
      <c r="Z6800">
        <f t="shared" si="643"/>
        <v>4</v>
      </c>
      <c r="AA6800" s="2">
        <f t="shared" si="644"/>
        <v>0.28999999999999998</v>
      </c>
    </row>
    <row r="6801" spans="1:27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  <c r="V6801">
        <f t="shared" si="639"/>
        <v>2025</v>
      </c>
      <c r="W6801" t="str">
        <f t="shared" si="640"/>
        <v>December</v>
      </c>
      <c r="X6801">
        <f t="shared" si="641"/>
        <v>12</v>
      </c>
      <c r="Y6801" t="str">
        <f t="shared" si="642"/>
        <v>Q4</v>
      </c>
      <c r="Z6801">
        <f t="shared" si="643"/>
        <v>4</v>
      </c>
      <c r="AA6801" s="2">
        <f t="shared" si="644"/>
        <v>0.25999999999999995</v>
      </c>
    </row>
    <row r="6802" spans="1:27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  <c r="V6802">
        <f t="shared" si="639"/>
        <v>2025</v>
      </c>
      <c r="W6802" t="str">
        <f t="shared" si="640"/>
        <v>December</v>
      </c>
      <c r="X6802">
        <f t="shared" si="641"/>
        <v>12</v>
      </c>
      <c r="Y6802" t="str">
        <f t="shared" si="642"/>
        <v>Q4</v>
      </c>
      <c r="Z6802">
        <f t="shared" si="643"/>
        <v>2</v>
      </c>
      <c r="AA6802" s="2">
        <f t="shared" si="644"/>
        <v>0</v>
      </c>
    </row>
    <row r="6803" spans="1:27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  <c r="V6803">
        <f t="shared" si="639"/>
        <v>2025</v>
      </c>
      <c r="W6803" t="str">
        <f t="shared" si="640"/>
        <v>December</v>
      </c>
      <c r="X6803">
        <f t="shared" si="641"/>
        <v>12</v>
      </c>
      <c r="Y6803" t="str">
        <f t="shared" si="642"/>
        <v>Q4</v>
      </c>
      <c r="Z6803">
        <f t="shared" si="643"/>
        <v>3</v>
      </c>
      <c r="AA6803" s="2">
        <f t="shared" si="644"/>
        <v>9.9999999999999992E-2</v>
      </c>
    </row>
    <row r="6804" spans="1:27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  <c r="V6804">
        <f t="shared" si="639"/>
        <v>2025</v>
      </c>
      <c r="W6804" t="str">
        <f t="shared" si="640"/>
        <v>December</v>
      </c>
      <c r="X6804">
        <f t="shared" si="641"/>
        <v>12</v>
      </c>
      <c r="Y6804" t="str">
        <f t="shared" si="642"/>
        <v>Q4</v>
      </c>
      <c r="Z6804">
        <f t="shared" si="643"/>
        <v>0</v>
      </c>
      <c r="AA6804" s="2">
        <f t="shared" si="644"/>
        <v>0.33749999999999997</v>
      </c>
    </row>
    <row r="6805" spans="1:27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  <c r="V6805">
        <f t="shared" si="639"/>
        <v>2025</v>
      </c>
      <c r="W6805" t="str">
        <f t="shared" si="640"/>
        <v>December</v>
      </c>
      <c r="X6805">
        <f t="shared" si="641"/>
        <v>12</v>
      </c>
      <c r="Y6805" t="str">
        <f t="shared" si="642"/>
        <v>Q4</v>
      </c>
      <c r="Z6805">
        <f t="shared" si="643"/>
        <v>2</v>
      </c>
      <c r="AA6805" s="2">
        <f t="shared" si="644"/>
        <v>-1.4999999999999998</v>
      </c>
    </row>
    <row r="6806" spans="1:27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  <c r="V6806">
        <f t="shared" si="639"/>
        <v>2025</v>
      </c>
      <c r="W6806" t="str">
        <f t="shared" si="640"/>
        <v>December</v>
      </c>
      <c r="X6806">
        <f t="shared" si="641"/>
        <v>12</v>
      </c>
      <c r="Y6806" t="str">
        <f t="shared" si="642"/>
        <v>Q4</v>
      </c>
      <c r="Z6806">
        <f t="shared" si="643"/>
        <v>5</v>
      </c>
      <c r="AA6806" s="2">
        <f t="shared" si="644"/>
        <v>0.33749999999999997</v>
      </c>
    </row>
    <row r="6807" spans="1:27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  <c r="V6807">
        <f t="shared" si="639"/>
        <v>2025</v>
      </c>
      <c r="W6807" t="str">
        <f t="shared" si="640"/>
        <v>December</v>
      </c>
      <c r="X6807">
        <f t="shared" si="641"/>
        <v>12</v>
      </c>
      <c r="Y6807" t="str">
        <f t="shared" si="642"/>
        <v>Q4</v>
      </c>
      <c r="Z6807">
        <f t="shared" si="643"/>
        <v>5</v>
      </c>
      <c r="AA6807" s="2">
        <f t="shared" si="644"/>
        <v>0.35</v>
      </c>
    </row>
    <row r="6808" spans="1:27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  <c r="V6808">
        <f t="shared" ref="V6808:V6871" si="645">YEAR(C6808)</f>
        <v>2025</v>
      </c>
      <c r="W6808" t="str">
        <f t="shared" si="640"/>
        <v>December</v>
      </c>
      <c r="X6808">
        <f t="shared" si="641"/>
        <v>12</v>
      </c>
      <c r="Y6808" t="str">
        <f t="shared" si="642"/>
        <v>Q4</v>
      </c>
      <c r="Z6808">
        <f t="shared" si="643"/>
        <v>0</v>
      </c>
      <c r="AA6808" s="2">
        <f t="shared" si="644"/>
        <v>0.26</v>
      </c>
    </row>
    <row r="6809" spans="1:27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  <c r="V6809">
        <f t="shared" si="645"/>
        <v>2025</v>
      </c>
      <c r="W6809" t="str">
        <f t="shared" si="640"/>
        <v>December</v>
      </c>
      <c r="X6809">
        <f t="shared" si="641"/>
        <v>12</v>
      </c>
      <c r="Y6809" t="str">
        <f t="shared" si="642"/>
        <v>Q4</v>
      </c>
      <c r="Z6809">
        <f t="shared" si="643"/>
        <v>5</v>
      </c>
      <c r="AA6809" s="2">
        <f t="shared" si="644"/>
        <v>7.4999999999999997E-2</v>
      </c>
    </row>
    <row r="6810" spans="1:27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  <c r="V6810">
        <f t="shared" si="645"/>
        <v>2025</v>
      </c>
      <c r="W6810" t="str">
        <f t="shared" si="640"/>
        <v>December</v>
      </c>
      <c r="X6810">
        <f t="shared" si="641"/>
        <v>12</v>
      </c>
      <c r="Y6810" t="str">
        <f t="shared" si="642"/>
        <v>Q4</v>
      </c>
      <c r="Z6810">
        <f t="shared" si="643"/>
        <v>6</v>
      </c>
      <c r="AA6810" s="2">
        <f t="shared" si="644"/>
        <v>7.4999999999999997E-2</v>
      </c>
    </row>
    <row r="6811" spans="1:27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  <c r="V6811">
        <f t="shared" si="645"/>
        <v>2025</v>
      </c>
      <c r="W6811" t="str">
        <f t="shared" si="640"/>
        <v>December</v>
      </c>
      <c r="X6811">
        <f t="shared" si="641"/>
        <v>12</v>
      </c>
      <c r="Y6811" t="str">
        <f t="shared" si="642"/>
        <v>Q4</v>
      </c>
      <c r="Z6811">
        <f t="shared" si="643"/>
        <v>6</v>
      </c>
      <c r="AA6811" s="2">
        <f t="shared" si="644"/>
        <v>0.44999999999999996</v>
      </c>
    </row>
    <row r="6812" spans="1:27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  <c r="V6812">
        <f t="shared" si="645"/>
        <v>2025</v>
      </c>
      <c r="W6812" t="str">
        <f t="shared" si="640"/>
        <v>December</v>
      </c>
      <c r="X6812">
        <f t="shared" si="641"/>
        <v>12</v>
      </c>
      <c r="Y6812" t="str">
        <f t="shared" si="642"/>
        <v>Q4</v>
      </c>
      <c r="Z6812">
        <f t="shared" si="643"/>
        <v>6</v>
      </c>
      <c r="AA6812" s="2">
        <f t="shared" si="644"/>
        <v>0.33750000000000002</v>
      </c>
    </row>
    <row r="6813" spans="1:27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  <c r="V6813">
        <f t="shared" si="645"/>
        <v>2025</v>
      </c>
      <c r="W6813" t="str">
        <f t="shared" si="640"/>
        <v>December</v>
      </c>
      <c r="X6813">
        <f t="shared" si="641"/>
        <v>12</v>
      </c>
      <c r="Y6813" t="str">
        <f t="shared" si="642"/>
        <v>Q4</v>
      </c>
      <c r="Z6813">
        <f t="shared" si="643"/>
        <v>6</v>
      </c>
      <c r="AA6813" s="2">
        <f t="shared" si="644"/>
        <v>0.35000000000000003</v>
      </c>
    </row>
    <row r="6814" spans="1:27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  <c r="V6814">
        <f t="shared" si="645"/>
        <v>2025</v>
      </c>
      <c r="W6814" t="str">
        <f t="shared" si="640"/>
        <v>December</v>
      </c>
      <c r="X6814">
        <f t="shared" si="641"/>
        <v>12</v>
      </c>
      <c r="Y6814" t="str">
        <f t="shared" si="642"/>
        <v>Q4</v>
      </c>
      <c r="Z6814">
        <f t="shared" si="643"/>
        <v>6</v>
      </c>
      <c r="AA6814" s="2">
        <f t="shared" si="644"/>
        <v>0.35</v>
      </c>
    </row>
    <row r="6815" spans="1:27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  <c r="V6815">
        <f t="shared" si="645"/>
        <v>2025</v>
      </c>
      <c r="W6815" t="str">
        <f t="shared" si="640"/>
        <v>December</v>
      </c>
      <c r="X6815">
        <f t="shared" si="641"/>
        <v>12</v>
      </c>
      <c r="Y6815" t="str">
        <f t="shared" si="642"/>
        <v>Q4</v>
      </c>
      <c r="Z6815">
        <f t="shared" si="643"/>
        <v>2</v>
      </c>
      <c r="AA6815" s="2">
        <f t="shared" si="644"/>
        <v>-0.22500000000000001</v>
      </c>
    </row>
    <row r="6816" spans="1:27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  <c r="V6816">
        <f t="shared" si="645"/>
        <v>2025</v>
      </c>
      <c r="W6816" t="str">
        <f t="shared" si="640"/>
        <v>December</v>
      </c>
      <c r="X6816">
        <f t="shared" si="641"/>
        <v>12</v>
      </c>
      <c r="Y6816" t="str">
        <f t="shared" si="642"/>
        <v>Q4</v>
      </c>
      <c r="Z6816">
        <f t="shared" si="643"/>
        <v>5</v>
      </c>
      <c r="AA6816" s="2">
        <f t="shared" si="644"/>
        <v>7.5000000000000011E-2</v>
      </c>
    </row>
    <row r="6817" spans="1:27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  <c r="V6817">
        <f t="shared" si="645"/>
        <v>2026</v>
      </c>
      <c r="W6817" t="str">
        <f t="shared" si="640"/>
        <v>January</v>
      </c>
      <c r="X6817">
        <f t="shared" si="641"/>
        <v>1</v>
      </c>
      <c r="Y6817" t="str">
        <f t="shared" si="642"/>
        <v>Q1</v>
      </c>
      <c r="Z6817">
        <f t="shared" si="643"/>
        <v>4</v>
      </c>
      <c r="AA6817" s="2">
        <f t="shared" si="644"/>
        <v>-8.5714285714285715E-2</v>
      </c>
    </row>
    <row r="6818" spans="1:27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  <c r="V6818">
        <f t="shared" si="645"/>
        <v>2026</v>
      </c>
      <c r="W6818" t="str">
        <f t="shared" si="640"/>
        <v>January</v>
      </c>
      <c r="X6818">
        <f t="shared" si="641"/>
        <v>1</v>
      </c>
      <c r="Y6818" t="str">
        <f t="shared" si="642"/>
        <v>Q1</v>
      </c>
      <c r="Z6818">
        <f t="shared" si="643"/>
        <v>4</v>
      </c>
      <c r="AA6818" s="2">
        <f t="shared" si="644"/>
        <v>0.42000000000000004</v>
      </c>
    </row>
    <row r="6819" spans="1:27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  <c r="V6819">
        <f t="shared" si="645"/>
        <v>2026</v>
      </c>
      <c r="W6819" t="str">
        <f t="shared" si="640"/>
        <v>January</v>
      </c>
      <c r="X6819">
        <f t="shared" si="641"/>
        <v>1</v>
      </c>
      <c r="Y6819" t="str">
        <f t="shared" si="642"/>
        <v>Q1</v>
      </c>
      <c r="Z6819">
        <f t="shared" si="643"/>
        <v>4</v>
      </c>
      <c r="AA6819" s="2">
        <f t="shared" si="644"/>
        <v>-1.325</v>
      </c>
    </row>
    <row r="6820" spans="1:27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  <c r="V6820">
        <f t="shared" si="645"/>
        <v>2026</v>
      </c>
      <c r="W6820" t="str">
        <f t="shared" si="640"/>
        <v>January</v>
      </c>
      <c r="X6820">
        <f t="shared" si="641"/>
        <v>1</v>
      </c>
      <c r="Y6820" t="str">
        <f t="shared" si="642"/>
        <v>Q1</v>
      </c>
      <c r="Z6820">
        <f t="shared" si="643"/>
        <v>5</v>
      </c>
      <c r="AA6820" s="2">
        <f t="shared" si="644"/>
        <v>0.17500000000000002</v>
      </c>
    </row>
    <row r="6821" spans="1:27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  <c r="V6821">
        <f t="shared" si="645"/>
        <v>2026</v>
      </c>
      <c r="W6821" t="str">
        <f t="shared" si="640"/>
        <v>January</v>
      </c>
      <c r="X6821">
        <f t="shared" si="641"/>
        <v>1</v>
      </c>
      <c r="Y6821" t="str">
        <f t="shared" si="642"/>
        <v>Q1</v>
      </c>
      <c r="Z6821">
        <f t="shared" si="643"/>
        <v>4</v>
      </c>
      <c r="AA6821" s="2">
        <f t="shared" si="644"/>
        <v>-2.5499999999999998</v>
      </c>
    </row>
    <row r="6822" spans="1:27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  <c r="V6822">
        <f t="shared" si="645"/>
        <v>2026</v>
      </c>
      <c r="W6822" t="str">
        <f t="shared" si="640"/>
        <v>January</v>
      </c>
      <c r="X6822">
        <f t="shared" si="641"/>
        <v>1</v>
      </c>
      <c r="Y6822" t="str">
        <f t="shared" si="642"/>
        <v>Q1</v>
      </c>
      <c r="Z6822">
        <f t="shared" si="643"/>
        <v>4</v>
      </c>
      <c r="AA6822" s="2">
        <f t="shared" si="644"/>
        <v>0.17499999999999999</v>
      </c>
    </row>
    <row r="6823" spans="1:27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  <c r="V6823">
        <f t="shared" si="645"/>
        <v>2026</v>
      </c>
      <c r="W6823" t="str">
        <f t="shared" si="640"/>
        <v>January</v>
      </c>
      <c r="X6823">
        <f t="shared" si="641"/>
        <v>1</v>
      </c>
      <c r="Y6823" t="str">
        <f t="shared" si="642"/>
        <v>Q1</v>
      </c>
      <c r="Z6823">
        <f t="shared" si="643"/>
        <v>4</v>
      </c>
      <c r="AA6823" s="2">
        <f t="shared" si="644"/>
        <v>-1.5</v>
      </c>
    </row>
    <row r="6824" spans="1:27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  <c r="V6824">
        <f t="shared" si="645"/>
        <v>2026</v>
      </c>
      <c r="W6824" t="str">
        <f t="shared" si="640"/>
        <v>January</v>
      </c>
      <c r="X6824">
        <f t="shared" si="641"/>
        <v>1</v>
      </c>
      <c r="Y6824" t="str">
        <f t="shared" si="642"/>
        <v>Q1</v>
      </c>
      <c r="Z6824">
        <f t="shared" si="643"/>
        <v>4</v>
      </c>
      <c r="AA6824" s="2">
        <f t="shared" si="644"/>
        <v>-1.6500000000000001</v>
      </c>
    </row>
    <row r="6825" spans="1:27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  <c r="V6825">
        <f t="shared" si="645"/>
        <v>2026</v>
      </c>
      <c r="W6825" t="str">
        <f t="shared" si="640"/>
        <v>January</v>
      </c>
      <c r="X6825">
        <f t="shared" si="641"/>
        <v>1</v>
      </c>
      <c r="Y6825" t="str">
        <f t="shared" si="642"/>
        <v>Q1</v>
      </c>
      <c r="Z6825">
        <f t="shared" si="643"/>
        <v>1</v>
      </c>
      <c r="AA6825" s="2">
        <f t="shared" si="644"/>
        <v>0.48</v>
      </c>
    </row>
    <row r="6826" spans="1:27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  <c r="V6826">
        <f t="shared" si="645"/>
        <v>2026</v>
      </c>
      <c r="W6826" t="str">
        <f t="shared" si="640"/>
        <v>January</v>
      </c>
      <c r="X6826">
        <f t="shared" si="641"/>
        <v>1</v>
      </c>
      <c r="Y6826" t="str">
        <f t="shared" si="642"/>
        <v>Q1</v>
      </c>
      <c r="Z6826">
        <f t="shared" si="643"/>
        <v>4</v>
      </c>
      <c r="AA6826" s="2">
        <f t="shared" si="644"/>
        <v>-0.23749999999999999</v>
      </c>
    </row>
    <row r="6827" spans="1:27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  <c r="V6827">
        <f t="shared" si="645"/>
        <v>2026</v>
      </c>
      <c r="W6827" t="str">
        <f t="shared" si="640"/>
        <v>January</v>
      </c>
      <c r="X6827">
        <f t="shared" si="641"/>
        <v>1</v>
      </c>
      <c r="Y6827" t="str">
        <f t="shared" si="642"/>
        <v>Q1</v>
      </c>
      <c r="Z6827">
        <f t="shared" si="643"/>
        <v>2</v>
      </c>
      <c r="AA6827" s="2">
        <f t="shared" si="644"/>
        <v>-0.18571428571428572</v>
      </c>
    </row>
    <row r="6828" spans="1:27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  <c r="V6828">
        <f t="shared" si="645"/>
        <v>2026</v>
      </c>
      <c r="W6828" t="str">
        <f t="shared" si="640"/>
        <v>January</v>
      </c>
      <c r="X6828">
        <f t="shared" si="641"/>
        <v>1</v>
      </c>
      <c r="Y6828" t="str">
        <f t="shared" si="642"/>
        <v>Q1</v>
      </c>
      <c r="Z6828">
        <f t="shared" si="643"/>
        <v>2</v>
      </c>
      <c r="AA6828" s="2">
        <f t="shared" si="644"/>
        <v>-2.5</v>
      </c>
    </row>
    <row r="6829" spans="1:27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  <c r="V6829">
        <f t="shared" si="645"/>
        <v>2026</v>
      </c>
      <c r="W6829" t="str">
        <f t="shared" si="640"/>
        <v>January</v>
      </c>
      <c r="X6829">
        <f t="shared" si="641"/>
        <v>1</v>
      </c>
      <c r="Y6829" t="str">
        <f t="shared" si="642"/>
        <v>Q1</v>
      </c>
      <c r="Z6829">
        <f t="shared" si="643"/>
        <v>2</v>
      </c>
      <c r="AA6829" s="2">
        <f t="shared" si="644"/>
        <v>0.125</v>
      </c>
    </row>
    <row r="6830" spans="1:27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  <c r="V6830">
        <f t="shared" si="645"/>
        <v>2026</v>
      </c>
      <c r="W6830" t="str">
        <f t="shared" si="640"/>
        <v>January</v>
      </c>
      <c r="X6830">
        <f t="shared" si="641"/>
        <v>1</v>
      </c>
      <c r="Y6830" t="str">
        <f t="shared" si="642"/>
        <v>Q1</v>
      </c>
      <c r="Z6830">
        <f t="shared" si="643"/>
        <v>2</v>
      </c>
      <c r="AA6830" s="2">
        <f t="shared" si="644"/>
        <v>-0.73333333333333339</v>
      </c>
    </row>
    <row r="6831" spans="1:27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  <c r="V6831">
        <f t="shared" si="645"/>
        <v>2026</v>
      </c>
      <c r="W6831" t="str">
        <f t="shared" si="640"/>
        <v>January</v>
      </c>
      <c r="X6831">
        <f t="shared" si="641"/>
        <v>1</v>
      </c>
      <c r="Y6831" t="str">
        <f t="shared" si="642"/>
        <v>Q1</v>
      </c>
      <c r="Z6831">
        <f t="shared" si="643"/>
        <v>2</v>
      </c>
      <c r="AA6831" s="2">
        <f t="shared" si="644"/>
        <v>-0.8</v>
      </c>
    </row>
    <row r="6832" spans="1:27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  <c r="V6832">
        <f t="shared" si="645"/>
        <v>2026</v>
      </c>
      <c r="W6832" t="str">
        <f t="shared" si="640"/>
        <v>January</v>
      </c>
      <c r="X6832">
        <f t="shared" si="641"/>
        <v>1</v>
      </c>
      <c r="Y6832" t="str">
        <f t="shared" si="642"/>
        <v>Q1</v>
      </c>
      <c r="Z6832">
        <f t="shared" si="643"/>
        <v>2</v>
      </c>
      <c r="AA6832" s="2">
        <f t="shared" si="644"/>
        <v>7.4999999999999997E-2</v>
      </c>
    </row>
    <row r="6833" spans="1:27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  <c r="V6833">
        <f t="shared" si="645"/>
        <v>2026</v>
      </c>
      <c r="W6833" t="str">
        <f t="shared" si="640"/>
        <v>January</v>
      </c>
      <c r="X6833">
        <f t="shared" si="641"/>
        <v>1</v>
      </c>
      <c r="Y6833" t="str">
        <f t="shared" si="642"/>
        <v>Q1</v>
      </c>
      <c r="Z6833">
        <f t="shared" si="643"/>
        <v>2</v>
      </c>
      <c r="AA6833" s="2">
        <f t="shared" si="644"/>
        <v>0.35</v>
      </c>
    </row>
    <row r="6834" spans="1:27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  <c r="V6834">
        <f t="shared" si="645"/>
        <v>2026</v>
      </c>
      <c r="W6834" t="str">
        <f t="shared" si="640"/>
        <v>January</v>
      </c>
      <c r="X6834">
        <f t="shared" si="641"/>
        <v>1</v>
      </c>
      <c r="Y6834" t="str">
        <f t="shared" si="642"/>
        <v>Q1</v>
      </c>
      <c r="Z6834">
        <f t="shared" si="643"/>
        <v>2</v>
      </c>
      <c r="AA6834" s="2">
        <f t="shared" si="644"/>
        <v>-3.9999999999999994E-2</v>
      </c>
    </row>
    <row r="6835" spans="1:27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  <c r="V6835">
        <f t="shared" si="645"/>
        <v>2026</v>
      </c>
      <c r="W6835" t="str">
        <f t="shared" si="640"/>
        <v>January</v>
      </c>
      <c r="X6835">
        <f t="shared" si="641"/>
        <v>1</v>
      </c>
      <c r="Y6835" t="str">
        <f t="shared" si="642"/>
        <v>Q1</v>
      </c>
      <c r="Z6835">
        <f t="shared" si="643"/>
        <v>4</v>
      </c>
      <c r="AA6835" s="2">
        <f t="shared" si="644"/>
        <v>0.34</v>
      </c>
    </row>
    <row r="6836" spans="1:27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  <c r="V6836">
        <f t="shared" si="645"/>
        <v>2026</v>
      </c>
      <c r="W6836" t="str">
        <f t="shared" si="640"/>
        <v>January</v>
      </c>
      <c r="X6836">
        <f t="shared" si="641"/>
        <v>1</v>
      </c>
      <c r="Y6836" t="str">
        <f t="shared" si="642"/>
        <v>Q1</v>
      </c>
      <c r="Z6836">
        <f t="shared" si="643"/>
        <v>4</v>
      </c>
      <c r="AA6836" s="2">
        <f t="shared" si="644"/>
        <v>0.33750000000000002</v>
      </c>
    </row>
    <row r="6837" spans="1:27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  <c r="V6837">
        <f t="shared" si="645"/>
        <v>2026</v>
      </c>
      <c r="W6837" t="str">
        <f t="shared" si="640"/>
        <v>January</v>
      </c>
      <c r="X6837">
        <f t="shared" si="641"/>
        <v>1</v>
      </c>
      <c r="Y6837" t="str">
        <f t="shared" si="642"/>
        <v>Q1</v>
      </c>
      <c r="Z6837">
        <f t="shared" si="643"/>
        <v>5</v>
      </c>
      <c r="AA6837" s="2">
        <f t="shared" si="644"/>
        <v>0.48000000000000004</v>
      </c>
    </row>
    <row r="6838" spans="1:27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  <c r="V6838">
        <f t="shared" si="645"/>
        <v>2026</v>
      </c>
      <c r="W6838" t="str">
        <f t="shared" si="640"/>
        <v>January</v>
      </c>
      <c r="X6838">
        <f t="shared" si="641"/>
        <v>1</v>
      </c>
      <c r="Y6838" t="str">
        <f t="shared" si="642"/>
        <v>Q1</v>
      </c>
      <c r="Z6838">
        <f t="shared" si="643"/>
        <v>7</v>
      </c>
      <c r="AA6838" s="2">
        <f t="shared" si="644"/>
        <v>0.45999999999999996</v>
      </c>
    </row>
    <row r="6839" spans="1:27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  <c r="V6839">
        <f t="shared" si="645"/>
        <v>2026</v>
      </c>
      <c r="W6839" t="str">
        <f t="shared" si="640"/>
        <v>January</v>
      </c>
      <c r="X6839">
        <f t="shared" si="641"/>
        <v>1</v>
      </c>
      <c r="Y6839" t="str">
        <f t="shared" si="642"/>
        <v>Q1</v>
      </c>
      <c r="Z6839">
        <f t="shared" si="643"/>
        <v>6</v>
      </c>
      <c r="AA6839" s="2">
        <f t="shared" si="644"/>
        <v>-0.70000000000000007</v>
      </c>
    </row>
    <row r="6840" spans="1:27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  <c r="V6840">
        <f t="shared" si="645"/>
        <v>2026</v>
      </c>
      <c r="W6840" t="str">
        <f t="shared" si="640"/>
        <v>January</v>
      </c>
      <c r="X6840">
        <f t="shared" si="641"/>
        <v>1</v>
      </c>
      <c r="Y6840" t="str">
        <f t="shared" si="642"/>
        <v>Q1</v>
      </c>
      <c r="Z6840">
        <f t="shared" si="643"/>
        <v>2</v>
      </c>
      <c r="AA6840" s="2">
        <f t="shared" si="644"/>
        <v>0.45</v>
      </c>
    </row>
    <row r="6841" spans="1:27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  <c r="V6841">
        <f t="shared" si="645"/>
        <v>2026</v>
      </c>
      <c r="W6841" t="str">
        <f t="shared" si="640"/>
        <v>January</v>
      </c>
      <c r="X6841">
        <f t="shared" si="641"/>
        <v>1</v>
      </c>
      <c r="Y6841" t="str">
        <f t="shared" si="642"/>
        <v>Q1</v>
      </c>
      <c r="Z6841">
        <f t="shared" si="643"/>
        <v>2</v>
      </c>
      <c r="AA6841" s="2">
        <f t="shared" si="644"/>
        <v>0.29000000000000004</v>
      </c>
    </row>
    <row r="6842" spans="1:27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  <c r="V6842">
        <f t="shared" si="645"/>
        <v>2026</v>
      </c>
      <c r="W6842" t="str">
        <f t="shared" si="640"/>
        <v>January</v>
      </c>
      <c r="X6842">
        <f t="shared" si="641"/>
        <v>1</v>
      </c>
      <c r="Y6842" t="str">
        <f t="shared" si="642"/>
        <v>Q1</v>
      </c>
      <c r="Z6842">
        <f t="shared" si="643"/>
        <v>2</v>
      </c>
      <c r="AA6842" s="2">
        <f t="shared" si="644"/>
        <v>9.9999999999999169E-3</v>
      </c>
    </row>
    <row r="6843" spans="1:27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  <c r="V6843">
        <f t="shared" si="645"/>
        <v>2026</v>
      </c>
      <c r="W6843" t="str">
        <f t="shared" si="640"/>
        <v>January</v>
      </c>
      <c r="X6843">
        <f t="shared" si="641"/>
        <v>1</v>
      </c>
      <c r="Y6843" t="str">
        <f t="shared" si="642"/>
        <v>Q1</v>
      </c>
      <c r="Z6843">
        <f t="shared" si="643"/>
        <v>2</v>
      </c>
      <c r="AA6843" s="2">
        <f t="shared" si="644"/>
        <v>0.28999999999999998</v>
      </c>
    </row>
    <row r="6844" spans="1:27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  <c r="V6844">
        <f t="shared" si="645"/>
        <v>2026</v>
      </c>
      <c r="W6844" t="str">
        <f t="shared" si="640"/>
        <v>January</v>
      </c>
      <c r="X6844">
        <f t="shared" si="641"/>
        <v>1</v>
      </c>
      <c r="Y6844" t="str">
        <f t="shared" si="642"/>
        <v>Q1</v>
      </c>
      <c r="Z6844">
        <f t="shared" si="643"/>
        <v>3</v>
      </c>
      <c r="AA6844" s="2">
        <f t="shared" si="644"/>
        <v>0.22222222222222221</v>
      </c>
    </row>
    <row r="6845" spans="1:27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  <c r="V6845">
        <f t="shared" si="645"/>
        <v>2026</v>
      </c>
      <c r="W6845" t="str">
        <f t="shared" si="640"/>
        <v>January</v>
      </c>
      <c r="X6845">
        <f t="shared" si="641"/>
        <v>1</v>
      </c>
      <c r="Y6845" t="str">
        <f t="shared" si="642"/>
        <v>Q1</v>
      </c>
      <c r="Z6845">
        <f t="shared" si="643"/>
        <v>3</v>
      </c>
      <c r="AA6845" s="2">
        <f t="shared" si="644"/>
        <v>0.09</v>
      </c>
    </row>
    <row r="6846" spans="1:27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  <c r="V6846">
        <f t="shared" si="645"/>
        <v>2026</v>
      </c>
      <c r="W6846" t="str">
        <f t="shared" si="640"/>
        <v>January</v>
      </c>
      <c r="X6846">
        <f t="shared" si="641"/>
        <v>1</v>
      </c>
      <c r="Y6846" t="str">
        <f t="shared" si="642"/>
        <v>Q1</v>
      </c>
      <c r="Z6846">
        <f t="shared" si="643"/>
        <v>4</v>
      </c>
      <c r="AA6846" s="2">
        <f t="shared" si="644"/>
        <v>-0.83333333333333337</v>
      </c>
    </row>
    <row r="6847" spans="1:27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  <c r="V6847">
        <f t="shared" si="645"/>
        <v>2026</v>
      </c>
      <c r="W6847" t="str">
        <f t="shared" si="640"/>
        <v>January</v>
      </c>
      <c r="X6847">
        <f t="shared" si="641"/>
        <v>1</v>
      </c>
      <c r="Y6847" t="str">
        <f t="shared" si="642"/>
        <v>Q1</v>
      </c>
      <c r="Z6847">
        <f t="shared" si="643"/>
        <v>5</v>
      </c>
      <c r="AA6847" s="2">
        <f t="shared" si="644"/>
        <v>0.42</v>
      </c>
    </row>
    <row r="6848" spans="1:27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  <c r="V6848">
        <f t="shared" si="645"/>
        <v>2026</v>
      </c>
      <c r="W6848" t="str">
        <f t="shared" si="640"/>
        <v>January</v>
      </c>
      <c r="X6848">
        <f t="shared" si="641"/>
        <v>1</v>
      </c>
      <c r="Y6848" t="str">
        <f t="shared" si="642"/>
        <v>Q1</v>
      </c>
      <c r="Z6848">
        <f t="shared" si="643"/>
        <v>4</v>
      </c>
      <c r="AA6848" s="2">
        <f t="shared" si="644"/>
        <v>-1.5</v>
      </c>
    </row>
    <row r="6849" spans="1:27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  <c r="V6849">
        <f t="shared" si="645"/>
        <v>2026</v>
      </c>
      <c r="W6849" t="str">
        <f t="shared" si="640"/>
        <v>January</v>
      </c>
      <c r="X6849">
        <f t="shared" si="641"/>
        <v>1</v>
      </c>
      <c r="Y6849" t="str">
        <f t="shared" si="642"/>
        <v>Q1</v>
      </c>
      <c r="Z6849">
        <f t="shared" si="643"/>
        <v>4</v>
      </c>
      <c r="AA6849" s="2">
        <f t="shared" si="644"/>
        <v>0.5</v>
      </c>
    </row>
    <row r="6850" spans="1:27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  <c r="V6850">
        <f t="shared" si="645"/>
        <v>2026</v>
      </c>
      <c r="W6850" t="str">
        <f t="shared" si="640"/>
        <v>January</v>
      </c>
      <c r="X6850">
        <f t="shared" si="641"/>
        <v>1</v>
      </c>
      <c r="Y6850" t="str">
        <f t="shared" si="642"/>
        <v>Q1</v>
      </c>
      <c r="Z6850">
        <f t="shared" si="643"/>
        <v>5</v>
      </c>
      <c r="AA6850" s="2">
        <f t="shared" si="644"/>
        <v>0.48</v>
      </c>
    </row>
    <row r="6851" spans="1:27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  <c r="V6851">
        <f t="shared" si="645"/>
        <v>2026</v>
      </c>
      <c r="W6851" t="str">
        <f t="shared" ref="W6851:W6914" si="646">TEXT(C6851,"mmmm")</f>
        <v>January</v>
      </c>
      <c r="X6851">
        <f t="shared" ref="X6851:X6914" si="647">MONTH(C6851)</f>
        <v>1</v>
      </c>
      <c r="Y6851" t="str">
        <f t="shared" ref="Y6851:Y6914" si="648">"Q"&amp;ROUNDUP(MONTH(C6851)/3,0)</f>
        <v>Q1</v>
      </c>
      <c r="Z6851">
        <f t="shared" ref="Z6851:Z6914" si="649">D6851-C6851</f>
        <v>5</v>
      </c>
      <c r="AA6851" s="2">
        <f t="shared" ref="AA6851:AA6914" si="650">IF(R6851=0,0,U6851/R6851)</f>
        <v>0.25</v>
      </c>
    </row>
    <row r="6852" spans="1:27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  <c r="V6852">
        <f t="shared" si="645"/>
        <v>2026</v>
      </c>
      <c r="W6852" t="str">
        <f t="shared" si="646"/>
        <v>January</v>
      </c>
      <c r="X6852">
        <f t="shared" si="647"/>
        <v>1</v>
      </c>
      <c r="Y6852" t="str">
        <f t="shared" si="648"/>
        <v>Q1</v>
      </c>
      <c r="Z6852">
        <f t="shared" si="649"/>
        <v>5</v>
      </c>
      <c r="AA6852" s="2">
        <f t="shared" si="650"/>
        <v>0.26</v>
      </c>
    </row>
    <row r="6853" spans="1:27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  <c r="V6853">
        <f t="shared" si="645"/>
        <v>2026</v>
      </c>
      <c r="W6853" t="str">
        <f t="shared" si="646"/>
        <v>January</v>
      </c>
      <c r="X6853">
        <f t="shared" si="647"/>
        <v>1</v>
      </c>
      <c r="Y6853" t="str">
        <f t="shared" si="648"/>
        <v>Q1</v>
      </c>
      <c r="Z6853">
        <f t="shared" si="649"/>
        <v>5</v>
      </c>
      <c r="AA6853" s="2">
        <f t="shared" si="650"/>
        <v>0.48</v>
      </c>
    </row>
    <row r="6854" spans="1:27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  <c r="V6854">
        <f t="shared" si="645"/>
        <v>2026</v>
      </c>
      <c r="W6854" t="str">
        <f t="shared" si="646"/>
        <v>January</v>
      </c>
      <c r="X6854">
        <f t="shared" si="647"/>
        <v>1</v>
      </c>
      <c r="Y6854" t="str">
        <f t="shared" si="648"/>
        <v>Q1</v>
      </c>
      <c r="Z6854">
        <f t="shared" si="649"/>
        <v>5</v>
      </c>
      <c r="AA6854" s="2">
        <f t="shared" si="650"/>
        <v>2.0000000000000025E-2</v>
      </c>
    </row>
    <row r="6855" spans="1:27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  <c r="V6855">
        <f t="shared" si="645"/>
        <v>2026</v>
      </c>
      <c r="W6855" t="str">
        <f t="shared" si="646"/>
        <v>January</v>
      </c>
      <c r="X6855">
        <f t="shared" si="647"/>
        <v>1</v>
      </c>
      <c r="Y6855" t="str">
        <f t="shared" si="648"/>
        <v>Q1</v>
      </c>
      <c r="Z6855">
        <f t="shared" si="649"/>
        <v>6</v>
      </c>
      <c r="AA6855" s="2">
        <f t="shared" si="650"/>
        <v>0.44999999999999996</v>
      </c>
    </row>
    <row r="6856" spans="1:27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  <c r="V6856">
        <f t="shared" si="645"/>
        <v>2026</v>
      </c>
      <c r="W6856" t="str">
        <f t="shared" si="646"/>
        <v>January</v>
      </c>
      <c r="X6856">
        <f t="shared" si="647"/>
        <v>1</v>
      </c>
      <c r="Y6856" t="str">
        <f t="shared" si="648"/>
        <v>Q1</v>
      </c>
      <c r="Z6856">
        <f t="shared" si="649"/>
        <v>4</v>
      </c>
      <c r="AA6856" s="2">
        <f t="shared" si="650"/>
        <v>-0.76666666666666672</v>
      </c>
    </row>
    <row r="6857" spans="1:27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  <c r="V6857">
        <f t="shared" si="645"/>
        <v>2026</v>
      </c>
      <c r="W6857" t="str">
        <f t="shared" si="646"/>
        <v>January</v>
      </c>
      <c r="X6857">
        <f t="shared" si="647"/>
        <v>1</v>
      </c>
      <c r="Y6857" t="str">
        <f t="shared" si="648"/>
        <v>Q1</v>
      </c>
      <c r="Z6857">
        <f t="shared" si="649"/>
        <v>4</v>
      </c>
      <c r="AA6857" s="2">
        <f t="shared" si="650"/>
        <v>-0.73333333333333328</v>
      </c>
    </row>
    <row r="6858" spans="1:27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  <c r="V6858">
        <f t="shared" si="645"/>
        <v>2026</v>
      </c>
      <c r="W6858" t="str">
        <f t="shared" si="646"/>
        <v>January</v>
      </c>
      <c r="X6858">
        <f t="shared" si="647"/>
        <v>1</v>
      </c>
      <c r="Y6858" t="str">
        <f t="shared" si="648"/>
        <v>Q1</v>
      </c>
      <c r="Z6858">
        <f t="shared" si="649"/>
        <v>4</v>
      </c>
      <c r="AA6858" s="2">
        <f t="shared" si="650"/>
        <v>0.36250000000000004</v>
      </c>
    </row>
    <row r="6859" spans="1:27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  <c r="V6859">
        <f t="shared" si="645"/>
        <v>2026</v>
      </c>
      <c r="W6859" t="str">
        <f t="shared" si="646"/>
        <v>January</v>
      </c>
      <c r="X6859">
        <f t="shared" si="647"/>
        <v>1</v>
      </c>
      <c r="Y6859" t="str">
        <f t="shared" si="648"/>
        <v>Q1</v>
      </c>
      <c r="Z6859">
        <f t="shared" si="649"/>
        <v>1</v>
      </c>
      <c r="AA6859" s="2">
        <f t="shared" si="650"/>
        <v>0.33749999999999997</v>
      </c>
    </row>
    <row r="6860" spans="1:27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  <c r="V6860">
        <f t="shared" si="645"/>
        <v>2026</v>
      </c>
      <c r="W6860" t="str">
        <f t="shared" si="646"/>
        <v>January</v>
      </c>
      <c r="X6860">
        <f t="shared" si="647"/>
        <v>1</v>
      </c>
      <c r="Y6860" t="str">
        <f t="shared" si="648"/>
        <v>Q1</v>
      </c>
      <c r="Z6860">
        <f t="shared" si="649"/>
        <v>6</v>
      </c>
      <c r="AA6860" s="2">
        <f t="shared" si="650"/>
        <v>0.04</v>
      </c>
    </row>
    <row r="6861" spans="1:27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  <c r="V6861">
        <f t="shared" si="645"/>
        <v>2026</v>
      </c>
      <c r="W6861" t="str">
        <f t="shared" si="646"/>
        <v>January</v>
      </c>
      <c r="X6861">
        <f t="shared" si="647"/>
        <v>1</v>
      </c>
      <c r="Y6861" t="str">
        <f t="shared" si="648"/>
        <v>Q1</v>
      </c>
      <c r="Z6861">
        <f t="shared" si="649"/>
        <v>4</v>
      </c>
      <c r="AA6861" s="2">
        <f t="shared" si="650"/>
        <v>0.35000000000000003</v>
      </c>
    </row>
    <row r="6862" spans="1:27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  <c r="V6862">
        <f t="shared" si="645"/>
        <v>2026</v>
      </c>
      <c r="W6862" t="str">
        <f t="shared" si="646"/>
        <v>January</v>
      </c>
      <c r="X6862">
        <f t="shared" si="647"/>
        <v>1</v>
      </c>
      <c r="Y6862" t="str">
        <f t="shared" si="648"/>
        <v>Q1</v>
      </c>
      <c r="Z6862">
        <f t="shared" si="649"/>
        <v>5</v>
      </c>
      <c r="AA6862" s="2">
        <f t="shared" si="650"/>
        <v>0.44999999999999996</v>
      </c>
    </row>
    <row r="6863" spans="1:27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  <c r="V6863">
        <f t="shared" si="645"/>
        <v>2026</v>
      </c>
      <c r="W6863" t="str">
        <f t="shared" si="646"/>
        <v>January</v>
      </c>
      <c r="X6863">
        <f t="shared" si="647"/>
        <v>1</v>
      </c>
      <c r="Y6863" t="str">
        <f t="shared" si="648"/>
        <v>Q1</v>
      </c>
      <c r="Z6863">
        <f t="shared" si="649"/>
        <v>6</v>
      </c>
      <c r="AA6863" s="2">
        <f t="shared" si="650"/>
        <v>0.49000000000000005</v>
      </c>
    </row>
    <row r="6864" spans="1:27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  <c r="V6864">
        <f t="shared" si="645"/>
        <v>2026</v>
      </c>
      <c r="W6864" t="str">
        <f t="shared" si="646"/>
        <v>January</v>
      </c>
      <c r="X6864">
        <f t="shared" si="647"/>
        <v>1</v>
      </c>
      <c r="Y6864" t="str">
        <f t="shared" si="648"/>
        <v>Q1</v>
      </c>
      <c r="Z6864">
        <f t="shared" si="649"/>
        <v>6</v>
      </c>
      <c r="AA6864" s="2">
        <f t="shared" si="650"/>
        <v>0.26</v>
      </c>
    </row>
    <row r="6865" spans="1:27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  <c r="V6865">
        <f t="shared" si="645"/>
        <v>2026</v>
      </c>
      <c r="W6865" t="str">
        <f t="shared" si="646"/>
        <v>January</v>
      </c>
      <c r="X6865">
        <f t="shared" si="647"/>
        <v>1</v>
      </c>
      <c r="Y6865" t="str">
        <f t="shared" si="648"/>
        <v>Q1</v>
      </c>
      <c r="Z6865">
        <f t="shared" si="649"/>
        <v>6</v>
      </c>
      <c r="AA6865" s="2">
        <f t="shared" si="650"/>
        <v>0.27999999999999997</v>
      </c>
    </row>
    <row r="6866" spans="1:27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  <c r="V6866">
        <f t="shared" si="645"/>
        <v>2026</v>
      </c>
      <c r="W6866" t="str">
        <f t="shared" si="646"/>
        <v>January</v>
      </c>
      <c r="X6866">
        <f t="shared" si="647"/>
        <v>1</v>
      </c>
      <c r="Y6866" t="str">
        <f t="shared" si="648"/>
        <v>Q1</v>
      </c>
      <c r="Z6866">
        <f t="shared" si="649"/>
        <v>2</v>
      </c>
      <c r="AA6866" s="2">
        <f t="shared" si="650"/>
        <v>8.7500000000000008E-2</v>
      </c>
    </row>
    <row r="6867" spans="1:27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  <c r="V6867">
        <f t="shared" si="645"/>
        <v>2026</v>
      </c>
      <c r="W6867" t="str">
        <f t="shared" si="646"/>
        <v>January</v>
      </c>
      <c r="X6867">
        <f t="shared" si="647"/>
        <v>1</v>
      </c>
      <c r="Y6867" t="str">
        <f t="shared" si="648"/>
        <v>Q1</v>
      </c>
      <c r="Z6867">
        <f t="shared" si="649"/>
        <v>6</v>
      </c>
      <c r="AA6867" s="2">
        <f t="shared" si="650"/>
        <v>0.21</v>
      </c>
    </row>
    <row r="6868" spans="1:27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  <c r="V6868">
        <f t="shared" si="645"/>
        <v>2026</v>
      </c>
      <c r="W6868" t="str">
        <f t="shared" si="646"/>
        <v>January</v>
      </c>
      <c r="X6868">
        <f t="shared" si="647"/>
        <v>1</v>
      </c>
      <c r="Y6868" t="str">
        <f t="shared" si="648"/>
        <v>Q1</v>
      </c>
      <c r="Z6868">
        <f t="shared" si="649"/>
        <v>2</v>
      </c>
      <c r="AA6868" s="2">
        <f t="shared" si="650"/>
        <v>-8.7500000000000008E-2</v>
      </c>
    </row>
    <row r="6869" spans="1:27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  <c r="V6869">
        <f t="shared" si="645"/>
        <v>2026</v>
      </c>
      <c r="W6869" t="str">
        <f t="shared" si="646"/>
        <v>January</v>
      </c>
      <c r="X6869">
        <f t="shared" si="647"/>
        <v>1</v>
      </c>
      <c r="Y6869" t="str">
        <f t="shared" si="648"/>
        <v>Q1</v>
      </c>
      <c r="Z6869">
        <f t="shared" si="649"/>
        <v>6</v>
      </c>
      <c r="AA6869" s="2">
        <f t="shared" si="650"/>
        <v>0.43999999999999995</v>
      </c>
    </row>
    <row r="6870" spans="1:27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  <c r="V6870">
        <f t="shared" si="645"/>
        <v>2026</v>
      </c>
      <c r="W6870" t="str">
        <f t="shared" si="646"/>
        <v>January</v>
      </c>
      <c r="X6870">
        <f t="shared" si="647"/>
        <v>1</v>
      </c>
      <c r="Y6870" t="str">
        <f t="shared" si="648"/>
        <v>Q1</v>
      </c>
      <c r="Z6870">
        <f t="shared" si="649"/>
        <v>6</v>
      </c>
      <c r="AA6870" s="2">
        <f t="shared" si="650"/>
        <v>1.9999999999999855E-2</v>
      </c>
    </row>
    <row r="6871" spans="1:27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  <c r="V6871">
        <f t="shared" si="645"/>
        <v>2026</v>
      </c>
      <c r="W6871" t="str">
        <f t="shared" si="646"/>
        <v>January</v>
      </c>
      <c r="X6871">
        <f t="shared" si="647"/>
        <v>1</v>
      </c>
      <c r="Y6871" t="str">
        <f t="shared" si="648"/>
        <v>Q1</v>
      </c>
      <c r="Z6871">
        <f t="shared" si="649"/>
        <v>4</v>
      </c>
      <c r="AA6871" s="2">
        <f t="shared" si="650"/>
        <v>6.2500000000000097E-2</v>
      </c>
    </row>
    <row r="6872" spans="1:27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  <c r="V6872">
        <f t="shared" ref="V6872:V6935" si="651">YEAR(C6872)</f>
        <v>2026</v>
      </c>
      <c r="W6872" t="str">
        <f t="shared" si="646"/>
        <v>January</v>
      </c>
      <c r="X6872">
        <f t="shared" si="647"/>
        <v>1</v>
      </c>
      <c r="Y6872" t="str">
        <f t="shared" si="648"/>
        <v>Q1</v>
      </c>
      <c r="Z6872">
        <f t="shared" si="649"/>
        <v>1</v>
      </c>
      <c r="AA6872" s="2">
        <f t="shared" si="650"/>
        <v>8.7499999999999994E-2</v>
      </c>
    </row>
    <row r="6873" spans="1:27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  <c r="V6873">
        <f t="shared" si="651"/>
        <v>2026</v>
      </c>
      <c r="W6873" t="str">
        <f t="shared" si="646"/>
        <v>January</v>
      </c>
      <c r="X6873">
        <f t="shared" si="647"/>
        <v>1</v>
      </c>
      <c r="Y6873" t="str">
        <f t="shared" si="648"/>
        <v>Q1</v>
      </c>
      <c r="Z6873">
        <f t="shared" si="649"/>
        <v>3</v>
      </c>
      <c r="AA6873" s="2">
        <f t="shared" si="650"/>
        <v>0.11249999999999971</v>
      </c>
    </row>
    <row r="6874" spans="1:27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  <c r="V6874">
        <f t="shared" si="651"/>
        <v>2026</v>
      </c>
      <c r="W6874" t="str">
        <f t="shared" si="646"/>
        <v>January</v>
      </c>
      <c r="X6874">
        <f t="shared" si="647"/>
        <v>1</v>
      </c>
      <c r="Y6874" t="str">
        <f t="shared" si="648"/>
        <v>Q1</v>
      </c>
      <c r="Z6874">
        <f t="shared" si="649"/>
        <v>3</v>
      </c>
      <c r="AA6874" s="2">
        <f t="shared" si="650"/>
        <v>0.16249999999999998</v>
      </c>
    </row>
    <row r="6875" spans="1:27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  <c r="V6875">
        <f t="shared" si="651"/>
        <v>2026</v>
      </c>
      <c r="W6875" t="str">
        <f t="shared" si="646"/>
        <v>January</v>
      </c>
      <c r="X6875">
        <f t="shared" si="647"/>
        <v>1</v>
      </c>
      <c r="Y6875" t="str">
        <f t="shared" si="648"/>
        <v>Q1</v>
      </c>
      <c r="Z6875">
        <f t="shared" si="649"/>
        <v>4</v>
      </c>
      <c r="AA6875" s="2">
        <f t="shared" si="650"/>
        <v>0.29000000000000004</v>
      </c>
    </row>
    <row r="6876" spans="1:27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  <c r="V6876">
        <f t="shared" si="651"/>
        <v>2026</v>
      </c>
      <c r="W6876" t="str">
        <f t="shared" si="646"/>
        <v>January</v>
      </c>
      <c r="X6876">
        <f t="shared" si="647"/>
        <v>1</v>
      </c>
      <c r="Y6876" t="str">
        <f t="shared" si="648"/>
        <v>Q1</v>
      </c>
      <c r="Z6876">
        <f t="shared" si="649"/>
        <v>3</v>
      </c>
      <c r="AA6876" s="2">
        <f t="shared" si="650"/>
        <v>-1.55</v>
      </c>
    </row>
    <row r="6877" spans="1:27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  <c r="V6877">
        <f t="shared" si="651"/>
        <v>2026</v>
      </c>
      <c r="W6877" t="str">
        <f t="shared" si="646"/>
        <v>January</v>
      </c>
      <c r="X6877">
        <f t="shared" si="647"/>
        <v>1</v>
      </c>
      <c r="Y6877" t="str">
        <f t="shared" si="648"/>
        <v>Q1</v>
      </c>
      <c r="Z6877">
        <f t="shared" si="649"/>
        <v>3</v>
      </c>
      <c r="AA6877" s="2">
        <f t="shared" si="650"/>
        <v>-1.6</v>
      </c>
    </row>
    <row r="6878" spans="1:27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  <c r="V6878">
        <f t="shared" si="651"/>
        <v>2026</v>
      </c>
      <c r="W6878" t="str">
        <f t="shared" si="646"/>
        <v>January</v>
      </c>
      <c r="X6878">
        <f t="shared" si="647"/>
        <v>1</v>
      </c>
      <c r="Y6878" t="str">
        <f t="shared" si="648"/>
        <v>Q1</v>
      </c>
      <c r="Z6878">
        <f t="shared" si="649"/>
        <v>4</v>
      </c>
      <c r="AA6878" s="2">
        <f t="shared" si="650"/>
        <v>0.46</v>
      </c>
    </row>
    <row r="6879" spans="1:27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  <c r="V6879">
        <f t="shared" si="651"/>
        <v>2026</v>
      </c>
      <c r="W6879" t="str">
        <f t="shared" si="646"/>
        <v>January</v>
      </c>
      <c r="X6879">
        <f t="shared" si="647"/>
        <v>1</v>
      </c>
      <c r="Y6879" t="str">
        <f t="shared" si="648"/>
        <v>Q1</v>
      </c>
      <c r="Z6879">
        <f t="shared" si="649"/>
        <v>3</v>
      </c>
      <c r="AA6879" s="2">
        <f t="shared" si="650"/>
        <v>0.21250000000000002</v>
      </c>
    </row>
    <row r="6880" spans="1:27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  <c r="V6880">
        <f t="shared" si="651"/>
        <v>2026</v>
      </c>
      <c r="W6880" t="str">
        <f t="shared" si="646"/>
        <v>January</v>
      </c>
      <c r="X6880">
        <f t="shared" si="647"/>
        <v>1</v>
      </c>
      <c r="Y6880" t="str">
        <f t="shared" si="648"/>
        <v>Q1</v>
      </c>
      <c r="Z6880">
        <f t="shared" si="649"/>
        <v>3</v>
      </c>
      <c r="AA6880" s="2">
        <f t="shared" si="650"/>
        <v>0.3</v>
      </c>
    </row>
    <row r="6881" spans="1:27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  <c r="V6881">
        <f t="shared" si="651"/>
        <v>2026</v>
      </c>
      <c r="W6881" t="str">
        <f t="shared" si="646"/>
        <v>January</v>
      </c>
      <c r="X6881">
        <f t="shared" si="647"/>
        <v>1</v>
      </c>
      <c r="Y6881" t="str">
        <f t="shared" si="648"/>
        <v>Q1</v>
      </c>
      <c r="Z6881">
        <f t="shared" si="649"/>
        <v>2</v>
      </c>
      <c r="AA6881" s="2">
        <f t="shared" si="650"/>
        <v>0.24</v>
      </c>
    </row>
    <row r="6882" spans="1:27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  <c r="V6882">
        <f t="shared" si="651"/>
        <v>2026</v>
      </c>
      <c r="W6882" t="str">
        <f t="shared" si="646"/>
        <v>January</v>
      </c>
      <c r="X6882">
        <f t="shared" si="647"/>
        <v>1</v>
      </c>
      <c r="Y6882" t="str">
        <f t="shared" si="648"/>
        <v>Q1</v>
      </c>
      <c r="Z6882">
        <f t="shared" si="649"/>
        <v>0</v>
      </c>
      <c r="AA6882" s="2">
        <f t="shared" si="650"/>
        <v>0.28999999999999998</v>
      </c>
    </row>
    <row r="6883" spans="1:27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  <c r="V6883">
        <f t="shared" si="651"/>
        <v>2026</v>
      </c>
      <c r="W6883" t="str">
        <f t="shared" si="646"/>
        <v>January</v>
      </c>
      <c r="X6883">
        <f t="shared" si="647"/>
        <v>1</v>
      </c>
      <c r="Y6883" t="str">
        <f t="shared" si="648"/>
        <v>Q1</v>
      </c>
      <c r="Z6883">
        <f t="shared" si="649"/>
        <v>0</v>
      </c>
      <c r="AA6883" s="2">
        <f t="shared" si="650"/>
        <v>-3.7500000000000248E-2</v>
      </c>
    </row>
    <row r="6884" spans="1:27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  <c r="V6884">
        <f t="shared" si="651"/>
        <v>2026</v>
      </c>
      <c r="W6884" t="str">
        <f t="shared" si="646"/>
        <v>January</v>
      </c>
      <c r="X6884">
        <f t="shared" si="647"/>
        <v>1</v>
      </c>
      <c r="Y6884" t="str">
        <f t="shared" si="648"/>
        <v>Q1</v>
      </c>
      <c r="Z6884">
        <f t="shared" si="649"/>
        <v>2</v>
      </c>
      <c r="AA6884" s="2">
        <f t="shared" si="650"/>
        <v>0.45999999999999996</v>
      </c>
    </row>
    <row r="6885" spans="1:27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  <c r="V6885">
        <f t="shared" si="651"/>
        <v>2026</v>
      </c>
      <c r="W6885" t="str">
        <f t="shared" si="646"/>
        <v>January</v>
      </c>
      <c r="X6885">
        <f t="shared" si="647"/>
        <v>1</v>
      </c>
      <c r="Y6885" t="str">
        <f t="shared" si="648"/>
        <v>Q1</v>
      </c>
      <c r="Z6885">
        <f t="shared" si="649"/>
        <v>2</v>
      </c>
      <c r="AA6885" s="2">
        <f t="shared" si="650"/>
        <v>0.45</v>
      </c>
    </row>
    <row r="6886" spans="1:27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  <c r="V6886">
        <f t="shared" si="651"/>
        <v>2026</v>
      </c>
      <c r="W6886" t="str">
        <f t="shared" si="646"/>
        <v>January</v>
      </c>
      <c r="X6886">
        <f t="shared" si="647"/>
        <v>1</v>
      </c>
      <c r="Y6886" t="str">
        <f t="shared" si="648"/>
        <v>Q1</v>
      </c>
      <c r="Z6886">
        <f t="shared" si="649"/>
        <v>5</v>
      </c>
      <c r="AA6886" s="2">
        <f t="shared" si="650"/>
        <v>0.29940119760479045</v>
      </c>
    </row>
    <row r="6887" spans="1:27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  <c r="V6887">
        <f t="shared" si="651"/>
        <v>2026</v>
      </c>
      <c r="W6887" t="str">
        <f t="shared" si="646"/>
        <v>January</v>
      </c>
      <c r="X6887">
        <f t="shared" si="647"/>
        <v>1</v>
      </c>
      <c r="Y6887" t="str">
        <f t="shared" si="648"/>
        <v>Q1</v>
      </c>
      <c r="Z6887">
        <f t="shared" si="649"/>
        <v>5</v>
      </c>
      <c r="AA6887" s="2">
        <f t="shared" si="650"/>
        <v>-7.1428571428571438E-2</v>
      </c>
    </row>
    <row r="6888" spans="1:27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  <c r="V6888">
        <f t="shared" si="651"/>
        <v>2026</v>
      </c>
      <c r="W6888" t="str">
        <f t="shared" si="646"/>
        <v>January</v>
      </c>
      <c r="X6888">
        <f t="shared" si="647"/>
        <v>1</v>
      </c>
      <c r="Y6888" t="str">
        <f t="shared" si="648"/>
        <v>Q1</v>
      </c>
      <c r="Z6888">
        <f t="shared" si="649"/>
        <v>5</v>
      </c>
      <c r="AA6888" s="2">
        <f t="shared" si="650"/>
        <v>0.2</v>
      </c>
    </row>
    <row r="6889" spans="1:27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  <c r="V6889">
        <f t="shared" si="651"/>
        <v>2026</v>
      </c>
      <c r="W6889" t="str">
        <f t="shared" si="646"/>
        <v>January</v>
      </c>
      <c r="X6889">
        <f t="shared" si="647"/>
        <v>1</v>
      </c>
      <c r="Y6889" t="str">
        <f t="shared" si="648"/>
        <v>Q1</v>
      </c>
      <c r="Z6889">
        <f t="shared" si="649"/>
        <v>4</v>
      </c>
      <c r="AA6889" s="2">
        <f t="shared" si="650"/>
        <v>0.27999999999999997</v>
      </c>
    </row>
    <row r="6890" spans="1:27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  <c r="V6890">
        <f t="shared" si="651"/>
        <v>2026</v>
      </c>
      <c r="W6890" t="str">
        <f t="shared" si="646"/>
        <v>January</v>
      </c>
      <c r="X6890">
        <f t="shared" si="647"/>
        <v>1</v>
      </c>
      <c r="Y6890" t="str">
        <f t="shared" si="648"/>
        <v>Q1</v>
      </c>
      <c r="Z6890">
        <f t="shared" si="649"/>
        <v>4</v>
      </c>
      <c r="AA6890" s="2">
        <f t="shared" si="650"/>
        <v>0.47</v>
      </c>
    </row>
    <row r="6891" spans="1:27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  <c r="V6891">
        <f t="shared" si="651"/>
        <v>2026</v>
      </c>
      <c r="W6891" t="str">
        <f t="shared" si="646"/>
        <v>January</v>
      </c>
      <c r="X6891">
        <f t="shared" si="647"/>
        <v>1</v>
      </c>
      <c r="Y6891" t="str">
        <f t="shared" si="648"/>
        <v>Q1</v>
      </c>
      <c r="Z6891">
        <f t="shared" si="649"/>
        <v>4</v>
      </c>
      <c r="AA6891" s="2">
        <f t="shared" si="650"/>
        <v>0.35000000000000003</v>
      </c>
    </row>
    <row r="6892" spans="1:27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  <c r="V6892">
        <f t="shared" si="651"/>
        <v>2026</v>
      </c>
      <c r="W6892" t="str">
        <f t="shared" si="646"/>
        <v>January</v>
      </c>
      <c r="X6892">
        <f t="shared" si="647"/>
        <v>1</v>
      </c>
      <c r="Y6892" t="str">
        <f t="shared" si="648"/>
        <v>Q1</v>
      </c>
      <c r="Z6892">
        <f t="shared" si="649"/>
        <v>4</v>
      </c>
      <c r="AA6892" s="2">
        <f t="shared" si="650"/>
        <v>0.47</v>
      </c>
    </row>
    <row r="6893" spans="1:27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  <c r="V6893">
        <f t="shared" si="651"/>
        <v>2026</v>
      </c>
      <c r="W6893" t="str">
        <f t="shared" si="646"/>
        <v>January</v>
      </c>
      <c r="X6893">
        <f t="shared" si="647"/>
        <v>1</v>
      </c>
      <c r="Y6893" t="str">
        <f t="shared" si="648"/>
        <v>Q1</v>
      </c>
      <c r="Z6893">
        <f t="shared" si="649"/>
        <v>4</v>
      </c>
      <c r="AA6893" s="2">
        <f t="shared" si="650"/>
        <v>0.47000000000000003</v>
      </c>
    </row>
    <row r="6894" spans="1:27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  <c r="V6894">
        <f t="shared" si="651"/>
        <v>2026</v>
      </c>
      <c r="W6894" t="str">
        <f t="shared" si="646"/>
        <v>January</v>
      </c>
      <c r="X6894">
        <f t="shared" si="647"/>
        <v>1</v>
      </c>
      <c r="Y6894" t="str">
        <f t="shared" si="648"/>
        <v>Q1</v>
      </c>
      <c r="Z6894">
        <f t="shared" si="649"/>
        <v>5</v>
      </c>
      <c r="AA6894" s="2">
        <f t="shared" si="650"/>
        <v>0.32499999999999996</v>
      </c>
    </row>
    <row r="6895" spans="1:27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  <c r="V6895">
        <f t="shared" si="651"/>
        <v>2026</v>
      </c>
      <c r="W6895" t="str">
        <f t="shared" si="646"/>
        <v>January</v>
      </c>
      <c r="X6895">
        <f t="shared" si="647"/>
        <v>1</v>
      </c>
      <c r="Y6895" t="str">
        <f t="shared" si="648"/>
        <v>Q1</v>
      </c>
      <c r="Z6895">
        <f t="shared" si="649"/>
        <v>5</v>
      </c>
      <c r="AA6895" s="2">
        <f t="shared" si="650"/>
        <v>-0.21666666666666665</v>
      </c>
    </row>
    <row r="6896" spans="1:27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  <c r="V6896">
        <f t="shared" si="651"/>
        <v>2026</v>
      </c>
      <c r="W6896" t="str">
        <f t="shared" si="646"/>
        <v>January</v>
      </c>
      <c r="X6896">
        <f t="shared" si="647"/>
        <v>1</v>
      </c>
      <c r="Y6896" t="str">
        <f t="shared" si="648"/>
        <v>Q1</v>
      </c>
      <c r="Z6896">
        <f t="shared" si="649"/>
        <v>3</v>
      </c>
      <c r="AA6896" s="2">
        <f t="shared" si="650"/>
        <v>1.1111111111111063E-2</v>
      </c>
    </row>
    <row r="6897" spans="1:27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  <c r="V6897">
        <f t="shared" si="651"/>
        <v>2026</v>
      </c>
      <c r="W6897" t="str">
        <f t="shared" si="646"/>
        <v>January</v>
      </c>
      <c r="X6897">
        <f t="shared" si="647"/>
        <v>1</v>
      </c>
      <c r="Y6897" t="str">
        <f t="shared" si="648"/>
        <v>Q1</v>
      </c>
      <c r="Z6897">
        <f t="shared" si="649"/>
        <v>6</v>
      </c>
      <c r="AA6897" s="2">
        <f t="shared" si="650"/>
        <v>0.28999999999999998</v>
      </c>
    </row>
    <row r="6898" spans="1:27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  <c r="V6898">
        <f t="shared" si="651"/>
        <v>2026</v>
      </c>
      <c r="W6898" t="str">
        <f t="shared" si="646"/>
        <v>January</v>
      </c>
      <c r="X6898">
        <f t="shared" si="647"/>
        <v>1</v>
      </c>
      <c r="Y6898" t="str">
        <f t="shared" si="648"/>
        <v>Q1</v>
      </c>
      <c r="Z6898">
        <f t="shared" si="649"/>
        <v>5</v>
      </c>
      <c r="AA6898" s="2">
        <f t="shared" si="650"/>
        <v>0.33</v>
      </c>
    </row>
    <row r="6899" spans="1:27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  <c r="V6899">
        <f t="shared" si="651"/>
        <v>2026</v>
      </c>
      <c r="W6899" t="str">
        <f t="shared" si="646"/>
        <v>January</v>
      </c>
      <c r="X6899">
        <f t="shared" si="647"/>
        <v>1</v>
      </c>
      <c r="Y6899" t="str">
        <f t="shared" si="648"/>
        <v>Q1</v>
      </c>
      <c r="Z6899">
        <f t="shared" si="649"/>
        <v>1</v>
      </c>
      <c r="AA6899" s="2">
        <f t="shared" si="650"/>
        <v>0.36250000000000004</v>
      </c>
    </row>
    <row r="6900" spans="1:27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  <c r="V6900">
        <f t="shared" si="651"/>
        <v>2026</v>
      </c>
      <c r="W6900" t="str">
        <f t="shared" si="646"/>
        <v>January</v>
      </c>
      <c r="X6900">
        <f t="shared" si="647"/>
        <v>1</v>
      </c>
      <c r="Y6900" t="str">
        <f t="shared" si="648"/>
        <v>Q1</v>
      </c>
      <c r="Z6900">
        <f t="shared" si="649"/>
        <v>5</v>
      </c>
      <c r="AA6900" s="2">
        <f t="shared" si="650"/>
        <v>0.36249999999999999</v>
      </c>
    </row>
    <row r="6901" spans="1:27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  <c r="V6901">
        <f t="shared" si="651"/>
        <v>2026</v>
      </c>
      <c r="W6901" t="str">
        <f t="shared" si="646"/>
        <v>January</v>
      </c>
      <c r="X6901">
        <f t="shared" si="647"/>
        <v>1</v>
      </c>
      <c r="Y6901" t="str">
        <f t="shared" si="648"/>
        <v>Q1</v>
      </c>
      <c r="Z6901">
        <f t="shared" si="649"/>
        <v>6</v>
      </c>
      <c r="AA6901" s="2">
        <f t="shared" si="650"/>
        <v>6.25E-2</v>
      </c>
    </row>
    <row r="6902" spans="1:27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  <c r="V6902">
        <f t="shared" si="651"/>
        <v>2026</v>
      </c>
      <c r="W6902" t="str">
        <f t="shared" si="646"/>
        <v>January</v>
      </c>
      <c r="X6902">
        <f t="shared" si="647"/>
        <v>1</v>
      </c>
      <c r="Y6902" t="str">
        <f t="shared" si="648"/>
        <v>Q1</v>
      </c>
      <c r="Z6902">
        <f t="shared" si="649"/>
        <v>4</v>
      </c>
      <c r="AA6902" s="2">
        <f t="shared" si="650"/>
        <v>0.21999999999999997</v>
      </c>
    </row>
    <row r="6903" spans="1:27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  <c r="V6903">
        <f t="shared" si="651"/>
        <v>2026</v>
      </c>
      <c r="W6903" t="str">
        <f t="shared" si="646"/>
        <v>January</v>
      </c>
      <c r="X6903">
        <f t="shared" si="647"/>
        <v>1</v>
      </c>
      <c r="Y6903" t="str">
        <f t="shared" si="648"/>
        <v>Q1</v>
      </c>
      <c r="Z6903">
        <f t="shared" si="649"/>
        <v>4</v>
      </c>
      <c r="AA6903" s="2">
        <f t="shared" si="650"/>
        <v>0.35</v>
      </c>
    </row>
    <row r="6904" spans="1:27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  <c r="V6904">
        <f t="shared" si="651"/>
        <v>2026</v>
      </c>
      <c r="W6904" t="str">
        <f t="shared" si="646"/>
        <v>January</v>
      </c>
      <c r="X6904">
        <f t="shared" si="647"/>
        <v>1</v>
      </c>
      <c r="Y6904" t="str">
        <f t="shared" si="648"/>
        <v>Q1</v>
      </c>
      <c r="Z6904">
        <f t="shared" si="649"/>
        <v>6</v>
      </c>
      <c r="AA6904" s="2">
        <f t="shared" si="650"/>
        <v>0.49</v>
      </c>
    </row>
    <row r="6905" spans="1:27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  <c r="V6905">
        <f t="shared" si="651"/>
        <v>2026</v>
      </c>
      <c r="W6905" t="str">
        <f t="shared" si="646"/>
        <v>January</v>
      </c>
      <c r="X6905">
        <f t="shared" si="647"/>
        <v>1</v>
      </c>
      <c r="Y6905" t="str">
        <f t="shared" si="648"/>
        <v>Q1</v>
      </c>
      <c r="Z6905">
        <f t="shared" si="649"/>
        <v>6</v>
      </c>
      <c r="AA6905" s="2">
        <f t="shared" si="650"/>
        <v>0.47</v>
      </c>
    </row>
    <row r="6906" spans="1:27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  <c r="V6906">
        <f t="shared" si="651"/>
        <v>2026</v>
      </c>
      <c r="W6906" t="str">
        <f t="shared" si="646"/>
        <v>January</v>
      </c>
      <c r="X6906">
        <f t="shared" si="647"/>
        <v>1</v>
      </c>
      <c r="Y6906" t="str">
        <f t="shared" si="648"/>
        <v>Q1</v>
      </c>
      <c r="Z6906">
        <f t="shared" si="649"/>
        <v>4</v>
      </c>
      <c r="AA6906" s="2">
        <f t="shared" si="650"/>
        <v>0.33750000000000002</v>
      </c>
    </row>
    <row r="6907" spans="1:27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  <c r="V6907">
        <f t="shared" si="651"/>
        <v>2026</v>
      </c>
      <c r="W6907" t="str">
        <f t="shared" si="646"/>
        <v>January</v>
      </c>
      <c r="X6907">
        <f t="shared" si="647"/>
        <v>1</v>
      </c>
      <c r="Y6907" t="str">
        <f t="shared" si="648"/>
        <v>Q1</v>
      </c>
      <c r="Z6907">
        <f t="shared" si="649"/>
        <v>4</v>
      </c>
      <c r="AA6907" s="2">
        <f t="shared" si="650"/>
        <v>0.33749999999999997</v>
      </c>
    </row>
    <row r="6908" spans="1:27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  <c r="V6908">
        <f t="shared" si="651"/>
        <v>2026</v>
      </c>
      <c r="W6908" t="str">
        <f t="shared" si="646"/>
        <v>January</v>
      </c>
      <c r="X6908">
        <f t="shared" si="647"/>
        <v>1</v>
      </c>
      <c r="Y6908" t="str">
        <f t="shared" si="648"/>
        <v>Q1</v>
      </c>
      <c r="Z6908">
        <f t="shared" si="649"/>
        <v>5</v>
      </c>
      <c r="AA6908" s="2">
        <f t="shared" si="650"/>
        <v>-0.79999999999999993</v>
      </c>
    </row>
    <row r="6909" spans="1:27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  <c r="V6909">
        <f t="shared" si="651"/>
        <v>2026</v>
      </c>
      <c r="W6909" t="str">
        <f t="shared" si="646"/>
        <v>January</v>
      </c>
      <c r="X6909">
        <f t="shared" si="647"/>
        <v>1</v>
      </c>
      <c r="Y6909" t="str">
        <f t="shared" si="648"/>
        <v>Q1</v>
      </c>
      <c r="Z6909">
        <f t="shared" si="649"/>
        <v>4</v>
      </c>
      <c r="AA6909" s="2">
        <f t="shared" si="650"/>
        <v>0.33749999999999997</v>
      </c>
    </row>
    <row r="6910" spans="1:27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  <c r="V6910">
        <f t="shared" si="651"/>
        <v>2026</v>
      </c>
      <c r="W6910" t="str">
        <f t="shared" si="646"/>
        <v>January</v>
      </c>
      <c r="X6910">
        <f t="shared" si="647"/>
        <v>1</v>
      </c>
      <c r="Y6910" t="str">
        <f t="shared" si="648"/>
        <v>Q1</v>
      </c>
      <c r="Z6910">
        <f t="shared" si="649"/>
        <v>4</v>
      </c>
      <c r="AA6910" s="2">
        <f t="shared" si="650"/>
        <v>3.9999999999999959E-2</v>
      </c>
    </row>
    <row r="6911" spans="1:27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  <c r="V6911">
        <f t="shared" si="651"/>
        <v>2026</v>
      </c>
      <c r="W6911" t="str">
        <f t="shared" si="646"/>
        <v>January</v>
      </c>
      <c r="X6911">
        <f t="shared" si="647"/>
        <v>1</v>
      </c>
      <c r="Y6911" t="str">
        <f t="shared" si="648"/>
        <v>Q1</v>
      </c>
      <c r="Z6911">
        <f t="shared" si="649"/>
        <v>5</v>
      </c>
      <c r="AA6911" s="2">
        <f t="shared" si="650"/>
        <v>8.7499999999999994E-2</v>
      </c>
    </row>
    <row r="6912" spans="1:27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  <c r="V6912">
        <f t="shared" si="651"/>
        <v>2026</v>
      </c>
      <c r="W6912" t="str">
        <f t="shared" si="646"/>
        <v>January</v>
      </c>
      <c r="X6912">
        <f t="shared" si="647"/>
        <v>1</v>
      </c>
      <c r="Y6912" t="str">
        <f t="shared" si="648"/>
        <v>Q1</v>
      </c>
      <c r="Z6912">
        <f t="shared" si="649"/>
        <v>6</v>
      </c>
      <c r="AA6912" s="2">
        <f t="shared" si="650"/>
        <v>0.17999999999999997</v>
      </c>
    </row>
    <row r="6913" spans="1:27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  <c r="V6913">
        <f t="shared" si="651"/>
        <v>2026</v>
      </c>
      <c r="W6913" t="str">
        <f t="shared" si="646"/>
        <v>January</v>
      </c>
      <c r="X6913">
        <f t="shared" si="647"/>
        <v>1</v>
      </c>
      <c r="Y6913" t="str">
        <f t="shared" si="648"/>
        <v>Q1</v>
      </c>
      <c r="Z6913">
        <f t="shared" si="649"/>
        <v>4</v>
      </c>
      <c r="AA6913" s="2">
        <f t="shared" si="650"/>
        <v>0.48</v>
      </c>
    </row>
    <row r="6914" spans="1:27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  <c r="V6914">
        <f t="shared" si="651"/>
        <v>2026</v>
      </c>
      <c r="W6914" t="str">
        <f t="shared" si="646"/>
        <v>January</v>
      </c>
      <c r="X6914">
        <f t="shared" si="647"/>
        <v>1</v>
      </c>
      <c r="Y6914" t="str">
        <f t="shared" si="648"/>
        <v>Q1</v>
      </c>
      <c r="Z6914">
        <f t="shared" si="649"/>
        <v>6</v>
      </c>
      <c r="AA6914" s="2">
        <f t="shared" si="650"/>
        <v>0.43333333333333335</v>
      </c>
    </row>
    <row r="6915" spans="1:27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  <c r="V6915">
        <f t="shared" si="651"/>
        <v>2026</v>
      </c>
      <c r="W6915" t="str">
        <f t="shared" ref="W6915:W6978" si="652">TEXT(C6915,"mmmm")</f>
        <v>January</v>
      </c>
      <c r="X6915">
        <f t="shared" ref="X6915:X6978" si="653">MONTH(C6915)</f>
        <v>1</v>
      </c>
      <c r="Y6915" t="str">
        <f t="shared" ref="Y6915:Y6978" si="654">"Q"&amp;ROUNDUP(MONTH(C6915)/3,0)</f>
        <v>Q1</v>
      </c>
      <c r="Z6915">
        <f t="shared" ref="Z6915:Z6978" si="655">D6915-C6915</f>
        <v>6</v>
      </c>
      <c r="AA6915" s="2">
        <f t="shared" ref="AA6915:AA6978" si="656">IF(R6915=0,0,U6915/R6915)</f>
        <v>0.3</v>
      </c>
    </row>
    <row r="6916" spans="1:27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  <c r="V6916">
        <f t="shared" si="651"/>
        <v>2026</v>
      </c>
      <c r="W6916" t="str">
        <f t="shared" si="652"/>
        <v>January</v>
      </c>
      <c r="X6916">
        <f t="shared" si="653"/>
        <v>1</v>
      </c>
      <c r="Y6916" t="str">
        <f t="shared" si="654"/>
        <v>Q1</v>
      </c>
      <c r="Z6916">
        <f t="shared" si="655"/>
        <v>3</v>
      </c>
      <c r="AA6916" s="2">
        <f t="shared" si="656"/>
        <v>0.43004115226337447</v>
      </c>
    </row>
    <row r="6917" spans="1:27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  <c r="V6917">
        <f t="shared" si="651"/>
        <v>2026</v>
      </c>
      <c r="W6917" t="str">
        <f t="shared" si="652"/>
        <v>January</v>
      </c>
      <c r="X6917">
        <f t="shared" si="653"/>
        <v>1</v>
      </c>
      <c r="Y6917" t="str">
        <f t="shared" si="654"/>
        <v>Q1</v>
      </c>
      <c r="Z6917">
        <f t="shared" si="655"/>
        <v>3</v>
      </c>
      <c r="AA6917" s="2">
        <f t="shared" si="656"/>
        <v>0.39978902953586498</v>
      </c>
    </row>
    <row r="6918" spans="1:27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  <c r="V6918">
        <f t="shared" si="651"/>
        <v>2026</v>
      </c>
      <c r="W6918" t="str">
        <f t="shared" si="652"/>
        <v>January</v>
      </c>
      <c r="X6918">
        <f t="shared" si="653"/>
        <v>1</v>
      </c>
      <c r="Y6918" t="str">
        <f t="shared" si="654"/>
        <v>Q1</v>
      </c>
      <c r="Z6918">
        <f t="shared" si="655"/>
        <v>3</v>
      </c>
      <c r="AA6918" s="2">
        <f t="shared" si="656"/>
        <v>0.42006369426751594</v>
      </c>
    </row>
    <row r="6919" spans="1:27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  <c r="V6919">
        <f t="shared" si="651"/>
        <v>2026</v>
      </c>
      <c r="W6919" t="str">
        <f t="shared" si="652"/>
        <v>January</v>
      </c>
      <c r="X6919">
        <f t="shared" si="653"/>
        <v>1</v>
      </c>
      <c r="Y6919" t="str">
        <f t="shared" si="654"/>
        <v>Q1</v>
      </c>
      <c r="Z6919">
        <f t="shared" si="655"/>
        <v>3</v>
      </c>
      <c r="AA6919" s="2">
        <f t="shared" si="656"/>
        <v>0.47993827160493824</v>
      </c>
    </row>
    <row r="6920" spans="1:27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  <c r="V6920">
        <f t="shared" si="651"/>
        <v>2026</v>
      </c>
      <c r="W6920" t="str">
        <f t="shared" si="652"/>
        <v>January</v>
      </c>
      <c r="X6920">
        <f t="shared" si="653"/>
        <v>1</v>
      </c>
      <c r="Y6920" t="str">
        <f t="shared" si="654"/>
        <v>Q1</v>
      </c>
      <c r="Z6920">
        <f t="shared" si="655"/>
        <v>3</v>
      </c>
      <c r="AA6920" s="2">
        <f t="shared" si="656"/>
        <v>0.27999999999999997</v>
      </c>
    </row>
    <row r="6921" spans="1:27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  <c r="V6921">
        <f t="shared" si="651"/>
        <v>2026</v>
      </c>
      <c r="W6921" t="str">
        <f t="shared" si="652"/>
        <v>January</v>
      </c>
      <c r="X6921">
        <f t="shared" si="653"/>
        <v>1</v>
      </c>
      <c r="Y6921" t="str">
        <f t="shared" si="654"/>
        <v>Q1</v>
      </c>
      <c r="Z6921">
        <f t="shared" si="655"/>
        <v>3</v>
      </c>
      <c r="AA6921" s="2">
        <f t="shared" si="656"/>
        <v>0.11249999999999988</v>
      </c>
    </row>
    <row r="6922" spans="1:27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  <c r="V6922">
        <f t="shared" si="651"/>
        <v>2026</v>
      </c>
      <c r="W6922" t="str">
        <f t="shared" si="652"/>
        <v>January</v>
      </c>
      <c r="X6922">
        <f t="shared" si="653"/>
        <v>1</v>
      </c>
      <c r="Y6922" t="str">
        <f t="shared" si="654"/>
        <v>Q1</v>
      </c>
      <c r="Z6922">
        <f t="shared" si="655"/>
        <v>3</v>
      </c>
      <c r="AA6922" s="2">
        <f t="shared" si="656"/>
        <v>0.32500000000000001</v>
      </c>
    </row>
    <row r="6923" spans="1:27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  <c r="V6923">
        <f t="shared" si="651"/>
        <v>2026</v>
      </c>
      <c r="W6923" t="str">
        <f t="shared" si="652"/>
        <v>January</v>
      </c>
      <c r="X6923">
        <f t="shared" si="653"/>
        <v>1</v>
      </c>
      <c r="Y6923" t="str">
        <f t="shared" si="654"/>
        <v>Q1</v>
      </c>
      <c r="Z6923">
        <f t="shared" si="655"/>
        <v>5</v>
      </c>
      <c r="AA6923" s="2">
        <f t="shared" si="656"/>
        <v>0.44999999999999996</v>
      </c>
    </row>
    <row r="6924" spans="1:27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  <c r="V6924">
        <f t="shared" si="651"/>
        <v>2026</v>
      </c>
      <c r="W6924" t="str">
        <f t="shared" si="652"/>
        <v>January</v>
      </c>
      <c r="X6924">
        <f t="shared" si="653"/>
        <v>1</v>
      </c>
      <c r="Y6924" t="str">
        <f t="shared" si="654"/>
        <v>Q1</v>
      </c>
      <c r="Z6924">
        <f t="shared" si="655"/>
        <v>5</v>
      </c>
      <c r="AA6924" s="2">
        <f t="shared" si="656"/>
        <v>0.05</v>
      </c>
    </row>
    <row r="6925" spans="1:27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  <c r="V6925">
        <f t="shared" si="651"/>
        <v>2026</v>
      </c>
      <c r="W6925" t="str">
        <f t="shared" si="652"/>
        <v>January</v>
      </c>
      <c r="X6925">
        <f t="shared" si="653"/>
        <v>1</v>
      </c>
      <c r="Y6925" t="str">
        <f t="shared" si="654"/>
        <v>Q1</v>
      </c>
      <c r="Z6925">
        <f t="shared" si="655"/>
        <v>5</v>
      </c>
      <c r="AA6925" s="2">
        <f t="shared" si="656"/>
        <v>0.27</v>
      </c>
    </row>
    <row r="6926" spans="1:27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  <c r="V6926">
        <f t="shared" si="651"/>
        <v>2026</v>
      </c>
      <c r="W6926" t="str">
        <f t="shared" si="652"/>
        <v>January</v>
      </c>
      <c r="X6926">
        <f t="shared" si="653"/>
        <v>1</v>
      </c>
      <c r="Y6926" t="str">
        <f t="shared" si="654"/>
        <v>Q1</v>
      </c>
      <c r="Z6926">
        <f t="shared" si="655"/>
        <v>5</v>
      </c>
      <c r="AA6926" s="2">
        <f t="shared" si="656"/>
        <v>0.46000000000000008</v>
      </c>
    </row>
    <row r="6927" spans="1:27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  <c r="V6927">
        <f t="shared" si="651"/>
        <v>2026</v>
      </c>
      <c r="W6927" t="str">
        <f t="shared" si="652"/>
        <v>January</v>
      </c>
      <c r="X6927">
        <f t="shared" si="653"/>
        <v>1</v>
      </c>
      <c r="Y6927" t="str">
        <f t="shared" si="654"/>
        <v>Q1</v>
      </c>
      <c r="Z6927">
        <f t="shared" si="655"/>
        <v>2</v>
      </c>
      <c r="AA6927" s="2">
        <f t="shared" si="656"/>
        <v>0.1</v>
      </c>
    </row>
    <row r="6928" spans="1:27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  <c r="V6928">
        <f t="shared" si="651"/>
        <v>2026</v>
      </c>
      <c r="W6928" t="str">
        <f t="shared" si="652"/>
        <v>January</v>
      </c>
      <c r="X6928">
        <f t="shared" si="653"/>
        <v>1</v>
      </c>
      <c r="Y6928" t="str">
        <f t="shared" si="654"/>
        <v>Q1</v>
      </c>
      <c r="Z6928">
        <f t="shared" si="655"/>
        <v>5</v>
      </c>
      <c r="AA6928" s="2">
        <f t="shared" si="656"/>
        <v>0.35</v>
      </c>
    </row>
    <row r="6929" spans="1:27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  <c r="V6929">
        <f t="shared" si="651"/>
        <v>2026</v>
      </c>
      <c r="W6929" t="str">
        <f t="shared" si="652"/>
        <v>January</v>
      </c>
      <c r="X6929">
        <f t="shared" si="653"/>
        <v>1</v>
      </c>
      <c r="Y6929" t="str">
        <f t="shared" si="654"/>
        <v>Q1</v>
      </c>
      <c r="Z6929">
        <f t="shared" si="655"/>
        <v>4</v>
      </c>
      <c r="AA6929" s="2">
        <f t="shared" si="656"/>
        <v>-0.73333333333333339</v>
      </c>
    </row>
    <row r="6930" spans="1:27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  <c r="V6930">
        <f t="shared" si="651"/>
        <v>2026</v>
      </c>
      <c r="W6930" t="str">
        <f t="shared" si="652"/>
        <v>January</v>
      </c>
      <c r="X6930">
        <f t="shared" si="653"/>
        <v>1</v>
      </c>
      <c r="Y6930" t="str">
        <f t="shared" si="654"/>
        <v>Q1</v>
      </c>
      <c r="Z6930">
        <f t="shared" si="655"/>
        <v>5</v>
      </c>
      <c r="AA6930" s="2">
        <f t="shared" si="656"/>
        <v>0.47999999999999993</v>
      </c>
    </row>
    <row r="6931" spans="1:27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  <c r="V6931">
        <f t="shared" si="651"/>
        <v>2026</v>
      </c>
      <c r="W6931" t="str">
        <f t="shared" si="652"/>
        <v>January</v>
      </c>
      <c r="X6931">
        <f t="shared" si="653"/>
        <v>1</v>
      </c>
      <c r="Y6931" t="str">
        <f t="shared" si="654"/>
        <v>Q1</v>
      </c>
      <c r="Z6931">
        <f t="shared" si="655"/>
        <v>5</v>
      </c>
      <c r="AA6931" s="2">
        <f t="shared" si="656"/>
        <v>0.47999999999999993</v>
      </c>
    </row>
    <row r="6932" spans="1:27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  <c r="V6932">
        <f t="shared" si="651"/>
        <v>2026</v>
      </c>
      <c r="W6932" t="str">
        <f t="shared" si="652"/>
        <v>January</v>
      </c>
      <c r="X6932">
        <f t="shared" si="653"/>
        <v>1</v>
      </c>
      <c r="Y6932" t="str">
        <f t="shared" si="654"/>
        <v>Q1</v>
      </c>
      <c r="Z6932">
        <f t="shared" si="655"/>
        <v>4</v>
      </c>
      <c r="AA6932" s="2">
        <f t="shared" si="656"/>
        <v>0.125</v>
      </c>
    </row>
    <row r="6933" spans="1:27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  <c r="V6933">
        <f t="shared" si="651"/>
        <v>2026</v>
      </c>
      <c r="W6933" t="str">
        <f t="shared" si="652"/>
        <v>January</v>
      </c>
      <c r="X6933">
        <f t="shared" si="653"/>
        <v>1</v>
      </c>
      <c r="Y6933" t="str">
        <f t="shared" si="654"/>
        <v>Q1</v>
      </c>
      <c r="Z6933">
        <f t="shared" si="655"/>
        <v>5</v>
      </c>
      <c r="AA6933" s="2">
        <f t="shared" si="656"/>
        <v>9.9999999999999992E-2</v>
      </c>
    </row>
    <row r="6934" spans="1:27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  <c r="V6934">
        <f t="shared" si="651"/>
        <v>2026</v>
      </c>
      <c r="W6934" t="str">
        <f t="shared" si="652"/>
        <v>January</v>
      </c>
      <c r="X6934">
        <f t="shared" si="653"/>
        <v>1</v>
      </c>
      <c r="Y6934" t="str">
        <f t="shared" si="654"/>
        <v>Q1</v>
      </c>
      <c r="Z6934">
        <f t="shared" si="655"/>
        <v>5</v>
      </c>
      <c r="AA6934" s="2">
        <f t="shared" si="656"/>
        <v>0.26</v>
      </c>
    </row>
    <row r="6935" spans="1:27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  <c r="V6935">
        <f t="shared" si="651"/>
        <v>2026</v>
      </c>
      <c r="W6935" t="str">
        <f t="shared" si="652"/>
        <v>January</v>
      </c>
      <c r="X6935">
        <f t="shared" si="653"/>
        <v>1</v>
      </c>
      <c r="Y6935" t="str">
        <f t="shared" si="654"/>
        <v>Q1</v>
      </c>
      <c r="Z6935">
        <f t="shared" si="655"/>
        <v>5</v>
      </c>
      <c r="AA6935" s="2">
        <f t="shared" si="656"/>
        <v>0.32500000000000001</v>
      </c>
    </row>
    <row r="6936" spans="1:27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  <c r="V6936">
        <f t="shared" ref="V6936:V6999" si="657">YEAR(C6936)</f>
        <v>2026</v>
      </c>
      <c r="W6936" t="str">
        <f t="shared" si="652"/>
        <v>January</v>
      </c>
      <c r="X6936">
        <f t="shared" si="653"/>
        <v>1</v>
      </c>
      <c r="Y6936" t="str">
        <f t="shared" si="654"/>
        <v>Q1</v>
      </c>
      <c r="Z6936">
        <f t="shared" si="655"/>
        <v>6</v>
      </c>
      <c r="AA6936" s="2">
        <f t="shared" si="656"/>
        <v>0.02</v>
      </c>
    </row>
    <row r="6937" spans="1:27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  <c r="V6937">
        <f t="shared" si="657"/>
        <v>2026</v>
      </c>
      <c r="W6937" t="str">
        <f t="shared" si="652"/>
        <v>January</v>
      </c>
      <c r="X6937">
        <f t="shared" si="653"/>
        <v>1</v>
      </c>
      <c r="Y6937" t="str">
        <f t="shared" si="654"/>
        <v>Q1</v>
      </c>
      <c r="Z6937">
        <f t="shared" si="655"/>
        <v>5</v>
      </c>
      <c r="AA6937" s="2">
        <f t="shared" si="656"/>
        <v>7.4999999999999997E-2</v>
      </c>
    </row>
    <row r="6938" spans="1:27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  <c r="V6938">
        <f t="shared" si="657"/>
        <v>2026</v>
      </c>
      <c r="W6938" t="str">
        <f t="shared" si="652"/>
        <v>January</v>
      </c>
      <c r="X6938">
        <f t="shared" si="653"/>
        <v>1</v>
      </c>
      <c r="Y6938" t="str">
        <f t="shared" si="654"/>
        <v>Q1</v>
      </c>
      <c r="Z6938">
        <f t="shared" si="655"/>
        <v>5</v>
      </c>
      <c r="AA6938" s="2">
        <f t="shared" si="656"/>
        <v>0.39</v>
      </c>
    </row>
    <row r="6939" spans="1:27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  <c r="V6939">
        <f t="shared" si="657"/>
        <v>2026</v>
      </c>
      <c r="W6939" t="str">
        <f t="shared" si="652"/>
        <v>January</v>
      </c>
      <c r="X6939">
        <f t="shared" si="653"/>
        <v>1</v>
      </c>
      <c r="Y6939" t="str">
        <f t="shared" si="654"/>
        <v>Q1</v>
      </c>
      <c r="Z6939">
        <f t="shared" si="655"/>
        <v>5</v>
      </c>
      <c r="AA6939" s="2">
        <f t="shared" si="656"/>
        <v>0.26999999999999996</v>
      </c>
    </row>
    <row r="6940" spans="1:27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  <c r="V6940">
        <f t="shared" si="657"/>
        <v>2026</v>
      </c>
      <c r="W6940" t="str">
        <f t="shared" si="652"/>
        <v>January</v>
      </c>
      <c r="X6940">
        <f t="shared" si="653"/>
        <v>1</v>
      </c>
      <c r="Y6940" t="str">
        <f t="shared" si="654"/>
        <v>Q1</v>
      </c>
      <c r="Z6940">
        <f t="shared" si="655"/>
        <v>5</v>
      </c>
      <c r="AA6940" s="2">
        <f t="shared" si="656"/>
        <v>0.48</v>
      </c>
    </row>
    <row r="6941" spans="1:27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  <c r="V6941">
        <f t="shared" si="657"/>
        <v>2026</v>
      </c>
      <c r="W6941" t="str">
        <f t="shared" si="652"/>
        <v>January</v>
      </c>
      <c r="X6941">
        <f t="shared" si="653"/>
        <v>1</v>
      </c>
      <c r="Y6941" t="str">
        <f t="shared" si="654"/>
        <v>Q1</v>
      </c>
      <c r="Z6941">
        <f t="shared" si="655"/>
        <v>4</v>
      </c>
      <c r="AA6941" s="2">
        <f t="shared" si="656"/>
        <v>0.48000000000000004</v>
      </c>
    </row>
    <row r="6942" spans="1:27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  <c r="V6942">
        <f t="shared" si="657"/>
        <v>2026</v>
      </c>
      <c r="W6942" t="str">
        <f t="shared" si="652"/>
        <v>January</v>
      </c>
      <c r="X6942">
        <f t="shared" si="653"/>
        <v>1</v>
      </c>
      <c r="Y6942" t="str">
        <f t="shared" si="654"/>
        <v>Q1</v>
      </c>
      <c r="Z6942">
        <f t="shared" si="655"/>
        <v>1</v>
      </c>
      <c r="AA6942" s="2">
        <f t="shared" si="656"/>
        <v>0.1</v>
      </c>
    </row>
    <row r="6943" spans="1:27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  <c r="V6943">
        <f t="shared" si="657"/>
        <v>2026</v>
      </c>
      <c r="W6943" t="str">
        <f t="shared" si="652"/>
        <v>January</v>
      </c>
      <c r="X6943">
        <f t="shared" si="653"/>
        <v>1</v>
      </c>
      <c r="Y6943" t="str">
        <f t="shared" si="654"/>
        <v>Q1</v>
      </c>
      <c r="Z6943">
        <f t="shared" si="655"/>
        <v>5</v>
      </c>
      <c r="AA6943" s="2">
        <f t="shared" si="656"/>
        <v>0.26</v>
      </c>
    </row>
    <row r="6944" spans="1:27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  <c r="V6944">
        <f t="shared" si="657"/>
        <v>2026</v>
      </c>
      <c r="W6944" t="str">
        <f t="shared" si="652"/>
        <v>January</v>
      </c>
      <c r="X6944">
        <f t="shared" si="653"/>
        <v>1</v>
      </c>
      <c r="Y6944" t="str">
        <f t="shared" si="654"/>
        <v>Q1</v>
      </c>
      <c r="Z6944">
        <f t="shared" si="655"/>
        <v>3</v>
      </c>
      <c r="AA6944" s="2">
        <f t="shared" si="656"/>
        <v>0.125</v>
      </c>
    </row>
    <row r="6945" spans="1:27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  <c r="V6945">
        <f t="shared" si="657"/>
        <v>2026</v>
      </c>
      <c r="W6945" t="str">
        <f t="shared" si="652"/>
        <v>January</v>
      </c>
      <c r="X6945">
        <f t="shared" si="653"/>
        <v>1</v>
      </c>
      <c r="Y6945" t="str">
        <f t="shared" si="654"/>
        <v>Q1</v>
      </c>
      <c r="Z6945">
        <f t="shared" si="655"/>
        <v>3</v>
      </c>
      <c r="AA6945" s="2">
        <f t="shared" si="656"/>
        <v>-0.125</v>
      </c>
    </row>
    <row r="6946" spans="1:27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  <c r="V6946">
        <f t="shared" si="657"/>
        <v>2026</v>
      </c>
      <c r="W6946" t="str">
        <f t="shared" si="652"/>
        <v>January</v>
      </c>
      <c r="X6946">
        <f t="shared" si="653"/>
        <v>1</v>
      </c>
      <c r="Y6946" t="str">
        <f t="shared" si="654"/>
        <v>Q1</v>
      </c>
      <c r="Z6946">
        <f t="shared" si="655"/>
        <v>4</v>
      </c>
      <c r="AA6946" s="2">
        <f t="shared" si="656"/>
        <v>0.26</v>
      </c>
    </row>
    <row r="6947" spans="1:27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  <c r="V6947">
        <f t="shared" si="657"/>
        <v>2026</v>
      </c>
      <c r="W6947" t="str">
        <f t="shared" si="652"/>
        <v>January</v>
      </c>
      <c r="X6947">
        <f t="shared" si="653"/>
        <v>1</v>
      </c>
      <c r="Y6947" t="str">
        <f t="shared" si="654"/>
        <v>Q1</v>
      </c>
      <c r="Z6947">
        <f t="shared" si="655"/>
        <v>3</v>
      </c>
      <c r="AA6947" s="2">
        <f t="shared" si="656"/>
        <v>-0.25</v>
      </c>
    </row>
    <row r="6948" spans="1:27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  <c r="V6948">
        <f t="shared" si="657"/>
        <v>2026</v>
      </c>
      <c r="W6948" t="str">
        <f t="shared" si="652"/>
        <v>January</v>
      </c>
      <c r="X6948">
        <f t="shared" si="653"/>
        <v>1</v>
      </c>
      <c r="Y6948" t="str">
        <f t="shared" si="654"/>
        <v>Q1</v>
      </c>
      <c r="Z6948">
        <f t="shared" si="655"/>
        <v>3</v>
      </c>
      <c r="AA6948" s="2">
        <f t="shared" si="656"/>
        <v>0.33999999999999997</v>
      </c>
    </row>
    <row r="6949" spans="1:27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  <c r="V6949">
        <f t="shared" si="657"/>
        <v>2026</v>
      </c>
      <c r="W6949" t="str">
        <f t="shared" si="652"/>
        <v>January</v>
      </c>
      <c r="X6949">
        <f t="shared" si="653"/>
        <v>1</v>
      </c>
      <c r="Y6949" t="str">
        <f t="shared" si="654"/>
        <v>Q1</v>
      </c>
      <c r="Z6949">
        <f t="shared" si="655"/>
        <v>4</v>
      </c>
      <c r="AA6949" s="2">
        <f t="shared" si="656"/>
        <v>0.4900000000000001</v>
      </c>
    </row>
    <row r="6950" spans="1:27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  <c r="V6950">
        <f t="shared" si="657"/>
        <v>2026</v>
      </c>
      <c r="W6950" t="str">
        <f t="shared" si="652"/>
        <v>January</v>
      </c>
      <c r="X6950">
        <f t="shared" si="653"/>
        <v>1</v>
      </c>
      <c r="Y6950" t="str">
        <f t="shared" si="654"/>
        <v>Q1</v>
      </c>
      <c r="Z6950">
        <f t="shared" si="655"/>
        <v>3</v>
      </c>
      <c r="AA6950" s="2">
        <f t="shared" si="656"/>
        <v>0.11</v>
      </c>
    </row>
    <row r="6951" spans="1:27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  <c r="V6951">
        <f t="shared" si="657"/>
        <v>2026</v>
      </c>
      <c r="W6951" t="str">
        <f t="shared" si="652"/>
        <v>January</v>
      </c>
      <c r="X6951">
        <f t="shared" si="653"/>
        <v>1</v>
      </c>
      <c r="Y6951" t="str">
        <f t="shared" si="654"/>
        <v>Q1</v>
      </c>
      <c r="Z6951">
        <f t="shared" si="655"/>
        <v>4</v>
      </c>
      <c r="AA6951" s="2">
        <f t="shared" si="656"/>
        <v>0.35</v>
      </c>
    </row>
    <row r="6952" spans="1:27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  <c r="V6952">
        <f t="shared" si="657"/>
        <v>2026</v>
      </c>
      <c r="W6952" t="str">
        <f t="shared" si="652"/>
        <v>January</v>
      </c>
      <c r="X6952">
        <f t="shared" si="653"/>
        <v>1</v>
      </c>
      <c r="Y6952" t="str">
        <f t="shared" si="654"/>
        <v>Q1</v>
      </c>
      <c r="Z6952">
        <f t="shared" si="655"/>
        <v>2</v>
      </c>
      <c r="AA6952" s="2">
        <f t="shared" si="656"/>
        <v>0.31</v>
      </c>
    </row>
    <row r="6953" spans="1:27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  <c r="V6953">
        <f t="shared" si="657"/>
        <v>2026</v>
      </c>
      <c r="W6953" t="str">
        <f t="shared" si="652"/>
        <v>January</v>
      </c>
      <c r="X6953">
        <f t="shared" si="653"/>
        <v>1</v>
      </c>
      <c r="Y6953" t="str">
        <f t="shared" si="654"/>
        <v>Q1</v>
      </c>
      <c r="Z6953">
        <f t="shared" si="655"/>
        <v>4</v>
      </c>
      <c r="AA6953" s="2">
        <f t="shared" si="656"/>
        <v>0.26</v>
      </c>
    </row>
    <row r="6954" spans="1:27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  <c r="V6954">
        <f t="shared" si="657"/>
        <v>2026</v>
      </c>
      <c r="W6954" t="str">
        <f t="shared" si="652"/>
        <v>January</v>
      </c>
      <c r="X6954">
        <f t="shared" si="653"/>
        <v>1</v>
      </c>
      <c r="Y6954" t="str">
        <f t="shared" si="654"/>
        <v>Q1</v>
      </c>
      <c r="Z6954">
        <f t="shared" si="655"/>
        <v>3</v>
      </c>
      <c r="AA6954" s="2">
        <f t="shared" si="656"/>
        <v>0.1</v>
      </c>
    </row>
    <row r="6955" spans="1:27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  <c r="V6955">
        <f t="shared" si="657"/>
        <v>2026</v>
      </c>
      <c r="W6955" t="str">
        <f t="shared" si="652"/>
        <v>January</v>
      </c>
      <c r="X6955">
        <f t="shared" si="653"/>
        <v>1</v>
      </c>
      <c r="Y6955" t="str">
        <f t="shared" si="654"/>
        <v>Q1</v>
      </c>
      <c r="Z6955">
        <f t="shared" si="655"/>
        <v>4</v>
      </c>
      <c r="AA6955" s="2">
        <f t="shared" si="656"/>
        <v>-1.7</v>
      </c>
    </row>
    <row r="6956" spans="1:27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  <c r="V6956">
        <f t="shared" si="657"/>
        <v>2026</v>
      </c>
      <c r="W6956" t="str">
        <f t="shared" si="652"/>
        <v>January</v>
      </c>
      <c r="X6956">
        <f t="shared" si="653"/>
        <v>1</v>
      </c>
      <c r="Y6956" t="str">
        <f t="shared" si="654"/>
        <v>Q1</v>
      </c>
      <c r="Z6956">
        <f t="shared" si="655"/>
        <v>4</v>
      </c>
      <c r="AA6956" s="2">
        <f t="shared" si="656"/>
        <v>0.33749999999999997</v>
      </c>
    </row>
    <row r="6957" spans="1:27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  <c r="V6957">
        <f t="shared" si="657"/>
        <v>2026</v>
      </c>
      <c r="W6957" t="str">
        <f t="shared" si="652"/>
        <v>January</v>
      </c>
      <c r="X6957">
        <f t="shared" si="653"/>
        <v>1</v>
      </c>
      <c r="Y6957" t="str">
        <f t="shared" si="654"/>
        <v>Q1</v>
      </c>
      <c r="Z6957">
        <f t="shared" si="655"/>
        <v>7</v>
      </c>
      <c r="AA6957" s="2">
        <f t="shared" si="656"/>
        <v>0.45999999999999996</v>
      </c>
    </row>
    <row r="6958" spans="1:27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  <c r="V6958">
        <f t="shared" si="657"/>
        <v>2026</v>
      </c>
      <c r="W6958" t="str">
        <f t="shared" si="652"/>
        <v>January</v>
      </c>
      <c r="X6958">
        <f t="shared" si="653"/>
        <v>1</v>
      </c>
      <c r="Y6958" t="str">
        <f t="shared" si="654"/>
        <v>Q1</v>
      </c>
      <c r="Z6958">
        <f t="shared" si="655"/>
        <v>2</v>
      </c>
      <c r="AA6958" s="2">
        <f t="shared" si="656"/>
        <v>0.48000000000000004</v>
      </c>
    </row>
    <row r="6959" spans="1:27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  <c r="V6959">
        <f t="shared" si="657"/>
        <v>2026</v>
      </c>
      <c r="W6959" t="str">
        <f t="shared" si="652"/>
        <v>January</v>
      </c>
      <c r="X6959">
        <f t="shared" si="653"/>
        <v>1</v>
      </c>
      <c r="Y6959" t="str">
        <f t="shared" si="654"/>
        <v>Q1</v>
      </c>
      <c r="Z6959">
        <f t="shared" si="655"/>
        <v>2</v>
      </c>
      <c r="AA6959" s="2">
        <f t="shared" si="656"/>
        <v>0.47999999999999993</v>
      </c>
    </row>
    <row r="6960" spans="1:27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  <c r="V6960">
        <f t="shared" si="657"/>
        <v>2026</v>
      </c>
      <c r="W6960" t="str">
        <f t="shared" si="652"/>
        <v>January</v>
      </c>
      <c r="X6960">
        <f t="shared" si="653"/>
        <v>1</v>
      </c>
      <c r="Y6960" t="str">
        <f t="shared" si="654"/>
        <v>Q1</v>
      </c>
      <c r="Z6960">
        <f t="shared" si="655"/>
        <v>2</v>
      </c>
      <c r="AA6960" s="2">
        <f t="shared" si="656"/>
        <v>0.26</v>
      </c>
    </row>
    <row r="6961" spans="1:27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  <c r="V6961">
        <f t="shared" si="657"/>
        <v>2026</v>
      </c>
      <c r="W6961" t="str">
        <f t="shared" si="652"/>
        <v>January</v>
      </c>
      <c r="X6961">
        <f t="shared" si="653"/>
        <v>1</v>
      </c>
      <c r="Y6961" t="str">
        <f t="shared" si="654"/>
        <v>Q1</v>
      </c>
      <c r="Z6961">
        <f t="shared" si="655"/>
        <v>4</v>
      </c>
      <c r="AA6961" s="2">
        <f t="shared" si="656"/>
        <v>0.26</v>
      </c>
    </row>
    <row r="6962" spans="1:27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  <c r="V6962">
        <f t="shared" si="657"/>
        <v>2026</v>
      </c>
      <c r="W6962" t="str">
        <f t="shared" si="652"/>
        <v>January</v>
      </c>
      <c r="X6962">
        <f t="shared" si="653"/>
        <v>1</v>
      </c>
      <c r="Y6962" t="str">
        <f t="shared" si="654"/>
        <v>Q1</v>
      </c>
      <c r="Z6962">
        <f t="shared" si="655"/>
        <v>7</v>
      </c>
      <c r="AA6962" s="2">
        <f t="shared" si="656"/>
        <v>-0.1125</v>
      </c>
    </row>
    <row r="6963" spans="1:27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  <c r="V6963">
        <f t="shared" si="657"/>
        <v>2026</v>
      </c>
      <c r="W6963" t="str">
        <f t="shared" si="652"/>
        <v>January</v>
      </c>
      <c r="X6963">
        <f t="shared" si="653"/>
        <v>1</v>
      </c>
      <c r="Y6963" t="str">
        <f t="shared" si="654"/>
        <v>Q1</v>
      </c>
      <c r="Z6963">
        <f t="shared" si="655"/>
        <v>5</v>
      </c>
      <c r="AA6963" s="2">
        <f t="shared" si="656"/>
        <v>-0.16249999999999998</v>
      </c>
    </row>
    <row r="6964" spans="1:27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  <c r="V6964">
        <f t="shared" si="657"/>
        <v>2026</v>
      </c>
      <c r="W6964" t="str">
        <f t="shared" si="652"/>
        <v>January</v>
      </c>
      <c r="X6964">
        <f t="shared" si="653"/>
        <v>1</v>
      </c>
      <c r="Y6964" t="str">
        <f t="shared" si="654"/>
        <v>Q1</v>
      </c>
      <c r="Z6964">
        <f t="shared" si="655"/>
        <v>6</v>
      </c>
      <c r="AA6964" s="2">
        <f t="shared" si="656"/>
        <v>0.42000000000000004</v>
      </c>
    </row>
    <row r="6965" spans="1:27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  <c r="V6965">
        <f t="shared" si="657"/>
        <v>2026</v>
      </c>
      <c r="W6965" t="str">
        <f t="shared" si="652"/>
        <v>January</v>
      </c>
      <c r="X6965">
        <f t="shared" si="653"/>
        <v>1</v>
      </c>
      <c r="Y6965" t="str">
        <f t="shared" si="654"/>
        <v>Q1</v>
      </c>
      <c r="Z6965">
        <f t="shared" si="655"/>
        <v>7</v>
      </c>
      <c r="AA6965" s="2">
        <f t="shared" si="656"/>
        <v>-0.67999999999999994</v>
      </c>
    </row>
    <row r="6966" spans="1:27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  <c r="V6966">
        <f t="shared" si="657"/>
        <v>2026</v>
      </c>
      <c r="W6966" t="str">
        <f t="shared" si="652"/>
        <v>January</v>
      </c>
      <c r="X6966">
        <f t="shared" si="653"/>
        <v>1</v>
      </c>
      <c r="Y6966" t="str">
        <f t="shared" si="654"/>
        <v>Q1</v>
      </c>
      <c r="Z6966">
        <f t="shared" si="655"/>
        <v>7</v>
      </c>
      <c r="AA6966" s="2">
        <f t="shared" si="656"/>
        <v>0.27</v>
      </c>
    </row>
    <row r="6967" spans="1:27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  <c r="V6967">
        <f t="shared" si="657"/>
        <v>2026</v>
      </c>
      <c r="W6967" t="str">
        <f t="shared" si="652"/>
        <v>January</v>
      </c>
      <c r="X6967">
        <f t="shared" si="653"/>
        <v>1</v>
      </c>
      <c r="Y6967" t="str">
        <f t="shared" si="654"/>
        <v>Q1</v>
      </c>
      <c r="Z6967">
        <f t="shared" si="655"/>
        <v>7</v>
      </c>
      <c r="AA6967" s="2">
        <f t="shared" si="656"/>
        <v>0.33750000000000002</v>
      </c>
    </row>
    <row r="6968" spans="1:27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  <c r="V6968">
        <f t="shared" si="657"/>
        <v>2026</v>
      </c>
      <c r="W6968" t="str">
        <f t="shared" si="652"/>
        <v>January</v>
      </c>
      <c r="X6968">
        <f t="shared" si="653"/>
        <v>1</v>
      </c>
      <c r="Y6968" t="str">
        <f t="shared" si="654"/>
        <v>Q1</v>
      </c>
      <c r="Z6968">
        <f t="shared" si="655"/>
        <v>7</v>
      </c>
      <c r="AA6968" s="2">
        <f t="shared" si="656"/>
        <v>0.44999999999999996</v>
      </c>
    </row>
    <row r="6969" spans="1:27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  <c r="V6969">
        <f t="shared" si="657"/>
        <v>2026</v>
      </c>
      <c r="W6969" t="str">
        <f t="shared" si="652"/>
        <v>January</v>
      </c>
      <c r="X6969">
        <f t="shared" si="653"/>
        <v>1</v>
      </c>
      <c r="Y6969" t="str">
        <f t="shared" si="654"/>
        <v>Q1</v>
      </c>
      <c r="Z6969">
        <f t="shared" si="655"/>
        <v>6</v>
      </c>
      <c r="AA6969" s="2">
        <f t="shared" si="656"/>
        <v>0.27</v>
      </c>
    </row>
    <row r="6970" spans="1:27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  <c r="V6970">
        <f t="shared" si="657"/>
        <v>2026</v>
      </c>
      <c r="W6970" t="str">
        <f t="shared" si="652"/>
        <v>January</v>
      </c>
      <c r="X6970">
        <f t="shared" si="653"/>
        <v>1</v>
      </c>
      <c r="Y6970" t="str">
        <f t="shared" si="654"/>
        <v>Q1</v>
      </c>
      <c r="Z6970">
        <f t="shared" si="655"/>
        <v>6</v>
      </c>
      <c r="AA6970" s="2">
        <f t="shared" si="656"/>
        <v>0.5</v>
      </c>
    </row>
    <row r="6971" spans="1:27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  <c r="V6971">
        <f t="shared" si="657"/>
        <v>2026</v>
      </c>
      <c r="W6971" t="str">
        <f t="shared" si="652"/>
        <v>January</v>
      </c>
      <c r="X6971">
        <f t="shared" si="653"/>
        <v>1</v>
      </c>
      <c r="Y6971" t="str">
        <f t="shared" si="654"/>
        <v>Q1</v>
      </c>
      <c r="Z6971">
        <f t="shared" si="655"/>
        <v>6</v>
      </c>
      <c r="AA6971" s="2">
        <f t="shared" si="656"/>
        <v>0.5</v>
      </c>
    </row>
    <row r="6972" spans="1:27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  <c r="V6972">
        <f t="shared" si="657"/>
        <v>2026</v>
      </c>
      <c r="W6972" t="str">
        <f t="shared" si="652"/>
        <v>January</v>
      </c>
      <c r="X6972">
        <f t="shared" si="653"/>
        <v>1</v>
      </c>
      <c r="Y6972" t="str">
        <f t="shared" si="654"/>
        <v>Q1</v>
      </c>
      <c r="Z6972">
        <f t="shared" si="655"/>
        <v>6</v>
      </c>
      <c r="AA6972" s="2">
        <f t="shared" si="656"/>
        <v>0.45</v>
      </c>
    </row>
    <row r="6973" spans="1:27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  <c r="V6973">
        <f t="shared" si="657"/>
        <v>2026</v>
      </c>
      <c r="W6973" t="str">
        <f t="shared" si="652"/>
        <v>January</v>
      </c>
      <c r="X6973">
        <f t="shared" si="653"/>
        <v>1</v>
      </c>
      <c r="Y6973" t="str">
        <f t="shared" si="654"/>
        <v>Q1</v>
      </c>
      <c r="Z6973">
        <f t="shared" si="655"/>
        <v>0</v>
      </c>
      <c r="AA6973" s="2">
        <f t="shared" si="656"/>
        <v>4.999999999999992E-2</v>
      </c>
    </row>
    <row r="6974" spans="1:27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  <c r="V6974">
        <f t="shared" si="657"/>
        <v>2026</v>
      </c>
      <c r="W6974" t="str">
        <f t="shared" si="652"/>
        <v>January</v>
      </c>
      <c r="X6974">
        <f t="shared" si="653"/>
        <v>1</v>
      </c>
      <c r="Y6974" t="str">
        <f t="shared" si="654"/>
        <v>Q1</v>
      </c>
      <c r="Z6974">
        <f t="shared" si="655"/>
        <v>7</v>
      </c>
      <c r="AA6974" s="2">
        <f t="shared" si="656"/>
        <v>8.7499999999999994E-2</v>
      </c>
    </row>
    <row r="6975" spans="1:27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  <c r="V6975">
        <f t="shared" si="657"/>
        <v>2026</v>
      </c>
      <c r="W6975" t="str">
        <f t="shared" si="652"/>
        <v>January</v>
      </c>
      <c r="X6975">
        <f t="shared" si="653"/>
        <v>1</v>
      </c>
      <c r="Y6975" t="str">
        <f t="shared" si="654"/>
        <v>Q1</v>
      </c>
      <c r="Z6975">
        <f t="shared" si="655"/>
        <v>3</v>
      </c>
      <c r="AA6975" s="2">
        <f t="shared" si="656"/>
        <v>9.9999999999999992E-2</v>
      </c>
    </row>
    <row r="6976" spans="1:27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  <c r="V6976">
        <f t="shared" si="657"/>
        <v>2026</v>
      </c>
      <c r="W6976" t="str">
        <f t="shared" si="652"/>
        <v>January</v>
      </c>
      <c r="X6976">
        <f t="shared" si="653"/>
        <v>1</v>
      </c>
      <c r="Y6976" t="str">
        <f t="shared" si="654"/>
        <v>Q1</v>
      </c>
      <c r="Z6976">
        <f t="shared" si="655"/>
        <v>7</v>
      </c>
      <c r="AA6976" s="2">
        <f t="shared" si="656"/>
        <v>0.125</v>
      </c>
    </row>
    <row r="6977" spans="1:27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  <c r="V6977">
        <f t="shared" si="657"/>
        <v>2026</v>
      </c>
      <c r="W6977" t="str">
        <f t="shared" si="652"/>
        <v>January</v>
      </c>
      <c r="X6977">
        <f t="shared" si="653"/>
        <v>1</v>
      </c>
      <c r="Y6977" t="str">
        <f t="shared" si="654"/>
        <v>Q1</v>
      </c>
      <c r="Z6977">
        <f t="shared" si="655"/>
        <v>6</v>
      </c>
      <c r="AA6977" s="2">
        <f t="shared" si="656"/>
        <v>0.25</v>
      </c>
    </row>
    <row r="6978" spans="1:27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  <c r="V6978">
        <f t="shared" si="657"/>
        <v>2026</v>
      </c>
      <c r="W6978" t="str">
        <f t="shared" si="652"/>
        <v>February</v>
      </c>
      <c r="X6978">
        <f t="shared" si="653"/>
        <v>2</v>
      </c>
      <c r="Y6978" t="str">
        <f t="shared" si="654"/>
        <v>Q1</v>
      </c>
      <c r="Z6978">
        <f t="shared" si="655"/>
        <v>5</v>
      </c>
      <c r="AA6978" s="2">
        <f t="shared" si="656"/>
        <v>0.06</v>
      </c>
    </row>
    <row r="6979" spans="1:27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  <c r="V6979">
        <f t="shared" si="657"/>
        <v>2026</v>
      </c>
      <c r="W6979" t="str">
        <f t="shared" ref="W6979:W7042" si="658">TEXT(C6979,"mmmm")</f>
        <v>February</v>
      </c>
      <c r="X6979">
        <f t="shared" ref="X6979:X7042" si="659">MONTH(C6979)</f>
        <v>2</v>
      </c>
      <c r="Y6979" t="str">
        <f t="shared" ref="Y6979:Y7042" si="660">"Q"&amp;ROUNDUP(MONTH(C6979)/3,0)</f>
        <v>Q1</v>
      </c>
      <c r="Z6979">
        <f t="shared" ref="Z6979:Z7042" si="661">D6979-C6979</f>
        <v>5</v>
      </c>
      <c r="AA6979" s="2">
        <f t="shared" ref="AA6979:AA7042" si="662">IF(R6979=0,0,U6979/R6979)</f>
        <v>0.33999999999999997</v>
      </c>
    </row>
    <row r="6980" spans="1:27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  <c r="V6980">
        <f t="shared" si="657"/>
        <v>2026</v>
      </c>
      <c r="W6980" t="str">
        <f t="shared" si="658"/>
        <v>February</v>
      </c>
      <c r="X6980">
        <f t="shared" si="659"/>
        <v>2</v>
      </c>
      <c r="Y6980" t="str">
        <f t="shared" si="660"/>
        <v>Q1</v>
      </c>
      <c r="Z6980">
        <f t="shared" si="661"/>
        <v>5</v>
      </c>
      <c r="AA6980" s="2">
        <f t="shared" si="662"/>
        <v>0.35</v>
      </c>
    </row>
    <row r="6981" spans="1:27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  <c r="V6981">
        <f t="shared" si="657"/>
        <v>2026</v>
      </c>
      <c r="W6981" t="str">
        <f t="shared" si="658"/>
        <v>February</v>
      </c>
      <c r="X6981">
        <f t="shared" si="659"/>
        <v>2</v>
      </c>
      <c r="Y6981" t="str">
        <f t="shared" si="660"/>
        <v>Q1</v>
      </c>
      <c r="Z6981">
        <f t="shared" si="661"/>
        <v>5</v>
      </c>
      <c r="AA6981" s="2">
        <f t="shared" si="662"/>
        <v>0.32499999999999996</v>
      </c>
    </row>
    <row r="6982" spans="1:27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  <c r="V6982">
        <f t="shared" si="657"/>
        <v>2026</v>
      </c>
      <c r="W6982" t="str">
        <f t="shared" si="658"/>
        <v>February</v>
      </c>
      <c r="X6982">
        <f t="shared" si="659"/>
        <v>2</v>
      </c>
      <c r="Y6982" t="str">
        <f t="shared" si="660"/>
        <v>Q1</v>
      </c>
      <c r="Z6982">
        <f t="shared" si="661"/>
        <v>3</v>
      </c>
      <c r="AA6982" s="2">
        <f t="shared" si="662"/>
        <v>0.32500000000000001</v>
      </c>
    </row>
    <row r="6983" spans="1:27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  <c r="V6983">
        <f t="shared" si="657"/>
        <v>2026</v>
      </c>
      <c r="W6983" t="str">
        <f t="shared" si="658"/>
        <v>February</v>
      </c>
      <c r="X6983">
        <f t="shared" si="659"/>
        <v>2</v>
      </c>
      <c r="Y6983" t="str">
        <f t="shared" si="660"/>
        <v>Q1</v>
      </c>
      <c r="Z6983">
        <f t="shared" si="661"/>
        <v>3</v>
      </c>
      <c r="AA6983" s="2">
        <f t="shared" si="662"/>
        <v>0.375</v>
      </c>
    </row>
    <row r="6984" spans="1:27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  <c r="V6984">
        <f t="shared" si="657"/>
        <v>2026</v>
      </c>
      <c r="W6984" t="str">
        <f t="shared" si="658"/>
        <v>February</v>
      </c>
      <c r="X6984">
        <f t="shared" si="659"/>
        <v>2</v>
      </c>
      <c r="Y6984" t="str">
        <f t="shared" si="660"/>
        <v>Q1</v>
      </c>
      <c r="Z6984">
        <f t="shared" si="661"/>
        <v>5</v>
      </c>
      <c r="AA6984" s="2">
        <f t="shared" si="662"/>
        <v>0.27999999999999997</v>
      </c>
    </row>
    <row r="6985" spans="1:27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  <c r="V6985">
        <f t="shared" si="657"/>
        <v>2026</v>
      </c>
      <c r="W6985" t="str">
        <f t="shared" si="658"/>
        <v>February</v>
      </c>
      <c r="X6985">
        <f t="shared" si="659"/>
        <v>2</v>
      </c>
      <c r="Y6985" t="str">
        <f t="shared" si="660"/>
        <v>Q1</v>
      </c>
      <c r="Z6985">
        <f t="shared" si="661"/>
        <v>5</v>
      </c>
      <c r="AA6985" s="2">
        <f t="shared" si="662"/>
        <v>0.16249999999999998</v>
      </c>
    </row>
    <row r="6986" spans="1:27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  <c r="V6986">
        <f t="shared" si="657"/>
        <v>2026</v>
      </c>
      <c r="W6986" t="str">
        <f t="shared" si="658"/>
        <v>February</v>
      </c>
      <c r="X6986">
        <f t="shared" si="659"/>
        <v>2</v>
      </c>
      <c r="Y6986" t="str">
        <f t="shared" si="660"/>
        <v>Q1</v>
      </c>
      <c r="Z6986">
        <f t="shared" si="661"/>
        <v>3</v>
      </c>
      <c r="AA6986" s="2">
        <f t="shared" si="662"/>
        <v>-0.2</v>
      </c>
    </row>
    <row r="6987" spans="1:27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  <c r="V6987">
        <f t="shared" si="657"/>
        <v>2026</v>
      </c>
      <c r="W6987" t="str">
        <f t="shared" si="658"/>
        <v>February</v>
      </c>
      <c r="X6987">
        <f t="shared" si="659"/>
        <v>2</v>
      </c>
      <c r="Y6987" t="str">
        <f t="shared" si="660"/>
        <v>Q1</v>
      </c>
      <c r="Z6987">
        <f t="shared" si="661"/>
        <v>4</v>
      </c>
      <c r="AA6987" s="2">
        <f t="shared" si="662"/>
        <v>-1.175</v>
      </c>
    </row>
    <row r="6988" spans="1:27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  <c r="V6988">
        <f t="shared" si="657"/>
        <v>2026</v>
      </c>
      <c r="W6988" t="str">
        <f t="shared" si="658"/>
        <v>February</v>
      </c>
      <c r="X6988">
        <f t="shared" si="659"/>
        <v>2</v>
      </c>
      <c r="Y6988" t="str">
        <f t="shared" si="660"/>
        <v>Q1</v>
      </c>
      <c r="Z6988">
        <f t="shared" si="661"/>
        <v>5</v>
      </c>
      <c r="AA6988" s="2">
        <f t="shared" si="662"/>
        <v>-0.66666666666666663</v>
      </c>
    </row>
    <row r="6989" spans="1:27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  <c r="V6989">
        <f t="shared" si="657"/>
        <v>2026</v>
      </c>
      <c r="W6989" t="str">
        <f t="shared" si="658"/>
        <v>February</v>
      </c>
      <c r="X6989">
        <f t="shared" si="659"/>
        <v>2</v>
      </c>
      <c r="Y6989" t="str">
        <f t="shared" si="660"/>
        <v>Q1</v>
      </c>
      <c r="Z6989">
        <f t="shared" si="661"/>
        <v>5</v>
      </c>
      <c r="AA6989" s="2">
        <f t="shared" si="662"/>
        <v>-0.8</v>
      </c>
    </row>
    <row r="6990" spans="1:27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  <c r="V6990">
        <f t="shared" si="657"/>
        <v>2026</v>
      </c>
      <c r="W6990" t="str">
        <f t="shared" si="658"/>
        <v>February</v>
      </c>
      <c r="X6990">
        <f t="shared" si="659"/>
        <v>2</v>
      </c>
      <c r="Y6990" t="str">
        <f t="shared" si="660"/>
        <v>Q1</v>
      </c>
      <c r="Z6990">
        <f t="shared" si="661"/>
        <v>4</v>
      </c>
      <c r="AA6990" s="2">
        <f t="shared" si="662"/>
        <v>0.35</v>
      </c>
    </row>
    <row r="6991" spans="1:27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  <c r="V6991">
        <f t="shared" si="657"/>
        <v>2026</v>
      </c>
      <c r="W6991" t="str">
        <f t="shared" si="658"/>
        <v>February</v>
      </c>
      <c r="X6991">
        <f t="shared" si="659"/>
        <v>2</v>
      </c>
      <c r="Y6991" t="str">
        <f t="shared" si="660"/>
        <v>Q1</v>
      </c>
      <c r="Z6991">
        <f t="shared" si="661"/>
        <v>4</v>
      </c>
      <c r="AA6991" s="2">
        <f t="shared" si="662"/>
        <v>0.36249999999999999</v>
      </c>
    </row>
    <row r="6992" spans="1:27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  <c r="V6992">
        <f t="shared" si="657"/>
        <v>2026</v>
      </c>
      <c r="W6992" t="str">
        <f t="shared" si="658"/>
        <v>February</v>
      </c>
      <c r="X6992">
        <f t="shared" si="659"/>
        <v>2</v>
      </c>
      <c r="Y6992" t="str">
        <f t="shared" si="660"/>
        <v>Q1</v>
      </c>
      <c r="Z6992">
        <f t="shared" si="661"/>
        <v>4</v>
      </c>
      <c r="AA6992" s="2">
        <f t="shared" si="662"/>
        <v>0.35</v>
      </c>
    </row>
    <row r="6993" spans="1:27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  <c r="V6993">
        <f t="shared" si="657"/>
        <v>2026</v>
      </c>
      <c r="W6993" t="str">
        <f t="shared" si="658"/>
        <v>February</v>
      </c>
      <c r="X6993">
        <f t="shared" si="659"/>
        <v>2</v>
      </c>
      <c r="Y6993" t="str">
        <f t="shared" si="660"/>
        <v>Q1</v>
      </c>
      <c r="Z6993">
        <f t="shared" si="661"/>
        <v>5</v>
      </c>
      <c r="AA6993" s="2">
        <f t="shared" si="662"/>
        <v>0.35</v>
      </c>
    </row>
    <row r="6994" spans="1:27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  <c r="V6994">
        <f t="shared" si="657"/>
        <v>2026</v>
      </c>
      <c r="W6994" t="str">
        <f t="shared" si="658"/>
        <v>February</v>
      </c>
      <c r="X6994">
        <f t="shared" si="659"/>
        <v>2</v>
      </c>
      <c r="Y6994" t="str">
        <f t="shared" si="660"/>
        <v>Q1</v>
      </c>
      <c r="Z6994">
        <f t="shared" si="661"/>
        <v>5</v>
      </c>
      <c r="AA6994" s="2">
        <f t="shared" si="662"/>
        <v>0.125</v>
      </c>
    </row>
    <row r="6995" spans="1:27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  <c r="V6995">
        <f t="shared" si="657"/>
        <v>2026</v>
      </c>
      <c r="W6995" t="str">
        <f t="shared" si="658"/>
        <v>February</v>
      </c>
      <c r="X6995">
        <f t="shared" si="659"/>
        <v>2</v>
      </c>
      <c r="Y6995" t="str">
        <f t="shared" si="660"/>
        <v>Q1</v>
      </c>
      <c r="Z6995">
        <f t="shared" si="661"/>
        <v>5</v>
      </c>
      <c r="AA6995" s="2">
        <f t="shared" si="662"/>
        <v>0.25999999999999995</v>
      </c>
    </row>
    <row r="6996" spans="1:27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  <c r="V6996">
        <f t="shared" si="657"/>
        <v>2026</v>
      </c>
      <c r="W6996" t="str">
        <f t="shared" si="658"/>
        <v>February</v>
      </c>
      <c r="X6996">
        <f t="shared" si="659"/>
        <v>2</v>
      </c>
      <c r="Y6996" t="str">
        <f t="shared" si="660"/>
        <v>Q1</v>
      </c>
      <c r="Z6996">
        <f t="shared" si="661"/>
        <v>4</v>
      </c>
      <c r="AA6996" s="2">
        <f t="shared" si="662"/>
        <v>0.28000000000000003</v>
      </c>
    </row>
    <row r="6997" spans="1:27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  <c r="V6997">
        <f t="shared" si="657"/>
        <v>2026</v>
      </c>
      <c r="W6997" t="str">
        <f t="shared" si="658"/>
        <v>February</v>
      </c>
      <c r="X6997">
        <f t="shared" si="659"/>
        <v>2</v>
      </c>
      <c r="Y6997" t="str">
        <f t="shared" si="660"/>
        <v>Q1</v>
      </c>
      <c r="Z6997">
        <f t="shared" si="661"/>
        <v>3</v>
      </c>
      <c r="AA6997" s="2">
        <f t="shared" si="662"/>
        <v>9.9999999999999992E-2</v>
      </c>
    </row>
    <row r="6998" spans="1:27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  <c r="V6998">
        <f t="shared" si="657"/>
        <v>2026</v>
      </c>
      <c r="W6998" t="str">
        <f t="shared" si="658"/>
        <v>February</v>
      </c>
      <c r="X6998">
        <f t="shared" si="659"/>
        <v>2</v>
      </c>
      <c r="Y6998" t="str">
        <f t="shared" si="660"/>
        <v>Q1</v>
      </c>
      <c r="Z6998">
        <f t="shared" si="661"/>
        <v>3</v>
      </c>
      <c r="AA6998" s="2">
        <f t="shared" si="662"/>
        <v>-1.75</v>
      </c>
    </row>
    <row r="6999" spans="1:27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  <c r="V6999">
        <f t="shared" si="657"/>
        <v>2026</v>
      </c>
      <c r="W6999" t="str">
        <f t="shared" si="658"/>
        <v>February</v>
      </c>
      <c r="X6999">
        <f t="shared" si="659"/>
        <v>2</v>
      </c>
      <c r="Y6999" t="str">
        <f t="shared" si="660"/>
        <v>Q1</v>
      </c>
      <c r="Z6999">
        <f t="shared" si="661"/>
        <v>4</v>
      </c>
      <c r="AA6999" s="2">
        <f t="shared" si="662"/>
        <v>0.1125</v>
      </c>
    </row>
    <row r="7000" spans="1:27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  <c r="V7000">
        <f t="shared" ref="V7000:V7063" si="663">YEAR(C7000)</f>
        <v>2026</v>
      </c>
      <c r="W7000" t="str">
        <f t="shared" si="658"/>
        <v>February</v>
      </c>
      <c r="X7000">
        <f t="shared" si="659"/>
        <v>2</v>
      </c>
      <c r="Y7000" t="str">
        <f t="shared" si="660"/>
        <v>Q1</v>
      </c>
      <c r="Z7000">
        <f t="shared" si="661"/>
        <v>5</v>
      </c>
      <c r="AA7000" s="2">
        <f t="shared" si="662"/>
        <v>0.125</v>
      </c>
    </row>
    <row r="7001" spans="1:27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  <c r="V7001">
        <f t="shared" si="663"/>
        <v>2026</v>
      </c>
      <c r="W7001" t="str">
        <f t="shared" si="658"/>
        <v>February</v>
      </c>
      <c r="X7001">
        <f t="shared" si="659"/>
        <v>2</v>
      </c>
      <c r="Y7001" t="str">
        <f t="shared" si="660"/>
        <v>Q1</v>
      </c>
      <c r="Z7001">
        <f t="shared" si="661"/>
        <v>3</v>
      </c>
      <c r="AA7001" s="2">
        <f t="shared" si="662"/>
        <v>0.21999999999999997</v>
      </c>
    </row>
    <row r="7002" spans="1:27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  <c r="V7002">
        <f t="shared" si="663"/>
        <v>2026</v>
      </c>
      <c r="W7002" t="str">
        <f t="shared" si="658"/>
        <v>February</v>
      </c>
      <c r="X7002">
        <f t="shared" si="659"/>
        <v>2</v>
      </c>
      <c r="Y7002" t="str">
        <f t="shared" si="660"/>
        <v>Q1</v>
      </c>
      <c r="Z7002">
        <f t="shared" si="661"/>
        <v>6</v>
      </c>
      <c r="AA7002" s="2">
        <f t="shared" si="662"/>
        <v>0.33749999999999997</v>
      </c>
    </row>
    <row r="7003" spans="1:27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  <c r="V7003">
        <f t="shared" si="663"/>
        <v>2026</v>
      </c>
      <c r="W7003" t="str">
        <f t="shared" si="658"/>
        <v>February</v>
      </c>
      <c r="X7003">
        <f t="shared" si="659"/>
        <v>2</v>
      </c>
      <c r="Y7003" t="str">
        <f t="shared" si="660"/>
        <v>Q1</v>
      </c>
      <c r="Z7003">
        <f t="shared" si="661"/>
        <v>7</v>
      </c>
      <c r="AA7003" s="2">
        <f t="shared" si="662"/>
        <v>0.45</v>
      </c>
    </row>
    <row r="7004" spans="1:27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  <c r="V7004">
        <f t="shared" si="663"/>
        <v>2026</v>
      </c>
      <c r="W7004" t="str">
        <f t="shared" si="658"/>
        <v>February</v>
      </c>
      <c r="X7004">
        <f t="shared" si="659"/>
        <v>2</v>
      </c>
      <c r="Y7004" t="str">
        <f t="shared" si="660"/>
        <v>Q1</v>
      </c>
      <c r="Z7004">
        <f t="shared" si="661"/>
        <v>6</v>
      </c>
      <c r="AA7004" s="2">
        <f t="shared" si="662"/>
        <v>0.28999999999999998</v>
      </c>
    </row>
    <row r="7005" spans="1:27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  <c r="V7005">
        <f t="shared" si="663"/>
        <v>2026</v>
      </c>
      <c r="W7005" t="str">
        <f t="shared" si="658"/>
        <v>February</v>
      </c>
      <c r="X7005">
        <f t="shared" si="659"/>
        <v>2</v>
      </c>
      <c r="Y7005" t="str">
        <f t="shared" si="660"/>
        <v>Q1</v>
      </c>
      <c r="Z7005">
        <f t="shared" si="661"/>
        <v>5</v>
      </c>
      <c r="AA7005" s="2">
        <f t="shared" si="662"/>
        <v>-0.67500000000000004</v>
      </c>
    </row>
    <row r="7006" spans="1:27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  <c r="V7006">
        <f t="shared" si="663"/>
        <v>2026</v>
      </c>
      <c r="W7006" t="str">
        <f t="shared" si="658"/>
        <v>February</v>
      </c>
      <c r="X7006">
        <f t="shared" si="659"/>
        <v>2</v>
      </c>
      <c r="Y7006" t="str">
        <f t="shared" si="660"/>
        <v>Q1</v>
      </c>
      <c r="Z7006">
        <f t="shared" si="661"/>
        <v>5</v>
      </c>
      <c r="AA7006" s="2">
        <f t="shared" si="662"/>
        <v>0.31</v>
      </c>
    </row>
    <row r="7007" spans="1:27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  <c r="V7007">
        <f t="shared" si="663"/>
        <v>2026</v>
      </c>
      <c r="W7007" t="str">
        <f t="shared" si="658"/>
        <v>February</v>
      </c>
      <c r="X7007">
        <f t="shared" si="659"/>
        <v>2</v>
      </c>
      <c r="Y7007" t="str">
        <f t="shared" si="660"/>
        <v>Q1</v>
      </c>
      <c r="Z7007">
        <f t="shared" si="661"/>
        <v>5</v>
      </c>
      <c r="AA7007" s="2">
        <f t="shared" si="662"/>
        <v>-2.4999999999999996</v>
      </c>
    </row>
    <row r="7008" spans="1:27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  <c r="V7008">
        <f t="shared" si="663"/>
        <v>2026</v>
      </c>
      <c r="W7008" t="str">
        <f t="shared" si="658"/>
        <v>February</v>
      </c>
      <c r="X7008">
        <f t="shared" si="659"/>
        <v>2</v>
      </c>
      <c r="Y7008" t="str">
        <f t="shared" si="660"/>
        <v>Q1</v>
      </c>
      <c r="Z7008">
        <f t="shared" si="661"/>
        <v>5</v>
      </c>
      <c r="AA7008" s="2">
        <f t="shared" si="662"/>
        <v>-1.65</v>
      </c>
    </row>
    <row r="7009" spans="1:27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  <c r="V7009">
        <f t="shared" si="663"/>
        <v>2026</v>
      </c>
      <c r="W7009" t="str">
        <f t="shared" si="658"/>
        <v>February</v>
      </c>
      <c r="X7009">
        <f t="shared" si="659"/>
        <v>2</v>
      </c>
      <c r="Y7009" t="str">
        <f t="shared" si="660"/>
        <v>Q1</v>
      </c>
      <c r="Z7009">
        <f t="shared" si="661"/>
        <v>4</v>
      </c>
      <c r="AA7009" s="2">
        <f t="shared" si="662"/>
        <v>0.05</v>
      </c>
    </row>
    <row r="7010" spans="1:27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  <c r="V7010">
        <f t="shared" si="663"/>
        <v>2026</v>
      </c>
      <c r="W7010" t="str">
        <f t="shared" si="658"/>
        <v>February</v>
      </c>
      <c r="X7010">
        <f t="shared" si="659"/>
        <v>2</v>
      </c>
      <c r="Y7010" t="str">
        <f t="shared" si="660"/>
        <v>Q1</v>
      </c>
      <c r="Z7010">
        <f t="shared" si="661"/>
        <v>5</v>
      </c>
      <c r="AA7010" s="2">
        <f t="shared" si="662"/>
        <v>0.125</v>
      </c>
    </row>
    <row r="7011" spans="1:27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  <c r="V7011">
        <f t="shared" si="663"/>
        <v>2026</v>
      </c>
      <c r="W7011" t="str">
        <f t="shared" si="658"/>
        <v>February</v>
      </c>
      <c r="X7011">
        <f t="shared" si="659"/>
        <v>2</v>
      </c>
      <c r="Y7011" t="str">
        <f t="shared" si="660"/>
        <v>Q1</v>
      </c>
      <c r="Z7011">
        <f t="shared" si="661"/>
        <v>4</v>
      </c>
      <c r="AA7011" s="2">
        <f t="shared" si="662"/>
        <v>8.2352941176470587E-2</v>
      </c>
    </row>
    <row r="7012" spans="1:27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  <c r="V7012">
        <f t="shared" si="663"/>
        <v>2026</v>
      </c>
      <c r="W7012" t="str">
        <f t="shared" si="658"/>
        <v>February</v>
      </c>
      <c r="X7012">
        <f t="shared" si="659"/>
        <v>2</v>
      </c>
      <c r="Y7012" t="str">
        <f t="shared" si="660"/>
        <v>Q1</v>
      </c>
      <c r="Z7012">
        <f t="shared" si="661"/>
        <v>3</v>
      </c>
      <c r="AA7012" s="2">
        <f t="shared" si="662"/>
        <v>0.48999999999999994</v>
      </c>
    </row>
    <row r="7013" spans="1:27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  <c r="V7013">
        <f t="shared" si="663"/>
        <v>2026</v>
      </c>
      <c r="W7013" t="str">
        <f t="shared" si="658"/>
        <v>February</v>
      </c>
      <c r="X7013">
        <f t="shared" si="659"/>
        <v>2</v>
      </c>
      <c r="Y7013" t="str">
        <f t="shared" si="660"/>
        <v>Q1</v>
      </c>
      <c r="Z7013">
        <f t="shared" si="661"/>
        <v>2</v>
      </c>
      <c r="AA7013" s="2">
        <f t="shared" si="662"/>
        <v>0.1125</v>
      </c>
    </row>
    <row r="7014" spans="1:27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  <c r="V7014">
        <f t="shared" si="663"/>
        <v>2026</v>
      </c>
      <c r="W7014" t="str">
        <f t="shared" si="658"/>
        <v>February</v>
      </c>
      <c r="X7014">
        <f t="shared" si="659"/>
        <v>2</v>
      </c>
      <c r="Y7014" t="str">
        <f t="shared" si="660"/>
        <v>Q1</v>
      </c>
      <c r="Z7014">
        <f t="shared" si="661"/>
        <v>3</v>
      </c>
      <c r="AA7014" s="2">
        <f t="shared" si="662"/>
        <v>-2.5000000000000064E-2</v>
      </c>
    </row>
    <row r="7015" spans="1:27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  <c r="V7015">
        <f t="shared" si="663"/>
        <v>2026</v>
      </c>
      <c r="W7015" t="str">
        <f t="shared" si="658"/>
        <v>February</v>
      </c>
      <c r="X7015">
        <f t="shared" si="659"/>
        <v>2</v>
      </c>
      <c r="Y7015" t="str">
        <f t="shared" si="660"/>
        <v>Q1</v>
      </c>
      <c r="Z7015">
        <f t="shared" si="661"/>
        <v>3</v>
      </c>
      <c r="AA7015" s="2">
        <f t="shared" si="662"/>
        <v>0.36250000000000004</v>
      </c>
    </row>
    <row r="7016" spans="1:27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  <c r="V7016">
        <f t="shared" si="663"/>
        <v>2026</v>
      </c>
      <c r="W7016" t="str">
        <f t="shared" si="658"/>
        <v>February</v>
      </c>
      <c r="X7016">
        <f t="shared" si="659"/>
        <v>2</v>
      </c>
      <c r="Y7016" t="str">
        <f t="shared" si="660"/>
        <v>Q1</v>
      </c>
      <c r="Z7016">
        <f t="shared" si="661"/>
        <v>4</v>
      </c>
      <c r="AA7016" s="2">
        <f t="shared" si="662"/>
        <v>0.48000000000000004</v>
      </c>
    </row>
    <row r="7017" spans="1:27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  <c r="V7017">
        <f t="shared" si="663"/>
        <v>2026</v>
      </c>
      <c r="W7017" t="str">
        <f t="shared" si="658"/>
        <v>February</v>
      </c>
      <c r="X7017">
        <f t="shared" si="659"/>
        <v>2</v>
      </c>
      <c r="Y7017" t="str">
        <f t="shared" si="660"/>
        <v>Q1</v>
      </c>
      <c r="Z7017">
        <f t="shared" si="661"/>
        <v>2</v>
      </c>
      <c r="AA7017" s="2">
        <f t="shared" si="662"/>
        <v>8.7500000000000008E-2</v>
      </c>
    </row>
    <row r="7018" spans="1:27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  <c r="V7018">
        <f t="shared" si="663"/>
        <v>2026</v>
      </c>
      <c r="W7018" t="str">
        <f t="shared" si="658"/>
        <v>February</v>
      </c>
      <c r="X7018">
        <f t="shared" si="659"/>
        <v>2</v>
      </c>
      <c r="Y7018" t="str">
        <f t="shared" si="660"/>
        <v>Q1</v>
      </c>
      <c r="Z7018">
        <f t="shared" si="661"/>
        <v>6</v>
      </c>
      <c r="AA7018" s="2">
        <f t="shared" si="662"/>
        <v>0.2</v>
      </c>
    </row>
    <row r="7019" spans="1:27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  <c r="V7019">
        <f t="shared" si="663"/>
        <v>2026</v>
      </c>
      <c r="W7019" t="str">
        <f t="shared" si="658"/>
        <v>February</v>
      </c>
      <c r="X7019">
        <f t="shared" si="659"/>
        <v>2</v>
      </c>
      <c r="Y7019" t="str">
        <f t="shared" si="660"/>
        <v>Q1</v>
      </c>
      <c r="Z7019">
        <f t="shared" si="661"/>
        <v>4</v>
      </c>
      <c r="AA7019" s="2">
        <f t="shared" si="662"/>
        <v>0.43</v>
      </c>
    </row>
    <row r="7020" spans="1:27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  <c r="V7020">
        <f t="shared" si="663"/>
        <v>2026</v>
      </c>
      <c r="W7020" t="str">
        <f t="shared" si="658"/>
        <v>February</v>
      </c>
      <c r="X7020">
        <f t="shared" si="659"/>
        <v>2</v>
      </c>
      <c r="Y7020" t="str">
        <f t="shared" si="660"/>
        <v>Q1</v>
      </c>
      <c r="Z7020">
        <f t="shared" si="661"/>
        <v>7</v>
      </c>
      <c r="AA7020" s="2">
        <f t="shared" si="662"/>
        <v>0.26</v>
      </c>
    </row>
    <row r="7021" spans="1:27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  <c r="V7021">
        <f t="shared" si="663"/>
        <v>2026</v>
      </c>
      <c r="W7021" t="str">
        <f t="shared" si="658"/>
        <v>February</v>
      </c>
      <c r="X7021">
        <f t="shared" si="659"/>
        <v>2</v>
      </c>
      <c r="Y7021" t="str">
        <f t="shared" si="660"/>
        <v>Q1</v>
      </c>
      <c r="Z7021">
        <f t="shared" si="661"/>
        <v>6</v>
      </c>
      <c r="AA7021" s="2">
        <f t="shared" si="662"/>
        <v>0.27</v>
      </c>
    </row>
    <row r="7022" spans="1:27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  <c r="V7022">
        <f t="shared" si="663"/>
        <v>2026</v>
      </c>
      <c r="W7022" t="str">
        <f t="shared" si="658"/>
        <v>February</v>
      </c>
      <c r="X7022">
        <f t="shared" si="659"/>
        <v>2</v>
      </c>
      <c r="Y7022" t="str">
        <f t="shared" si="660"/>
        <v>Q1</v>
      </c>
      <c r="Z7022">
        <f t="shared" si="661"/>
        <v>4</v>
      </c>
      <c r="AA7022" s="2">
        <f t="shared" si="662"/>
        <v>0.48999999999999994</v>
      </c>
    </row>
    <row r="7023" spans="1:27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  <c r="V7023">
        <f t="shared" si="663"/>
        <v>2026</v>
      </c>
      <c r="W7023" t="str">
        <f t="shared" si="658"/>
        <v>February</v>
      </c>
      <c r="X7023">
        <f t="shared" si="659"/>
        <v>2</v>
      </c>
      <c r="Y7023" t="str">
        <f t="shared" si="660"/>
        <v>Q1</v>
      </c>
      <c r="Z7023">
        <f t="shared" si="661"/>
        <v>7</v>
      </c>
      <c r="AA7023" s="2">
        <f t="shared" si="662"/>
        <v>0.26</v>
      </c>
    </row>
    <row r="7024" spans="1:27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  <c r="V7024">
        <f t="shared" si="663"/>
        <v>2026</v>
      </c>
      <c r="W7024" t="str">
        <f t="shared" si="658"/>
        <v>February</v>
      </c>
      <c r="X7024">
        <f t="shared" si="659"/>
        <v>2</v>
      </c>
      <c r="Y7024" t="str">
        <f t="shared" si="660"/>
        <v>Q1</v>
      </c>
      <c r="Z7024">
        <f t="shared" si="661"/>
        <v>6</v>
      </c>
      <c r="AA7024" s="2">
        <f t="shared" si="662"/>
        <v>0.43</v>
      </c>
    </row>
    <row r="7025" spans="1:27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  <c r="V7025">
        <f t="shared" si="663"/>
        <v>2026</v>
      </c>
      <c r="W7025" t="str">
        <f t="shared" si="658"/>
        <v>February</v>
      </c>
      <c r="X7025">
        <f t="shared" si="659"/>
        <v>2</v>
      </c>
      <c r="Y7025" t="str">
        <f t="shared" si="660"/>
        <v>Q1</v>
      </c>
      <c r="Z7025">
        <f t="shared" si="661"/>
        <v>5</v>
      </c>
      <c r="AA7025" s="2">
        <f t="shared" si="662"/>
        <v>-1.4285714285714419E-2</v>
      </c>
    </row>
    <row r="7026" spans="1:27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  <c r="V7026">
        <f t="shared" si="663"/>
        <v>2026</v>
      </c>
      <c r="W7026" t="str">
        <f t="shared" si="658"/>
        <v>February</v>
      </c>
      <c r="X7026">
        <f t="shared" si="659"/>
        <v>2</v>
      </c>
      <c r="Y7026" t="str">
        <f t="shared" si="660"/>
        <v>Q1</v>
      </c>
      <c r="Z7026">
        <f t="shared" si="661"/>
        <v>5</v>
      </c>
      <c r="AA7026" s="2">
        <f t="shared" si="662"/>
        <v>-0.47500000000000003</v>
      </c>
    </row>
    <row r="7027" spans="1:27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  <c r="V7027">
        <f t="shared" si="663"/>
        <v>2026</v>
      </c>
      <c r="W7027" t="str">
        <f t="shared" si="658"/>
        <v>February</v>
      </c>
      <c r="X7027">
        <f t="shared" si="659"/>
        <v>2</v>
      </c>
      <c r="Y7027" t="str">
        <f t="shared" si="660"/>
        <v>Q1</v>
      </c>
      <c r="Z7027">
        <f t="shared" si="661"/>
        <v>5</v>
      </c>
      <c r="AA7027" s="2">
        <f t="shared" si="662"/>
        <v>0.125</v>
      </c>
    </row>
    <row r="7028" spans="1:27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  <c r="V7028">
        <f t="shared" si="663"/>
        <v>2026</v>
      </c>
      <c r="W7028" t="str">
        <f t="shared" si="658"/>
        <v>February</v>
      </c>
      <c r="X7028">
        <f t="shared" si="659"/>
        <v>2</v>
      </c>
      <c r="Y7028" t="str">
        <f t="shared" si="660"/>
        <v>Q1</v>
      </c>
      <c r="Z7028">
        <f t="shared" si="661"/>
        <v>5</v>
      </c>
      <c r="AA7028" s="2">
        <f t="shared" si="662"/>
        <v>0.33750000000000002</v>
      </c>
    </row>
    <row r="7029" spans="1:27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  <c r="V7029">
        <f t="shared" si="663"/>
        <v>2026</v>
      </c>
      <c r="W7029" t="str">
        <f t="shared" si="658"/>
        <v>February</v>
      </c>
      <c r="X7029">
        <f t="shared" si="659"/>
        <v>2</v>
      </c>
      <c r="Y7029" t="str">
        <f t="shared" si="660"/>
        <v>Q1</v>
      </c>
      <c r="Z7029">
        <f t="shared" si="661"/>
        <v>4</v>
      </c>
      <c r="AA7029" s="2">
        <f t="shared" si="662"/>
        <v>0.48000000000000009</v>
      </c>
    </row>
    <row r="7030" spans="1:27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  <c r="V7030">
        <f t="shared" si="663"/>
        <v>2026</v>
      </c>
      <c r="W7030" t="str">
        <f t="shared" si="658"/>
        <v>February</v>
      </c>
      <c r="X7030">
        <f t="shared" si="659"/>
        <v>2</v>
      </c>
      <c r="Y7030" t="str">
        <f t="shared" si="660"/>
        <v>Q1</v>
      </c>
      <c r="Z7030">
        <f t="shared" si="661"/>
        <v>5</v>
      </c>
      <c r="AA7030" s="2">
        <f t="shared" si="662"/>
        <v>-0.16250000000000023</v>
      </c>
    </row>
    <row r="7031" spans="1:27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  <c r="V7031">
        <f t="shared" si="663"/>
        <v>2026</v>
      </c>
      <c r="W7031" t="str">
        <f t="shared" si="658"/>
        <v>February</v>
      </c>
      <c r="X7031">
        <f t="shared" si="659"/>
        <v>2</v>
      </c>
      <c r="Y7031" t="str">
        <f t="shared" si="660"/>
        <v>Q1</v>
      </c>
      <c r="Z7031">
        <f t="shared" si="661"/>
        <v>5</v>
      </c>
      <c r="AA7031" s="2">
        <f t="shared" si="662"/>
        <v>0.14000000000000001</v>
      </c>
    </row>
    <row r="7032" spans="1:27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  <c r="V7032">
        <f t="shared" si="663"/>
        <v>2026</v>
      </c>
      <c r="W7032" t="str">
        <f t="shared" si="658"/>
        <v>February</v>
      </c>
      <c r="X7032">
        <f t="shared" si="659"/>
        <v>2</v>
      </c>
      <c r="Y7032" t="str">
        <f t="shared" si="660"/>
        <v>Q1</v>
      </c>
      <c r="Z7032">
        <f t="shared" si="661"/>
        <v>5</v>
      </c>
      <c r="AA7032" s="2">
        <f t="shared" si="662"/>
        <v>0.49000000000000005</v>
      </c>
    </row>
    <row r="7033" spans="1:27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  <c r="V7033">
        <f t="shared" si="663"/>
        <v>2026</v>
      </c>
      <c r="W7033" t="str">
        <f t="shared" si="658"/>
        <v>February</v>
      </c>
      <c r="X7033">
        <f t="shared" si="659"/>
        <v>2</v>
      </c>
      <c r="Y7033" t="str">
        <f t="shared" si="660"/>
        <v>Q1</v>
      </c>
      <c r="Z7033">
        <f t="shared" si="661"/>
        <v>2</v>
      </c>
      <c r="AA7033" s="2">
        <f t="shared" si="662"/>
        <v>-0.19117647058823528</v>
      </c>
    </row>
    <row r="7034" spans="1:27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  <c r="V7034">
        <f t="shared" si="663"/>
        <v>2026</v>
      </c>
      <c r="W7034" t="str">
        <f t="shared" si="658"/>
        <v>February</v>
      </c>
      <c r="X7034">
        <f t="shared" si="659"/>
        <v>2</v>
      </c>
      <c r="Y7034" t="str">
        <f t="shared" si="660"/>
        <v>Q1</v>
      </c>
      <c r="Z7034">
        <f t="shared" si="661"/>
        <v>3</v>
      </c>
      <c r="AA7034" s="2">
        <f t="shared" si="662"/>
        <v>-1.4285714285714507E-2</v>
      </c>
    </row>
    <row r="7035" spans="1:27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  <c r="V7035">
        <f t="shared" si="663"/>
        <v>2026</v>
      </c>
      <c r="W7035" t="str">
        <f t="shared" si="658"/>
        <v>February</v>
      </c>
      <c r="X7035">
        <f t="shared" si="659"/>
        <v>2</v>
      </c>
      <c r="Y7035" t="str">
        <f t="shared" si="660"/>
        <v>Q1</v>
      </c>
      <c r="Z7035">
        <f t="shared" si="661"/>
        <v>3</v>
      </c>
      <c r="AA7035" s="2">
        <f t="shared" si="662"/>
        <v>0.27500000000000002</v>
      </c>
    </row>
    <row r="7036" spans="1:27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  <c r="V7036">
        <f t="shared" si="663"/>
        <v>2026</v>
      </c>
      <c r="W7036" t="str">
        <f t="shared" si="658"/>
        <v>February</v>
      </c>
      <c r="X7036">
        <f t="shared" si="659"/>
        <v>2</v>
      </c>
      <c r="Y7036" t="str">
        <f t="shared" si="660"/>
        <v>Q1</v>
      </c>
      <c r="Z7036">
        <f t="shared" si="661"/>
        <v>3</v>
      </c>
      <c r="AA7036" s="2">
        <f t="shared" si="662"/>
        <v>-0.23333333333333331</v>
      </c>
    </row>
    <row r="7037" spans="1:27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  <c r="V7037">
        <f t="shared" si="663"/>
        <v>2026</v>
      </c>
      <c r="W7037" t="str">
        <f t="shared" si="658"/>
        <v>February</v>
      </c>
      <c r="X7037">
        <f t="shared" si="659"/>
        <v>2</v>
      </c>
      <c r="Y7037" t="str">
        <f t="shared" si="660"/>
        <v>Q1</v>
      </c>
      <c r="Z7037">
        <f t="shared" si="661"/>
        <v>5</v>
      </c>
      <c r="AA7037" s="2">
        <f t="shared" si="662"/>
        <v>-0.56000000000000005</v>
      </c>
    </row>
    <row r="7038" spans="1:27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  <c r="V7038">
        <f t="shared" si="663"/>
        <v>2026</v>
      </c>
      <c r="W7038" t="str">
        <f t="shared" si="658"/>
        <v>February</v>
      </c>
      <c r="X7038">
        <f t="shared" si="659"/>
        <v>2</v>
      </c>
      <c r="Y7038" t="str">
        <f t="shared" si="660"/>
        <v>Q1</v>
      </c>
      <c r="Z7038">
        <f t="shared" si="661"/>
        <v>2</v>
      </c>
      <c r="AA7038" s="2">
        <f t="shared" si="662"/>
        <v>0.3</v>
      </c>
    </row>
    <row r="7039" spans="1:27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  <c r="V7039">
        <f t="shared" si="663"/>
        <v>2026</v>
      </c>
      <c r="W7039" t="str">
        <f t="shared" si="658"/>
        <v>February</v>
      </c>
      <c r="X7039">
        <f t="shared" si="659"/>
        <v>2</v>
      </c>
      <c r="Y7039" t="str">
        <f t="shared" si="660"/>
        <v>Q1</v>
      </c>
      <c r="Z7039">
        <f t="shared" si="661"/>
        <v>3</v>
      </c>
      <c r="AA7039" s="2">
        <f t="shared" si="662"/>
        <v>-0.83333333333333337</v>
      </c>
    </row>
    <row r="7040" spans="1:27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  <c r="V7040">
        <f t="shared" si="663"/>
        <v>2026</v>
      </c>
      <c r="W7040" t="str">
        <f t="shared" si="658"/>
        <v>February</v>
      </c>
      <c r="X7040">
        <f t="shared" si="659"/>
        <v>2</v>
      </c>
      <c r="Y7040" t="str">
        <f t="shared" si="660"/>
        <v>Q1</v>
      </c>
      <c r="Z7040">
        <f t="shared" si="661"/>
        <v>6</v>
      </c>
      <c r="AA7040" s="2">
        <f t="shared" si="662"/>
        <v>0.49000000000000005</v>
      </c>
    </row>
    <row r="7041" spans="1:27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  <c r="V7041">
        <f t="shared" si="663"/>
        <v>2026</v>
      </c>
      <c r="W7041" t="str">
        <f t="shared" si="658"/>
        <v>February</v>
      </c>
      <c r="X7041">
        <f t="shared" si="659"/>
        <v>2</v>
      </c>
      <c r="Y7041" t="str">
        <f t="shared" si="660"/>
        <v>Q1</v>
      </c>
      <c r="Z7041">
        <f t="shared" si="661"/>
        <v>6</v>
      </c>
      <c r="AA7041" s="2">
        <f t="shared" si="662"/>
        <v>0.24000000000000002</v>
      </c>
    </row>
    <row r="7042" spans="1:27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  <c r="V7042">
        <f t="shared" si="663"/>
        <v>2026</v>
      </c>
      <c r="W7042" t="str">
        <f t="shared" si="658"/>
        <v>February</v>
      </c>
      <c r="X7042">
        <f t="shared" si="659"/>
        <v>2</v>
      </c>
      <c r="Y7042" t="str">
        <f t="shared" si="660"/>
        <v>Q1</v>
      </c>
      <c r="Z7042">
        <f t="shared" si="661"/>
        <v>2</v>
      </c>
      <c r="AA7042" s="2">
        <f t="shared" si="662"/>
        <v>-0.19999999999999998</v>
      </c>
    </row>
    <row r="7043" spans="1:27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  <c r="V7043">
        <f t="shared" si="663"/>
        <v>2026</v>
      </c>
      <c r="W7043" t="str">
        <f t="shared" ref="W7043:W7106" si="664">TEXT(C7043,"mmmm")</f>
        <v>February</v>
      </c>
      <c r="X7043">
        <f t="shared" ref="X7043:X7106" si="665">MONTH(C7043)</f>
        <v>2</v>
      </c>
      <c r="Y7043" t="str">
        <f t="shared" ref="Y7043:Y7106" si="666">"Q"&amp;ROUNDUP(MONTH(C7043)/3,0)</f>
        <v>Q1</v>
      </c>
      <c r="Z7043">
        <f t="shared" ref="Z7043:Z7106" si="667">D7043-C7043</f>
        <v>3</v>
      </c>
      <c r="AA7043" s="2">
        <f t="shared" ref="AA7043:AA7106" si="668">IF(R7043=0,0,U7043/R7043)</f>
        <v>-0.2</v>
      </c>
    </row>
    <row r="7044" spans="1:27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  <c r="V7044">
        <f t="shared" si="663"/>
        <v>2026</v>
      </c>
      <c r="W7044" t="str">
        <f t="shared" si="664"/>
        <v>February</v>
      </c>
      <c r="X7044">
        <f t="shared" si="665"/>
        <v>2</v>
      </c>
      <c r="Y7044" t="str">
        <f t="shared" si="666"/>
        <v>Q1</v>
      </c>
      <c r="Z7044">
        <f t="shared" si="667"/>
        <v>5</v>
      </c>
      <c r="AA7044" s="2">
        <f t="shared" si="668"/>
        <v>8.7499999999999994E-2</v>
      </c>
    </row>
    <row r="7045" spans="1:27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  <c r="V7045">
        <f t="shared" si="663"/>
        <v>2026</v>
      </c>
      <c r="W7045" t="str">
        <f t="shared" si="664"/>
        <v>February</v>
      </c>
      <c r="X7045">
        <f t="shared" si="665"/>
        <v>2</v>
      </c>
      <c r="Y7045" t="str">
        <f t="shared" si="666"/>
        <v>Q1</v>
      </c>
      <c r="Z7045">
        <f t="shared" si="667"/>
        <v>4</v>
      </c>
      <c r="AA7045" s="2">
        <f t="shared" si="668"/>
        <v>0.29000000000000004</v>
      </c>
    </row>
    <row r="7046" spans="1:27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  <c r="V7046">
        <f t="shared" si="663"/>
        <v>2026</v>
      </c>
      <c r="W7046" t="str">
        <f t="shared" si="664"/>
        <v>February</v>
      </c>
      <c r="X7046">
        <f t="shared" si="665"/>
        <v>2</v>
      </c>
      <c r="Y7046" t="str">
        <f t="shared" si="666"/>
        <v>Q1</v>
      </c>
      <c r="Z7046">
        <f t="shared" si="667"/>
        <v>3</v>
      </c>
      <c r="AA7046" s="2">
        <f t="shared" si="668"/>
        <v>0.49</v>
      </c>
    </row>
    <row r="7047" spans="1:27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  <c r="V7047">
        <f t="shared" si="663"/>
        <v>2026</v>
      </c>
      <c r="W7047" t="str">
        <f t="shared" si="664"/>
        <v>February</v>
      </c>
      <c r="X7047">
        <f t="shared" si="665"/>
        <v>2</v>
      </c>
      <c r="Y7047" t="str">
        <f t="shared" si="666"/>
        <v>Q1</v>
      </c>
      <c r="Z7047">
        <f t="shared" si="667"/>
        <v>3</v>
      </c>
      <c r="AA7047" s="2">
        <f t="shared" si="668"/>
        <v>0.43</v>
      </c>
    </row>
    <row r="7048" spans="1:27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  <c r="V7048">
        <f t="shared" si="663"/>
        <v>2026</v>
      </c>
      <c r="W7048" t="str">
        <f t="shared" si="664"/>
        <v>February</v>
      </c>
      <c r="X7048">
        <f t="shared" si="665"/>
        <v>2</v>
      </c>
      <c r="Y7048" t="str">
        <f t="shared" si="666"/>
        <v>Q1</v>
      </c>
      <c r="Z7048">
        <f t="shared" si="667"/>
        <v>3</v>
      </c>
      <c r="AA7048" s="2">
        <f t="shared" si="668"/>
        <v>6.25E-2</v>
      </c>
    </row>
    <row r="7049" spans="1:27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  <c r="V7049">
        <f t="shared" si="663"/>
        <v>2026</v>
      </c>
      <c r="W7049" t="str">
        <f t="shared" si="664"/>
        <v>February</v>
      </c>
      <c r="X7049">
        <f t="shared" si="665"/>
        <v>2</v>
      </c>
      <c r="Y7049" t="str">
        <f t="shared" si="666"/>
        <v>Q1</v>
      </c>
      <c r="Z7049">
        <f t="shared" si="667"/>
        <v>1</v>
      </c>
      <c r="AA7049" s="2">
        <f t="shared" si="668"/>
        <v>0.27</v>
      </c>
    </row>
    <row r="7050" spans="1:27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  <c r="V7050">
        <f t="shared" si="663"/>
        <v>2026</v>
      </c>
      <c r="W7050" t="str">
        <f t="shared" si="664"/>
        <v>February</v>
      </c>
      <c r="X7050">
        <f t="shared" si="665"/>
        <v>2</v>
      </c>
      <c r="Y7050" t="str">
        <f t="shared" si="666"/>
        <v>Q1</v>
      </c>
      <c r="Z7050">
        <f t="shared" si="667"/>
        <v>2</v>
      </c>
      <c r="AA7050" s="2">
        <f t="shared" si="668"/>
        <v>0.29000000000000004</v>
      </c>
    </row>
    <row r="7051" spans="1:27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  <c r="V7051">
        <f t="shared" si="663"/>
        <v>2026</v>
      </c>
      <c r="W7051" t="str">
        <f t="shared" si="664"/>
        <v>February</v>
      </c>
      <c r="X7051">
        <f t="shared" si="665"/>
        <v>2</v>
      </c>
      <c r="Y7051" t="str">
        <f t="shared" si="666"/>
        <v>Q1</v>
      </c>
      <c r="Z7051">
        <f t="shared" si="667"/>
        <v>1</v>
      </c>
      <c r="AA7051" s="2">
        <f t="shared" si="668"/>
        <v>0.27</v>
      </c>
    </row>
    <row r="7052" spans="1:27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  <c r="V7052">
        <f t="shared" si="663"/>
        <v>2026</v>
      </c>
      <c r="W7052" t="str">
        <f t="shared" si="664"/>
        <v>February</v>
      </c>
      <c r="X7052">
        <f t="shared" si="665"/>
        <v>2</v>
      </c>
      <c r="Y7052" t="str">
        <f t="shared" si="666"/>
        <v>Q1</v>
      </c>
      <c r="Z7052">
        <f t="shared" si="667"/>
        <v>4</v>
      </c>
      <c r="AA7052" s="2">
        <f t="shared" si="668"/>
        <v>2.0000000000000087E-2</v>
      </c>
    </row>
    <row r="7053" spans="1:27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  <c r="V7053">
        <f t="shared" si="663"/>
        <v>2026</v>
      </c>
      <c r="W7053" t="str">
        <f t="shared" si="664"/>
        <v>February</v>
      </c>
      <c r="X7053">
        <f t="shared" si="665"/>
        <v>2</v>
      </c>
      <c r="Y7053" t="str">
        <f t="shared" si="666"/>
        <v>Q1</v>
      </c>
      <c r="Z7053">
        <f t="shared" si="667"/>
        <v>7</v>
      </c>
      <c r="AA7053" s="2">
        <f t="shared" si="668"/>
        <v>0.23750000000000002</v>
      </c>
    </row>
    <row r="7054" spans="1:27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  <c r="V7054">
        <f t="shared" si="663"/>
        <v>2026</v>
      </c>
      <c r="W7054" t="str">
        <f t="shared" si="664"/>
        <v>February</v>
      </c>
      <c r="X7054">
        <f t="shared" si="665"/>
        <v>2</v>
      </c>
      <c r="Y7054" t="str">
        <f t="shared" si="666"/>
        <v>Q1</v>
      </c>
      <c r="Z7054">
        <f t="shared" si="667"/>
        <v>3</v>
      </c>
      <c r="AA7054" s="2">
        <f t="shared" si="668"/>
        <v>0.32999999999999996</v>
      </c>
    </row>
    <row r="7055" spans="1:27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  <c r="V7055">
        <f t="shared" si="663"/>
        <v>2026</v>
      </c>
      <c r="W7055" t="str">
        <f t="shared" si="664"/>
        <v>February</v>
      </c>
      <c r="X7055">
        <f t="shared" si="665"/>
        <v>2</v>
      </c>
      <c r="Y7055" t="str">
        <f t="shared" si="666"/>
        <v>Q1</v>
      </c>
      <c r="Z7055">
        <f t="shared" si="667"/>
        <v>7</v>
      </c>
      <c r="AA7055" s="2">
        <f t="shared" si="668"/>
        <v>-0.48</v>
      </c>
    </row>
    <row r="7056" spans="1:27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  <c r="V7056">
        <f t="shared" si="663"/>
        <v>2026</v>
      </c>
      <c r="W7056" t="str">
        <f t="shared" si="664"/>
        <v>February</v>
      </c>
      <c r="X7056">
        <f t="shared" si="665"/>
        <v>2</v>
      </c>
      <c r="Y7056" t="str">
        <f t="shared" si="666"/>
        <v>Q1</v>
      </c>
      <c r="Z7056">
        <f t="shared" si="667"/>
        <v>5</v>
      </c>
      <c r="AA7056" s="2">
        <f t="shared" si="668"/>
        <v>0.26</v>
      </c>
    </row>
    <row r="7057" spans="1:27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  <c r="V7057">
        <f t="shared" si="663"/>
        <v>2026</v>
      </c>
      <c r="W7057" t="str">
        <f t="shared" si="664"/>
        <v>February</v>
      </c>
      <c r="X7057">
        <f t="shared" si="665"/>
        <v>2</v>
      </c>
      <c r="Y7057" t="str">
        <f t="shared" si="666"/>
        <v>Q1</v>
      </c>
      <c r="Z7057">
        <f t="shared" si="667"/>
        <v>5</v>
      </c>
      <c r="AA7057" s="2">
        <f t="shared" si="668"/>
        <v>0.29000000000000004</v>
      </c>
    </row>
    <row r="7058" spans="1:27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  <c r="V7058">
        <f t="shared" si="663"/>
        <v>2026</v>
      </c>
      <c r="W7058" t="str">
        <f t="shared" si="664"/>
        <v>February</v>
      </c>
      <c r="X7058">
        <f t="shared" si="665"/>
        <v>2</v>
      </c>
      <c r="Y7058" t="str">
        <f t="shared" si="666"/>
        <v>Q1</v>
      </c>
      <c r="Z7058">
        <f t="shared" si="667"/>
        <v>7</v>
      </c>
      <c r="AA7058" s="2">
        <f t="shared" si="668"/>
        <v>0.36249999999999999</v>
      </c>
    </row>
    <row r="7059" spans="1:27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  <c r="V7059">
        <f t="shared" si="663"/>
        <v>2026</v>
      </c>
      <c r="W7059" t="str">
        <f t="shared" si="664"/>
        <v>February</v>
      </c>
      <c r="X7059">
        <f t="shared" si="665"/>
        <v>2</v>
      </c>
      <c r="Y7059" t="str">
        <f t="shared" si="666"/>
        <v>Q1</v>
      </c>
      <c r="Z7059">
        <f t="shared" si="667"/>
        <v>5</v>
      </c>
      <c r="AA7059" s="2">
        <f t="shared" si="668"/>
        <v>0.32499999999999996</v>
      </c>
    </row>
    <row r="7060" spans="1:27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  <c r="V7060">
        <f t="shared" si="663"/>
        <v>2026</v>
      </c>
      <c r="W7060" t="str">
        <f t="shared" si="664"/>
        <v>February</v>
      </c>
      <c r="X7060">
        <f t="shared" si="665"/>
        <v>2</v>
      </c>
      <c r="Y7060" t="str">
        <f t="shared" si="666"/>
        <v>Q1</v>
      </c>
      <c r="Z7060">
        <f t="shared" si="667"/>
        <v>7</v>
      </c>
      <c r="AA7060" s="2">
        <f t="shared" si="668"/>
        <v>-0.125</v>
      </c>
    </row>
    <row r="7061" spans="1:27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  <c r="V7061">
        <f t="shared" si="663"/>
        <v>2026</v>
      </c>
      <c r="W7061" t="str">
        <f t="shared" si="664"/>
        <v>February</v>
      </c>
      <c r="X7061">
        <f t="shared" si="665"/>
        <v>2</v>
      </c>
      <c r="Y7061" t="str">
        <f t="shared" si="666"/>
        <v>Q1</v>
      </c>
      <c r="Z7061">
        <f t="shared" si="667"/>
        <v>7</v>
      </c>
      <c r="AA7061" s="2">
        <f t="shared" si="668"/>
        <v>0.15</v>
      </c>
    </row>
    <row r="7062" spans="1:27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  <c r="V7062">
        <f t="shared" si="663"/>
        <v>2026</v>
      </c>
      <c r="W7062" t="str">
        <f t="shared" si="664"/>
        <v>February</v>
      </c>
      <c r="X7062">
        <f t="shared" si="665"/>
        <v>2</v>
      </c>
      <c r="Y7062" t="str">
        <f t="shared" si="666"/>
        <v>Q1</v>
      </c>
      <c r="Z7062">
        <f t="shared" si="667"/>
        <v>3</v>
      </c>
      <c r="AA7062" s="2">
        <f t="shared" si="668"/>
        <v>8.7500000000000008E-2</v>
      </c>
    </row>
    <row r="7063" spans="1:27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  <c r="V7063">
        <f t="shared" si="663"/>
        <v>2026</v>
      </c>
      <c r="W7063" t="str">
        <f t="shared" si="664"/>
        <v>February</v>
      </c>
      <c r="X7063">
        <f t="shared" si="665"/>
        <v>2</v>
      </c>
      <c r="Y7063" t="str">
        <f t="shared" si="666"/>
        <v>Q1</v>
      </c>
      <c r="Z7063">
        <f t="shared" si="667"/>
        <v>7</v>
      </c>
      <c r="AA7063" s="2">
        <f t="shared" si="668"/>
        <v>7.4999999999999997E-2</v>
      </c>
    </row>
    <row r="7064" spans="1:27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  <c r="V7064">
        <f t="shared" ref="V7064:V7127" si="669">YEAR(C7064)</f>
        <v>2026</v>
      </c>
      <c r="W7064" t="str">
        <f t="shared" si="664"/>
        <v>February</v>
      </c>
      <c r="X7064">
        <f t="shared" si="665"/>
        <v>2</v>
      </c>
      <c r="Y7064" t="str">
        <f t="shared" si="666"/>
        <v>Q1</v>
      </c>
      <c r="Z7064">
        <f t="shared" si="667"/>
        <v>5</v>
      </c>
      <c r="AA7064" s="2">
        <f t="shared" si="668"/>
        <v>-6.25E-2</v>
      </c>
    </row>
    <row r="7065" spans="1:27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  <c r="V7065">
        <f t="shared" si="669"/>
        <v>2026</v>
      </c>
      <c r="W7065" t="str">
        <f t="shared" si="664"/>
        <v>February</v>
      </c>
      <c r="X7065">
        <f t="shared" si="665"/>
        <v>2</v>
      </c>
      <c r="Y7065" t="str">
        <f t="shared" si="666"/>
        <v>Q1</v>
      </c>
      <c r="Z7065">
        <f t="shared" si="667"/>
        <v>7</v>
      </c>
      <c r="AA7065" s="2">
        <f t="shared" si="668"/>
        <v>0.04</v>
      </c>
    </row>
    <row r="7066" spans="1:27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  <c r="V7066">
        <f t="shared" si="669"/>
        <v>2026</v>
      </c>
      <c r="W7066" t="str">
        <f t="shared" si="664"/>
        <v>February</v>
      </c>
      <c r="X7066">
        <f t="shared" si="665"/>
        <v>2</v>
      </c>
      <c r="Y7066" t="str">
        <f t="shared" si="666"/>
        <v>Q1</v>
      </c>
      <c r="Z7066">
        <f t="shared" si="667"/>
        <v>6</v>
      </c>
      <c r="AA7066" s="2">
        <f t="shared" si="668"/>
        <v>0.45</v>
      </c>
    </row>
    <row r="7067" spans="1:27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  <c r="V7067">
        <f t="shared" si="669"/>
        <v>2026</v>
      </c>
      <c r="W7067" t="str">
        <f t="shared" si="664"/>
        <v>February</v>
      </c>
      <c r="X7067">
        <f t="shared" si="665"/>
        <v>2</v>
      </c>
      <c r="Y7067" t="str">
        <f t="shared" si="666"/>
        <v>Q1</v>
      </c>
      <c r="Z7067">
        <f t="shared" si="667"/>
        <v>7</v>
      </c>
      <c r="AA7067" s="2">
        <f t="shared" si="668"/>
        <v>0.35000000000000003</v>
      </c>
    </row>
    <row r="7068" spans="1:27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  <c r="V7068">
        <f t="shared" si="669"/>
        <v>2026</v>
      </c>
      <c r="W7068" t="str">
        <f t="shared" si="664"/>
        <v>February</v>
      </c>
      <c r="X7068">
        <f t="shared" si="665"/>
        <v>2</v>
      </c>
      <c r="Y7068" t="str">
        <f t="shared" si="666"/>
        <v>Q1</v>
      </c>
      <c r="Z7068">
        <f t="shared" si="667"/>
        <v>4</v>
      </c>
      <c r="AA7068" s="2">
        <f t="shared" si="668"/>
        <v>-0.76666666666666661</v>
      </c>
    </row>
    <row r="7069" spans="1:27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  <c r="V7069">
        <f t="shared" si="669"/>
        <v>2026</v>
      </c>
      <c r="W7069" t="str">
        <f t="shared" si="664"/>
        <v>February</v>
      </c>
      <c r="X7069">
        <f t="shared" si="665"/>
        <v>2</v>
      </c>
      <c r="Y7069" t="str">
        <f t="shared" si="666"/>
        <v>Q1</v>
      </c>
      <c r="Z7069">
        <f t="shared" si="667"/>
        <v>4</v>
      </c>
      <c r="AA7069" s="2">
        <f t="shared" si="668"/>
        <v>0.3125</v>
      </c>
    </row>
    <row r="7070" spans="1:27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  <c r="V7070">
        <f t="shared" si="669"/>
        <v>2026</v>
      </c>
      <c r="W7070" t="str">
        <f t="shared" si="664"/>
        <v>February</v>
      </c>
      <c r="X7070">
        <f t="shared" si="665"/>
        <v>2</v>
      </c>
      <c r="Y7070" t="str">
        <f t="shared" si="666"/>
        <v>Q1</v>
      </c>
      <c r="Z7070">
        <f t="shared" si="667"/>
        <v>4</v>
      </c>
      <c r="AA7070" s="2">
        <f t="shared" si="668"/>
        <v>0.16250000000000001</v>
      </c>
    </row>
    <row r="7071" spans="1:27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  <c r="V7071">
        <f t="shared" si="669"/>
        <v>2026</v>
      </c>
      <c r="W7071" t="str">
        <f t="shared" si="664"/>
        <v>February</v>
      </c>
      <c r="X7071">
        <f t="shared" si="665"/>
        <v>2</v>
      </c>
      <c r="Y7071" t="str">
        <f t="shared" si="666"/>
        <v>Q1</v>
      </c>
      <c r="Z7071">
        <f t="shared" si="667"/>
        <v>4</v>
      </c>
      <c r="AA7071" s="2">
        <f t="shared" si="668"/>
        <v>2.5000000000000001E-2</v>
      </c>
    </row>
    <row r="7072" spans="1:27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  <c r="V7072">
        <f t="shared" si="669"/>
        <v>2026</v>
      </c>
      <c r="W7072" t="str">
        <f t="shared" si="664"/>
        <v>February</v>
      </c>
      <c r="X7072">
        <f t="shared" si="665"/>
        <v>2</v>
      </c>
      <c r="Y7072" t="str">
        <f t="shared" si="666"/>
        <v>Q1</v>
      </c>
      <c r="Z7072">
        <f t="shared" si="667"/>
        <v>4</v>
      </c>
      <c r="AA7072" s="2">
        <f t="shared" si="668"/>
        <v>-0.11250000000000002</v>
      </c>
    </row>
    <row r="7073" spans="1:27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  <c r="V7073">
        <f t="shared" si="669"/>
        <v>2026</v>
      </c>
      <c r="W7073" t="str">
        <f t="shared" si="664"/>
        <v>February</v>
      </c>
      <c r="X7073">
        <f t="shared" si="665"/>
        <v>2</v>
      </c>
      <c r="Y7073" t="str">
        <f t="shared" si="666"/>
        <v>Q1</v>
      </c>
      <c r="Z7073">
        <f t="shared" si="667"/>
        <v>5</v>
      </c>
      <c r="AA7073" s="2">
        <f t="shared" si="668"/>
        <v>-1.7</v>
      </c>
    </row>
    <row r="7074" spans="1:27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  <c r="V7074">
        <f t="shared" si="669"/>
        <v>2026</v>
      </c>
      <c r="W7074" t="str">
        <f t="shared" si="664"/>
        <v>February</v>
      </c>
      <c r="X7074">
        <f t="shared" si="665"/>
        <v>2</v>
      </c>
      <c r="Y7074" t="str">
        <f t="shared" si="666"/>
        <v>Q1</v>
      </c>
      <c r="Z7074">
        <f t="shared" si="667"/>
        <v>2</v>
      </c>
      <c r="AA7074" s="2">
        <f t="shared" si="668"/>
        <v>9.9999999999999992E-2</v>
      </c>
    </row>
    <row r="7075" spans="1:27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  <c r="V7075">
        <f t="shared" si="669"/>
        <v>2026</v>
      </c>
      <c r="W7075" t="str">
        <f t="shared" si="664"/>
        <v>February</v>
      </c>
      <c r="X7075">
        <f t="shared" si="665"/>
        <v>2</v>
      </c>
      <c r="Y7075" t="str">
        <f t="shared" si="666"/>
        <v>Q1</v>
      </c>
      <c r="Z7075">
        <f t="shared" si="667"/>
        <v>5</v>
      </c>
      <c r="AA7075" s="2">
        <f t="shared" si="668"/>
        <v>0.17</v>
      </c>
    </row>
    <row r="7076" spans="1:27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  <c r="V7076">
        <f t="shared" si="669"/>
        <v>2026</v>
      </c>
      <c r="W7076" t="str">
        <f t="shared" si="664"/>
        <v>February</v>
      </c>
      <c r="X7076">
        <f t="shared" si="665"/>
        <v>2</v>
      </c>
      <c r="Y7076" t="str">
        <f t="shared" si="666"/>
        <v>Q1</v>
      </c>
      <c r="Z7076">
        <f t="shared" si="667"/>
        <v>4</v>
      </c>
      <c r="AA7076" s="2">
        <f t="shared" si="668"/>
        <v>0.27999999999999997</v>
      </c>
    </row>
    <row r="7077" spans="1:27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  <c r="V7077">
        <f t="shared" si="669"/>
        <v>2026</v>
      </c>
      <c r="W7077" t="str">
        <f t="shared" si="664"/>
        <v>February</v>
      </c>
      <c r="X7077">
        <f t="shared" si="665"/>
        <v>2</v>
      </c>
      <c r="Y7077" t="str">
        <f t="shared" si="666"/>
        <v>Q1</v>
      </c>
      <c r="Z7077">
        <f t="shared" si="667"/>
        <v>2</v>
      </c>
      <c r="AA7077" s="2">
        <f t="shared" si="668"/>
        <v>0.27</v>
      </c>
    </row>
    <row r="7078" spans="1:27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  <c r="V7078">
        <f t="shared" si="669"/>
        <v>2026</v>
      </c>
      <c r="W7078" t="str">
        <f t="shared" si="664"/>
        <v>February</v>
      </c>
      <c r="X7078">
        <f t="shared" si="665"/>
        <v>2</v>
      </c>
      <c r="Y7078" t="str">
        <f t="shared" si="666"/>
        <v>Q1</v>
      </c>
      <c r="Z7078">
        <f t="shared" si="667"/>
        <v>2</v>
      </c>
      <c r="AA7078" s="2">
        <f t="shared" si="668"/>
        <v>0.48999999999999994</v>
      </c>
    </row>
    <row r="7079" spans="1:27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  <c r="V7079">
        <f t="shared" si="669"/>
        <v>2026</v>
      </c>
      <c r="W7079" t="str">
        <f t="shared" si="664"/>
        <v>February</v>
      </c>
      <c r="X7079">
        <f t="shared" si="665"/>
        <v>2</v>
      </c>
      <c r="Y7079" t="str">
        <f t="shared" si="666"/>
        <v>Q1</v>
      </c>
      <c r="Z7079">
        <f t="shared" si="667"/>
        <v>2</v>
      </c>
      <c r="AA7079" s="2">
        <f t="shared" si="668"/>
        <v>0.49</v>
      </c>
    </row>
    <row r="7080" spans="1:27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  <c r="V7080">
        <f t="shared" si="669"/>
        <v>2026</v>
      </c>
      <c r="W7080" t="str">
        <f t="shared" si="664"/>
        <v>February</v>
      </c>
      <c r="X7080">
        <f t="shared" si="665"/>
        <v>2</v>
      </c>
      <c r="Y7080" t="str">
        <f t="shared" si="666"/>
        <v>Q1</v>
      </c>
      <c r="Z7080">
        <f t="shared" si="667"/>
        <v>5</v>
      </c>
      <c r="AA7080" s="2">
        <f t="shared" si="668"/>
        <v>0.45</v>
      </c>
    </row>
    <row r="7081" spans="1:27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  <c r="V7081">
        <f t="shared" si="669"/>
        <v>2026</v>
      </c>
      <c r="W7081" t="str">
        <f t="shared" si="664"/>
        <v>February</v>
      </c>
      <c r="X7081">
        <f t="shared" si="665"/>
        <v>2</v>
      </c>
      <c r="Y7081" t="str">
        <f t="shared" si="666"/>
        <v>Q1</v>
      </c>
      <c r="Z7081">
        <f t="shared" si="667"/>
        <v>5</v>
      </c>
      <c r="AA7081" s="2">
        <f t="shared" si="668"/>
        <v>7.4999999999999997E-2</v>
      </c>
    </row>
    <row r="7082" spans="1:27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  <c r="V7082">
        <f t="shared" si="669"/>
        <v>2026</v>
      </c>
      <c r="W7082" t="str">
        <f t="shared" si="664"/>
        <v>February</v>
      </c>
      <c r="X7082">
        <f t="shared" si="665"/>
        <v>2</v>
      </c>
      <c r="Y7082" t="str">
        <f t="shared" si="666"/>
        <v>Q1</v>
      </c>
      <c r="Z7082">
        <f t="shared" si="667"/>
        <v>2</v>
      </c>
      <c r="AA7082" s="2">
        <f t="shared" si="668"/>
        <v>7.4999999999999997E-2</v>
      </c>
    </row>
    <row r="7083" spans="1:27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  <c r="V7083">
        <f t="shared" si="669"/>
        <v>2026</v>
      </c>
      <c r="W7083" t="str">
        <f t="shared" si="664"/>
        <v>February</v>
      </c>
      <c r="X7083">
        <f t="shared" si="665"/>
        <v>2</v>
      </c>
      <c r="Y7083" t="str">
        <f t="shared" si="666"/>
        <v>Q1</v>
      </c>
      <c r="Z7083">
        <f t="shared" si="667"/>
        <v>6</v>
      </c>
      <c r="AA7083" s="2">
        <f t="shared" si="668"/>
        <v>0.48000000000000004</v>
      </c>
    </row>
    <row r="7084" spans="1:27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  <c r="V7084">
        <f t="shared" si="669"/>
        <v>2026</v>
      </c>
      <c r="W7084" t="str">
        <f t="shared" si="664"/>
        <v>February</v>
      </c>
      <c r="X7084">
        <f t="shared" si="665"/>
        <v>2</v>
      </c>
      <c r="Y7084" t="str">
        <f t="shared" si="666"/>
        <v>Q1</v>
      </c>
      <c r="Z7084">
        <f t="shared" si="667"/>
        <v>6</v>
      </c>
      <c r="AA7084" s="2">
        <f t="shared" si="668"/>
        <v>0.44999999999999996</v>
      </c>
    </row>
    <row r="7085" spans="1:27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  <c r="V7085">
        <f t="shared" si="669"/>
        <v>2026</v>
      </c>
      <c r="W7085" t="str">
        <f t="shared" si="664"/>
        <v>March</v>
      </c>
      <c r="X7085">
        <f t="shared" si="665"/>
        <v>3</v>
      </c>
      <c r="Y7085" t="str">
        <f t="shared" si="666"/>
        <v>Q1</v>
      </c>
      <c r="Z7085">
        <f t="shared" si="667"/>
        <v>6</v>
      </c>
      <c r="AA7085" s="2">
        <f t="shared" si="668"/>
        <v>0.23</v>
      </c>
    </row>
    <row r="7086" spans="1:27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  <c r="V7086">
        <f t="shared" si="669"/>
        <v>2026</v>
      </c>
      <c r="W7086" t="str">
        <f t="shared" si="664"/>
        <v>March</v>
      </c>
      <c r="X7086">
        <f t="shared" si="665"/>
        <v>3</v>
      </c>
      <c r="Y7086" t="str">
        <f t="shared" si="666"/>
        <v>Q1</v>
      </c>
      <c r="Z7086">
        <f t="shared" si="667"/>
        <v>6</v>
      </c>
      <c r="AA7086" s="2">
        <f t="shared" si="668"/>
        <v>0.25999999999999995</v>
      </c>
    </row>
    <row r="7087" spans="1:27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  <c r="V7087">
        <f t="shared" si="669"/>
        <v>2026</v>
      </c>
      <c r="W7087" t="str">
        <f t="shared" si="664"/>
        <v>March</v>
      </c>
      <c r="X7087">
        <f t="shared" si="665"/>
        <v>3</v>
      </c>
      <c r="Y7087" t="str">
        <f t="shared" si="666"/>
        <v>Q1</v>
      </c>
      <c r="Z7087">
        <f t="shared" si="667"/>
        <v>4</v>
      </c>
      <c r="AA7087" s="2">
        <f t="shared" si="668"/>
        <v>-0.66666666666666674</v>
      </c>
    </row>
    <row r="7088" spans="1:27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  <c r="V7088">
        <f t="shared" si="669"/>
        <v>2026</v>
      </c>
      <c r="W7088" t="str">
        <f t="shared" si="664"/>
        <v>March</v>
      </c>
      <c r="X7088">
        <f t="shared" si="665"/>
        <v>3</v>
      </c>
      <c r="Y7088" t="str">
        <f t="shared" si="666"/>
        <v>Q1</v>
      </c>
      <c r="Z7088">
        <f t="shared" si="667"/>
        <v>6</v>
      </c>
      <c r="AA7088" s="2">
        <f t="shared" si="668"/>
        <v>-1.6500000000000001</v>
      </c>
    </row>
    <row r="7089" spans="1:27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  <c r="V7089">
        <f t="shared" si="669"/>
        <v>2026</v>
      </c>
      <c r="W7089" t="str">
        <f t="shared" si="664"/>
        <v>March</v>
      </c>
      <c r="X7089">
        <f t="shared" si="665"/>
        <v>3</v>
      </c>
      <c r="Y7089" t="str">
        <f t="shared" si="666"/>
        <v>Q1</v>
      </c>
      <c r="Z7089">
        <f t="shared" si="667"/>
        <v>0</v>
      </c>
      <c r="AA7089" s="2">
        <f t="shared" si="668"/>
        <v>-1.7</v>
      </c>
    </row>
    <row r="7090" spans="1:27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  <c r="V7090">
        <f t="shared" si="669"/>
        <v>2026</v>
      </c>
      <c r="W7090" t="str">
        <f t="shared" si="664"/>
        <v>March</v>
      </c>
      <c r="X7090">
        <f t="shared" si="665"/>
        <v>3</v>
      </c>
      <c r="Y7090" t="str">
        <f t="shared" si="666"/>
        <v>Q1</v>
      </c>
      <c r="Z7090">
        <f t="shared" si="667"/>
        <v>6</v>
      </c>
      <c r="AA7090" s="2">
        <f t="shared" si="668"/>
        <v>0.3125</v>
      </c>
    </row>
    <row r="7091" spans="1:27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  <c r="V7091">
        <f t="shared" si="669"/>
        <v>2026</v>
      </c>
      <c r="W7091" t="str">
        <f t="shared" si="664"/>
        <v>March</v>
      </c>
      <c r="X7091">
        <f t="shared" si="665"/>
        <v>3</v>
      </c>
      <c r="Y7091" t="str">
        <f t="shared" si="666"/>
        <v>Q1</v>
      </c>
      <c r="Z7091">
        <f t="shared" si="667"/>
        <v>6</v>
      </c>
      <c r="AA7091" s="2">
        <f t="shared" si="668"/>
        <v>0.47</v>
      </c>
    </row>
    <row r="7092" spans="1:27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  <c r="V7092">
        <f t="shared" si="669"/>
        <v>2026</v>
      </c>
      <c r="W7092" t="str">
        <f t="shared" si="664"/>
        <v>March</v>
      </c>
      <c r="X7092">
        <f t="shared" si="665"/>
        <v>3</v>
      </c>
      <c r="Y7092" t="str">
        <f t="shared" si="666"/>
        <v>Q1</v>
      </c>
      <c r="Z7092">
        <f t="shared" si="667"/>
        <v>6</v>
      </c>
      <c r="AA7092" s="2">
        <f t="shared" si="668"/>
        <v>0.48999999999999994</v>
      </c>
    </row>
    <row r="7093" spans="1:27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  <c r="V7093">
        <f t="shared" si="669"/>
        <v>2026</v>
      </c>
      <c r="W7093" t="str">
        <f t="shared" si="664"/>
        <v>March</v>
      </c>
      <c r="X7093">
        <f t="shared" si="665"/>
        <v>3</v>
      </c>
      <c r="Y7093" t="str">
        <f t="shared" si="666"/>
        <v>Q1</v>
      </c>
      <c r="Z7093">
        <f t="shared" si="667"/>
        <v>6</v>
      </c>
      <c r="AA7093" s="2">
        <f t="shared" si="668"/>
        <v>-0.2</v>
      </c>
    </row>
    <row r="7094" spans="1:27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  <c r="V7094">
        <f t="shared" si="669"/>
        <v>2026</v>
      </c>
      <c r="W7094" t="str">
        <f t="shared" si="664"/>
        <v>March</v>
      </c>
      <c r="X7094">
        <f t="shared" si="665"/>
        <v>3</v>
      </c>
      <c r="Y7094" t="str">
        <f t="shared" si="666"/>
        <v>Q1</v>
      </c>
      <c r="Z7094">
        <f t="shared" si="667"/>
        <v>6</v>
      </c>
      <c r="AA7094" s="2">
        <f t="shared" si="668"/>
        <v>0.11</v>
      </c>
    </row>
    <row r="7095" spans="1:27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  <c r="V7095">
        <f t="shared" si="669"/>
        <v>2026</v>
      </c>
      <c r="W7095" t="str">
        <f t="shared" si="664"/>
        <v>March</v>
      </c>
      <c r="X7095">
        <f t="shared" si="665"/>
        <v>3</v>
      </c>
      <c r="Y7095" t="str">
        <f t="shared" si="666"/>
        <v>Q1</v>
      </c>
      <c r="Z7095">
        <f t="shared" si="667"/>
        <v>6</v>
      </c>
      <c r="AA7095" s="2">
        <f t="shared" si="668"/>
        <v>7.4999999999999997E-2</v>
      </c>
    </row>
    <row r="7096" spans="1:27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  <c r="V7096">
        <f t="shared" si="669"/>
        <v>2026</v>
      </c>
      <c r="W7096" t="str">
        <f t="shared" si="664"/>
        <v>March</v>
      </c>
      <c r="X7096">
        <f t="shared" si="665"/>
        <v>3</v>
      </c>
      <c r="Y7096" t="str">
        <f t="shared" si="666"/>
        <v>Q1</v>
      </c>
      <c r="Z7096">
        <f t="shared" si="667"/>
        <v>7</v>
      </c>
      <c r="AA7096" s="2">
        <f t="shared" si="668"/>
        <v>0.26</v>
      </c>
    </row>
    <row r="7097" spans="1:27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  <c r="V7097">
        <f t="shared" si="669"/>
        <v>2026</v>
      </c>
      <c r="W7097" t="str">
        <f t="shared" si="664"/>
        <v>March</v>
      </c>
      <c r="X7097">
        <f t="shared" si="665"/>
        <v>3</v>
      </c>
      <c r="Y7097" t="str">
        <f t="shared" si="666"/>
        <v>Q1</v>
      </c>
      <c r="Z7097">
        <f t="shared" si="667"/>
        <v>5</v>
      </c>
      <c r="AA7097" s="2">
        <f t="shared" si="668"/>
        <v>-9.9999999999999992E-2</v>
      </c>
    </row>
    <row r="7098" spans="1:27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  <c r="V7098">
        <f t="shared" si="669"/>
        <v>2026</v>
      </c>
      <c r="W7098" t="str">
        <f t="shared" si="664"/>
        <v>March</v>
      </c>
      <c r="X7098">
        <f t="shared" si="665"/>
        <v>3</v>
      </c>
      <c r="Y7098" t="str">
        <f t="shared" si="666"/>
        <v>Q1</v>
      </c>
      <c r="Z7098">
        <f t="shared" si="667"/>
        <v>5</v>
      </c>
      <c r="AA7098" s="2">
        <f t="shared" si="668"/>
        <v>-3.7500000000000248E-2</v>
      </c>
    </row>
    <row r="7099" spans="1:27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  <c r="V7099">
        <f t="shared" si="669"/>
        <v>2026</v>
      </c>
      <c r="W7099" t="str">
        <f t="shared" si="664"/>
        <v>March</v>
      </c>
      <c r="X7099">
        <f t="shared" si="665"/>
        <v>3</v>
      </c>
      <c r="Y7099" t="str">
        <f t="shared" si="666"/>
        <v>Q1</v>
      </c>
      <c r="Z7099">
        <f t="shared" si="667"/>
        <v>5</v>
      </c>
      <c r="AA7099" s="2">
        <f t="shared" si="668"/>
        <v>0.27</v>
      </c>
    </row>
    <row r="7100" spans="1:27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  <c r="V7100">
        <f t="shared" si="669"/>
        <v>2026</v>
      </c>
      <c r="W7100" t="str">
        <f t="shared" si="664"/>
        <v>March</v>
      </c>
      <c r="X7100">
        <f t="shared" si="665"/>
        <v>3</v>
      </c>
      <c r="Y7100" t="str">
        <f t="shared" si="666"/>
        <v>Q1</v>
      </c>
      <c r="Z7100">
        <f t="shared" si="667"/>
        <v>4</v>
      </c>
      <c r="AA7100" s="2">
        <f t="shared" si="668"/>
        <v>0.36249999999999999</v>
      </c>
    </row>
    <row r="7101" spans="1:27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  <c r="V7101">
        <f t="shared" si="669"/>
        <v>2026</v>
      </c>
      <c r="W7101" t="str">
        <f t="shared" si="664"/>
        <v>March</v>
      </c>
      <c r="X7101">
        <f t="shared" si="665"/>
        <v>3</v>
      </c>
      <c r="Y7101" t="str">
        <f t="shared" si="666"/>
        <v>Q1</v>
      </c>
      <c r="Z7101">
        <f t="shared" si="667"/>
        <v>5</v>
      </c>
      <c r="AA7101" s="2">
        <f t="shared" si="668"/>
        <v>0.42</v>
      </c>
    </row>
    <row r="7102" spans="1:27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  <c r="V7102">
        <f t="shared" si="669"/>
        <v>2026</v>
      </c>
      <c r="W7102" t="str">
        <f t="shared" si="664"/>
        <v>March</v>
      </c>
      <c r="X7102">
        <f t="shared" si="665"/>
        <v>3</v>
      </c>
      <c r="Y7102" t="str">
        <f t="shared" si="666"/>
        <v>Q1</v>
      </c>
      <c r="Z7102">
        <f t="shared" si="667"/>
        <v>7</v>
      </c>
      <c r="AA7102" s="2">
        <f t="shared" si="668"/>
        <v>0.43</v>
      </c>
    </row>
    <row r="7103" spans="1:27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  <c r="V7103">
        <f t="shared" si="669"/>
        <v>2026</v>
      </c>
      <c r="W7103" t="str">
        <f t="shared" si="664"/>
        <v>March</v>
      </c>
      <c r="X7103">
        <f t="shared" si="665"/>
        <v>3</v>
      </c>
      <c r="Y7103" t="str">
        <f t="shared" si="666"/>
        <v>Q1</v>
      </c>
      <c r="Z7103">
        <f t="shared" si="667"/>
        <v>2</v>
      </c>
      <c r="AA7103" s="2">
        <f t="shared" si="668"/>
        <v>-0.75</v>
      </c>
    </row>
    <row r="7104" spans="1:27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  <c r="V7104">
        <f t="shared" si="669"/>
        <v>2026</v>
      </c>
      <c r="W7104" t="str">
        <f t="shared" si="664"/>
        <v>March</v>
      </c>
      <c r="X7104">
        <f t="shared" si="665"/>
        <v>3</v>
      </c>
      <c r="Y7104" t="str">
        <f t="shared" si="666"/>
        <v>Q1</v>
      </c>
      <c r="Z7104">
        <f t="shared" si="667"/>
        <v>5</v>
      </c>
      <c r="AA7104" s="2">
        <f t="shared" si="668"/>
        <v>0.28999999999999998</v>
      </c>
    </row>
    <row r="7105" spans="1:27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  <c r="V7105">
        <f t="shared" si="669"/>
        <v>2026</v>
      </c>
      <c r="W7105" t="str">
        <f t="shared" si="664"/>
        <v>March</v>
      </c>
      <c r="X7105">
        <f t="shared" si="665"/>
        <v>3</v>
      </c>
      <c r="Y7105" t="str">
        <f t="shared" si="666"/>
        <v>Q1</v>
      </c>
      <c r="Z7105">
        <f t="shared" si="667"/>
        <v>5</v>
      </c>
      <c r="AA7105" s="2">
        <f t="shared" si="668"/>
        <v>0.45999999999999996</v>
      </c>
    </row>
    <row r="7106" spans="1:27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  <c r="V7106">
        <f t="shared" si="669"/>
        <v>2026</v>
      </c>
      <c r="W7106" t="str">
        <f t="shared" si="664"/>
        <v>March</v>
      </c>
      <c r="X7106">
        <f t="shared" si="665"/>
        <v>3</v>
      </c>
      <c r="Y7106" t="str">
        <f t="shared" si="666"/>
        <v>Q1</v>
      </c>
      <c r="Z7106">
        <f t="shared" si="667"/>
        <v>2</v>
      </c>
      <c r="AA7106" s="2">
        <f t="shared" si="668"/>
        <v>0.35000000000000003</v>
      </c>
    </row>
    <row r="7107" spans="1:27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  <c r="V7107">
        <f t="shared" si="669"/>
        <v>2026</v>
      </c>
      <c r="W7107" t="str">
        <f t="shared" ref="W7107:W7170" si="670">TEXT(C7107,"mmmm")</f>
        <v>March</v>
      </c>
      <c r="X7107">
        <f t="shared" ref="X7107:X7170" si="671">MONTH(C7107)</f>
        <v>3</v>
      </c>
      <c r="Y7107" t="str">
        <f t="shared" ref="Y7107:Y7170" si="672">"Q"&amp;ROUNDUP(MONTH(C7107)/3,0)</f>
        <v>Q1</v>
      </c>
      <c r="Z7107">
        <f t="shared" ref="Z7107:Z7170" si="673">D7107-C7107</f>
        <v>5</v>
      </c>
      <c r="AA7107" s="2">
        <f t="shared" ref="AA7107:AA7170" si="674">IF(R7107=0,0,U7107/R7107)</f>
        <v>0.36250000000000004</v>
      </c>
    </row>
    <row r="7108" spans="1:27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  <c r="V7108">
        <f t="shared" si="669"/>
        <v>2026</v>
      </c>
      <c r="W7108" t="str">
        <f t="shared" si="670"/>
        <v>March</v>
      </c>
      <c r="X7108">
        <f t="shared" si="671"/>
        <v>3</v>
      </c>
      <c r="Y7108" t="str">
        <f t="shared" si="672"/>
        <v>Q1</v>
      </c>
      <c r="Z7108">
        <f t="shared" si="673"/>
        <v>2</v>
      </c>
      <c r="AA7108" s="2">
        <f t="shared" si="674"/>
        <v>7.4999999999999997E-2</v>
      </c>
    </row>
    <row r="7109" spans="1:27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  <c r="V7109">
        <f t="shared" si="669"/>
        <v>2026</v>
      </c>
      <c r="W7109" t="str">
        <f t="shared" si="670"/>
        <v>March</v>
      </c>
      <c r="X7109">
        <f t="shared" si="671"/>
        <v>3</v>
      </c>
      <c r="Y7109" t="str">
        <f t="shared" si="672"/>
        <v>Q1</v>
      </c>
      <c r="Z7109">
        <f t="shared" si="673"/>
        <v>0</v>
      </c>
      <c r="AA7109" s="2">
        <f t="shared" si="674"/>
        <v>0.3</v>
      </c>
    </row>
    <row r="7110" spans="1:27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  <c r="V7110">
        <f t="shared" si="669"/>
        <v>2026</v>
      </c>
      <c r="W7110" t="str">
        <f t="shared" si="670"/>
        <v>March</v>
      </c>
      <c r="X7110">
        <f t="shared" si="671"/>
        <v>3</v>
      </c>
      <c r="Y7110" t="str">
        <f t="shared" si="672"/>
        <v>Q1</v>
      </c>
      <c r="Z7110">
        <f t="shared" si="673"/>
        <v>0</v>
      </c>
      <c r="AA7110" s="2">
        <f t="shared" si="674"/>
        <v>0.49000000000000005</v>
      </c>
    </row>
    <row r="7111" spans="1:27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  <c r="V7111">
        <f t="shared" si="669"/>
        <v>2026</v>
      </c>
      <c r="W7111" t="str">
        <f t="shared" si="670"/>
        <v>March</v>
      </c>
      <c r="X7111">
        <f t="shared" si="671"/>
        <v>3</v>
      </c>
      <c r="Y7111" t="str">
        <f t="shared" si="672"/>
        <v>Q1</v>
      </c>
      <c r="Z7111">
        <f t="shared" si="673"/>
        <v>0</v>
      </c>
      <c r="AA7111" s="2">
        <f t="shared" si="674"/>
        <v>0.48999999999999994</v>
      </c>
    </row>
    <row r="7112" spans="1:27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  <c r="V7112">
        <f t="shared" si="669"/>
        <v>2026</v>
      </c>
      <c r="W7112" t="str">
        <f t="shared" si="670"/>
        <v>March</v>
      </c>
      <c r="X7112">
        <f t="shared" si="671"/>
        <v>3</v>
      </c>
      <c r="Y7112" t="str">
        <f t="shared" si="672"/>
        <v>Q1</v>
      </c>
      <c r="Z7112">
        <f t="shared" si="673"/>
        <v>0</v>
      </c>
      <c r="AA7112" s="2">
        <f t="shared" si="674"/>
        <v>0.48</v>
      </c>
    </row>
    <row r="7113" spans="1:27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  <c r="V7113">
        <f t="shared" si="669"/>
        <v>2026</v>
      </c>
      <c r="W7113" t="str">
        <f t="shared" si="670"/>
        <v>March</v>
      </c>
      <c r="X7113">
        <f t="shared" si="671"/>
        <v>3</v>
      </c>
      <c r="Y7113" t="str">
        <f t="shared" si="672"/>
        <v>Q1</v>
      </c>
      <c r="Z7113">
        <f t="shared" si="673"/>
        <v>0</v>
      </c>
      <c r="AA7113" s="2">
        <f t="shared" si="674"/>
        <v>0.46</v>
      </c>
    </row>
    <row r="7114" spans="1:27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  <c r="V7114">
        <f t="shared" si="669"/>
        <v>2026</v>
      </c>
      <c r="W7114" t="str">
        <f t="shared" si="670"/>
        <v>March</v>
      </c>
      <c r="X7114">
        <f t="shared" si="671"/>
        <v>3</v>
      </c>
      <c r="Y7114" t="str">
        <f t="shared" si="672"/>
        <v>Q1</v>
      </c>
      <c r="Z7114">
        <f t="shared" si="673"/>
        <v>0</v>
      </c>
      <c r="AA7114" s="2">
        <f t="shared" si="674"/>
        <v>0.32</v>
      </c>
    </row>
    <row r="7115" spans="1:27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  <c r="V7115">
        <f t="shared" si="669"/>
        <v>2026</v>
      </c>
      <c r="W7115" t="str">
        <f t="shared" si="670"/>
        <v>March</v>
      </c>
      <c r="X7115">
        <f t="shared" si="671"/>
        <v>3</v>
      </c>
      <c r="Y7115" t="str">
        <f t="shared" si="672"/>
        <v>Q1</v>
      </c>
      <c r="Z7115">
        <f t="shared" si="673"/>
        <v>0</v>
      </c>
      <c r="AA7115" s="2">
        <f t="shared" si="674"/>
        <v>0.47000000000000003</v>
      </c>
    </row>
    <row r="7116" spans="1:27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  <c r="V7116">
        <f t="shared" si="669"/>
        <v>2026</v>
      </c>
      <c r="W7116" t="str">
        <f t="shared" si="670"/>
        <v>March</v>
      </c>
      <c r="X7116">
        <f t="shared" si="671"/>
        <v>3</v>
      </c>
      <c r="Y7116" t="str">
        <f t="shared" si="672"/>
        <v>Q1</v>
      </c>
      <c r="Z7116">
        <f t="shared" si="673"/>
        <v>0</v>
      </c>
      <c r="AA7116" s="2">
        <f t="shared" si="674"/>
        <v>0.26</v>
      </c>
    </row>
    <row r="7117" spans="1:27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  <c r="V7117">
        <f t="shared" si="669"/>
        <v>2026</v>
      </c>
      <c r="W7117" t="str">
        <f t="shared" si="670"/>
        <v>March</v>
      </c>
      <c r="X7117">
        <f t="shared" si="671"/>
        <v>3</v>
      </c>
      <c r="Y7117" t="str">
        <f t="shared" si="672"/>
        <v>Q1</v>
      </c>
      <c r="Z7117">
        <f t="shared" si="673"/>
        <v>0</v>
      </c>
      <c r="AA7117" s="2">
        <f t="shared" si="674"/>
        <v>0.41999999999999993</v>
      </c>
    </row>
    <row r="7118" spans="1:27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  <c r="V7118">
        <f t="shared" si="669"/>
        <v>2026</v>
      </c>
      <c r="W7118" t="str">
        <f t="shared" si="670"/>
        <v>March</v>
      </c>
      <c r="X7118">
        <f t="shared" si="671"/>
        <v>3</v>
      </c>
      <c r="Y7118" t="str">
        <f t="shared" si="672"/>
        <v>Q1</v>
      </c>
      <c r="Z7118">
        <f t="shared" si="673"/>
        <v>5</v>
      </c>
      <c r="AA7118" s="2">
        <f t="shared" si="674"/>
        <v>0.23</v>
      </c>
    </row>
    <row r="7119" spans="1:27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  <c r="V7119">
        <f t="shared" si="669"/>
        <v>2026</v>
      </c>
      <c r="W7119" t="str">
        <f t="shared" si="670"/>
        <v>March</v>
      </c>
      <c r="X7119">
        <f t="shared" si="671"/>
        <v>3</v>
      </c>
      <c r="Y7119" t="str">
        <f t="shared" si="672"/>
        <v>Q1</v>
      </c>
      <c r="Z7119">
        <f t="shared" si="673"/>
        <v>6</v>
      </c>
      <c r="AA7119" s="2">
        <f t="shared" si="674"/>
        <v>7.4999999999999997E-2</v>
      </c>
    </row>
    <row r="7120" spans="1:27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  <c r="V7120">
        <f t="shared" si="669"/>
        <v>2026</v>
      </c>
      <c r="W7120" t="str">
        <f t="shared" si="670"/>
        <v>March</v>
      </c>
      <c r="X7120">
        <f t="shared" si="671"/>
        <v>3</v>
      </c>
      <c r="Y7120" t="str">
        <f t="shared" si="672"/>
        <v>Q1</v>
      </c>
      <c r="Z7120">
        <f t="shared" si="673"/>
        <v>4</v>
      </c>
      <c r="AA7120" s="2">
        <f t="shared" si="674"/>
        <v>0.33999999999999997</v>
      </c>
    </row>
    <row r="7121" spans="1:27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  <c r="V7121">
        <f t="shared" si="669"/>
        <v>2026</v>
      </c>
      <c r="W7121" t="str">
        <f t="shared" si="670"/>
        <v>March</v>
      </c>
      <c r="X7121">
        <f t="shared" si="671"/>
        <v>3</v>
      </c>
      <c r="Y7121" t="str">
        <f t="shared" si="672"/>
        <v>Q1</v>
      </c>
      <c r="Z7121">
        <f t="shared" si="673"/>
        <v>4</v>
      </c>
      <c r="AA7121" s="2">
        <f t="shared" si="674"/>
        <v>0.36249999999999999</v>
      </c>
    </row>
    <row r="7122" spans="1:27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  <c r="V7122">
        <f t="shared" si="669"/>
        <v>2026</v>
      </c>
      <c r="W7122" t="str">
        <f t="shared" si="670"/>
        <v>March</v>
      </c>
      <c r="X7122">
        <f t="shared" si="671"/>
        <v>3</v>
      </c>
      <c r="Y7122" t="str">
        <f t="shared" si="672"/>
        <v>Q1</v>
      </c>
      <c r="Z7122">
        <f t="shared" si="673"/>
        <v>6</v>
      </c>
      <c r="AA7122" s="2">
        <f t="shared" si="674"/>
        <v>0.35000000000000003</v>
      </c>
    </row>
    <row r="7123" spans="1:27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  <c r="V7123">
        <f t="shared" si="669"/>
        <v>2026</v>
      </c>
      <c r="W7123" t="str">
        <f t="shared" si="670"/>
        <v>March</v>
      </c>
      <c r="X7123">
        <f t="shared" si="671"/>
        <v>3</v>
      </c>
      <c r="Y7123" t="str">
        <f t="shared" si="672"/>
        <v>Q1</v>
      </c>
      <c r="Z7123">
        <f t="shared" si="673"/>
        <v>4</v>
      </c>
      <c r="AA7123" s="2">
        <f t="shared" si="674"/>
        <v>0.49000000000000005</v>
      </c>
    </row>
    <row r="7124" spans="1:27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  <c r="V7124">
        <f t="shared" si="669"/>
        <v>2026</v>
      </c>
      <c r="W7124" t="str">
        <f t="shared" si="670"/>
        <v>March</v>
      </c>
      <c r="X7124">
        <f t="shared" si="671"/>
        <v>3</v>
      </c>
      <c r="Y7124" t="str">
        <f t="shared" si="672"/>
        <v>Q1</v>
      </c>
      <c r="Z7124">
        <f t="shared" si="673"/>
        <v>4</v>
      </c>
      <c r="AA7124" s="2">
        <f t="shared" si="674"/>
        <v>0.49</v>
      </c>
    </row>
    <row r="7125" spans="1:27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  <c r="V7125">
        <f t="shared" si="669"/>
        <v>2026</v>
      </c>
      <c r="W7125" t="str">
        <f t="shared" si="670"/>
        <v>March</v>
      </c>
      <c r="X7125">
        <f t="shared" si="671"/>
        <v>3</v>
      </c>
      <c r="Y7125" t="str">
        <f t="shared" si="672"/>
        <v>Q1</v>
      </c>
      <c r="Z7125">
        <f t="shared" si="673"/>
        <v>5</v>
      </c>
      <c r="AA7125" s="2">
        <f t="shared" si="674"/>
        <v>0.46</v>
      </c>
    </row>
    <row r="7126" spans="1:27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  <c r="V7126">
        <f t="shared" si="669"/>
        <v>2026</v>
      </c>
      <c r="W7126" t="str">
        <f t="shared" si="670"/>
        <v>March</v>
      </c>
      <c r="X7126">
        <f t="shared" si="671"/>
        <v>3</v>
      </c>
      <c r="Y7126" t="str">
        <f t="shared" si="672"/>
        <v>Q1</v>
      </c>
      <c r="Z7126">
        <f t="shared" si="673"/>
        <v>4</v>
      </c>
      <c r="AA7126" s="2">
        <f t="shared" si="674"/>
        <v>0.25</v>
      </c>
    </row>
    <row r="7127" spans="1:27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  <c r="V7127">
        <f t="shared" si="669"/>
        <v>2026</v>
      </c>
      <c r="W7127" t="str">
        <f t="shared" si="670"/>
        <v>March</v>
      </c>
      <c r="X7127">
        <f t="shared" si="671"/>
        <v>3</v>
      </c>
      <c r="Y7127" t="str">
        <f t="shared" si="672"/>
        <v>Q1</v>
      </c>
      <c r="Z7127">
        <f t="shared" si="673"/>
        <v>4</v>
      </c>
      <c r="AA7127" s="2">
        <f t="shared" si="674"/>
        <v>0.1125</v>
      </c>
    </row>
    <row r="7128" spans="1:27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  <c r="V7128">
        <f t="shared" ref="V7128:V7191" si="675">YEAR(C7128)</f>
        <v>2026</v>
      </c>
      <c r="W7128" t="str">
        <f t="shared" si="670"/>
        <v>March</v>
      </c>
      <c r="X7128">
        <f t="shared" si="671"/>
        <v>3</v>
      </c>
      <c r="Y7128" t="str">
        <f t="shared" si="672"/>
        <v>Q1</v>
      </c>
      <c r="Z7128">
        <f t="shared" si="673"/>
        <v>5</v>
      </c>
      <c r="AA7128" s="2">
        <f t="shared" si="674"/>
        <v>0.34999999999999992</v>
      </c>
    </row>
    <row r="7129" spans="1:27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  <c r="V7129">
        <f t="shared" si="675"/>
        <v>2026</v>
      </c>
      <c r="W7129" t="str">
        <f t="shared" si="670"/>
        <v>March</v>
      </c>
      <c r="X7129">
        <f t="shared" si="671"/>
        <v>3</v>
      </c>
      <c r="Y7129" t="str">
        <f t="shared" si="672"/>
        <v>Q1</v>
      </c>
      <c r="Z7129">
        <f t="shared" si="673"/>
        <v>5</v>
      </c>
      <c r="AA7129" s="2">
        <f t="shared" si="674"/>
        <v>0.45999999999999996</v>
      </c>
    </row>
    <row r="7130" spans="1:27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  <c r="V7130">
        <f t="shared" si="675"/>
        <v>2026</v>
      </c>
      <c r="W7130" t="str">
        <f t="shared" si="670"/>
        <v>March</v>
      </c>
      <c r="X7130">
        <f t="shared" si="671"/>
        <v>3</v>
      </c>
      <c r="Y7130" t="str">
        <f t="shared" si="672"/>
        <v>Q1</v>
      </c>
      <c r="Z7130">
        <f t="shared" si="673"/>
        <v>5</v>
      </c>
      <c r="AA7130" s="2">
        <f t="shared" si="674"/>
        <v>0.1</v>
      </c>
    </row>
    <row r="7131" spans="1:27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  <c r="V7131">
        <f t="shared" si="675"/>
        <v>2026</v>
      </c>
      <c r="W7131" t="str">
        <f t="shared" si="670"/>
        <v>March</v>
      </c>
      <c r="X7131">
        <f t="shared" si="671"/>
        <v>3</v>
      </c>
      <c r="Y7131" t="str">
        <f t="shared" si="672"/>
        <v>Q1</v>
      </c>
      <c r="Z7131">
        <f t="shared" si="673"/>
        <v>3</v>
      </c>
      <c r="AA7131" s="2">
        <f t="shared" si="674"/>
        <v>0.26</v>
      </c>
    </row>
    <row r="7132" spans="1:27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  <c r="V7132">
        <f t="shared" si="675"/>
        <v>2026</v>
      </c>
      <c r="W7132" t="str">
        <f t="shared" si="670"/>
        <v>March</v>
      </c>
      <c r="X7132">
        <f t="shared" si="671"/>
        <v>3</v>
      </c>
      <c r="Y7132" t="str">
        <f t="shared" si="672"/>
        <v>Q1</v>
      </c>
      <c r="Z7132">
        <f t="shared" si="673"/>
        <v>7</v>
      </c>
      <c r="AA7132" s="2">
        <f t="shared" si="674"/>
        <v>0.26</v>
      </c>
    </row>
    <row r="7133" spans="1:27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  <c r="V7133">
        <f t="shared" si="675"/>
        <v>2026</v>
      </c>
      <c r="W7133" t="str">
        <f t="shared" si="670"/>
        <v>March</v>
      </c>
      <c r="X7133">
        <f t="shared" si="671"/>
        <v>3</v>
      </c>
      <c r="Y7133" t="str">
        <f t="shared" si="672"/>
        <v>Q1</v>
      </c>
      <c r="Z7133">
        <f t="shared" si="673"/>
        <v>7</v>
      </c>
      <c r="AA7133" s="2">
        <f t="shared" si="674"/>
        <v>0.37500000000000006</v>
      </c>
    </row>
    <row r="7134" spans="1:27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  <c r="V7134">
        <f t="shared" si="675"/>
        <v>2026</v>
      </c>
      <c r="W7134" t="str">
        <f t="shared" si="670"/>
        <v>March</v>
      </c>
      <c r="X7134">
        <f t="shared" si="671"/>
        <v>3</v>
      </c>
      <c r="Y7134" t="str">
        <f t="shared" si="672"/>
        <v>Q1</v>
      </c>
      <c r="Z7134">
        <f t="shared" si="673"/>
        <v>3</v>
      </c>
      <c r="AA7134" s="2">
        <f t="shared" si="674"/>
        <v>0.48000000000000004</v>
      </c>
    </row>
    <row r="7135" spans="1:27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  <c r="V7135">
        <f t="shared" si="675"/>
        <v>2026</v>
      </c>
      <c r="W7135" t="str">
        <f t="shared" si="670"/>
        <v>March</v>
      </c>
      <c r="X7135">
        <f t="shared" si="671"/>
        <v>3</v>
      </c>
      <c r="Y7135" t="str">
        <f t="shared" si="672"/>
        <v>Q1</v>
      </c>
      <c r="Z7135">
        <f t="shared" si="673"/>
        <v>4</v>
      </c>
      <c r="AA7135" s="2">
        <f t="shared" si="674"/>
        <v>0.3125</v>
      </c>
    </row>
    <row r="7136" spans="1:27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  <c r="V7136">
        <f t="shared" si="675"/>
        <v>2026</v>
      </c>
      <c r="W7136" t="str">
        <f t="shared" si="670"/>
        <v>March</v>
      </c>
      <c r="X7136">
        <f t="shared" si="671"/>
        <v>3</v>
      </c>
      <c r="Y7136" t="str">
        <f t="shared" si="672"/>
        <v>Q1</v>
      </c>
      <c r="Z7136">
        <f t="shared" si="673"/>
        <v>4</v>
      </c>
      <c r="AA7136" s="2">
        <f t="shared" si="674"/>
        <v>0.35</v>
      </c>
    </row>
    <row r="7137" spans="1:27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  <c r="V7137">
        <f t="shared" si="675"/>
        <v>2026</v>
      </c>
      <c r="W7137" t="str">
        <f t="shared" si="670"/>
        <v>March</v>
      </c>
      <c r="X7137">
        <f t="shared" si="671"/>
        <v>3</v>
      </c>
      <c r="Y7137" t="str">
        <f t="shared" si="672"/>
        <v>Q1</v>
      </c>
      <c r="Z7137">
        <f t="shared" si="673"/>
        <v>4</v>
      </c>
      <c r="AA7137" s="2">
        <f t="shared" si="674"/>
        <v>0.125</v>
      </c>
    </row>
    <row r="7138" spans="1:27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  <c r="V7138">
        <f t="shared" si="675"/>
        <v>2026</v>
      </c>
      <c r="W7138" t="str">
        <f t="shared" si="670"/>
        <v>March</v>
      </c>
      <c r="X7138">
        <f t="shared" si="671"/>
        <v>3</v>
      </c>
      <c r="Y7138" t="str">
        <f t="shared" si="672"/>
        <v>Q1</v>
      </c>
      <c r="Z7138">
        <f t="shared" si="673"/>
        <v>4</v>
      </c>
      <c r="AA7138" s="2">
        <f t="shared" si="674"/>
        <v>0.26250000000000001</v>
      </c>
    </row>
    <row r="7139" spans="1:27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  <c r="V7139">
        <f t="shared" si="675"/>
        <v>2026</v>
      </c>
      <c r="W7139" t="str">
        <f t="shared" si="670"/>
        <v>March</v>
      </c>
      <c r="X7139">
        <f t="shared" si="671"/>
        <v>3</v>
      </c>
      <c r="Y7139" t="str">
        <f t="shared" si="672"/>
        <v>Q1</v>
      </c>
      <c r="Z7139">
        <f t="shared" si="673"/>
        <v>4</v>
      </c>
      <c r="AA7139" s="2">
        <f t="shared" si="674"/>
        <v>7.4999999999999997E-2</v>
      </c>
    </row>
    <row r="7140" spans="1:27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  <c r="V7140">
        <f t="shared" si="675"/>
        <v>2026</v>
      </c>
      <c r="W7140" t="str">
        <f t="shared" si="670"/>
        <v>March</v>
      </c>
      <c r="X7140">
        <f t="shared" si="671"/>
        <v>3</v>
      </c>
      <c r="Y7140" t="str">
        <f t="shared" si="672"/>
        <v>Q1</v>
      </c>
      <c r="Z7140">
        <f t="shared" si="673"/>
        <v>4</v>
      </c>
      <c r="AA7140" s="2">
        <f t="shared" si="674"/>
        <v>-0.18571428571428569</v>
      </c>
    </row>
    <row r="7141" spans="1:27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  <c r="V7141">
        <f t="shared" si="675"/>
        <v>2026</v>
      </c>
      <c r="W7141" t="str">
        <f t="shared" si="670"/>
        <v>March</v>
      </c>
      <c r="X7141">
        <f t="shared" si="671"/>
        <v>3</v>
      </c>
      <c r="Y7141" t="str">
        <f t="shared" si="672"/>
        <v>Q1</v>
      </c>
      <c r="Z7141">
        <f t="shared" si="673"/>
        <v>5</v>
      </c>
      <c r="AA7141" s="2">
        <f t="shared" si="674"/>
        <v>7.4999999999999997E-2</v>
      </c>
    </row>
    <row r="7142" spans="1:27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  <c r="V7142">
        <f t="shared" si="675"/>
        <v>2026</v>
      </c>
      <c r="W7142" t="str">
        <f t="shared" si="670"/>
        <v>March</v>
      </c>
      <c r="X7142">
        <f t="shared" si="671"/>
        <v>3</v>
      </c>
      <c r="Y7142" t="str">
        <f t="shared" si="672"/>
        <v>Q1</v>
      </c>
      <c r="Z7142">
        <f t="shared" si="673"/>
        <v>4</v>
      </c>
      <c r="AA7142" s="2">
        <f t="shared" si="674"/>
        <v>0.11249999999999981</v>
      </c>
    </row>
    <row r="7143" spans="1:27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  <c r="V7143">
        <f t="shared" si="675"/>
        <v>2026</v>
      </c>
      <c r="W7143" t="str">
        <f t="shared" si="670"/>
        <v>March</v>
      </c>
      <c r="X7143">
        <f t="shared" si="671"/>
        <v>3</v>
      </c>
      <c r="Y7143" t="str">
        <f t="shared" si="672"/>
        <v>Q1</v>
      </c>
      <c r="Z7143">
        <f t="shared" si="673"/>
        <v>5</v>
      </c>
      <c r="AA7143" s="2">
        <f t="shared" si="674"/>
        <v>-0.76666666666666661</v>
      </c>
    </row>
    <row r="7144" spans="1:27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  <c r="V7144">
        <f t="shared" si="675"/>
        <v>2026</v>
      </c>
      <c r="W7144" t="str">
        <f t="shared" si="670"/>
        <v>March</v>
      </c>
      <c r="X7144">
        <f t="shared" si="671"/>
        <v>3</v>
      </c>
      <c r="Y7144" t="str">
        <f t="shared" si="672"/>
        <v>Q1</v>
      </c>
      <c r="Z7144">
        <f t="shared" si="673"/>
        <v>5</v>
      </c>
      <c r="AA7144" s="2">
        <f t="shared" si="674"/>
        <v>0.19000000000000003</v>
      </c>
    </row>
    <row r="7145" spans="1:27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  <c r="V7145">
        <f t="shared" si="675"/>
        <v>2026</v>
      </c>
      <c r="W7145" t="str">
        <f t="shared" si="670"/>
        <v>March</v>
      </c>
      <c r="X7145">
        <f t="shared" si="671"/>
        <v>3</v>
      </c>
      <c r="Y7145" t="str">
        <f t="shared" si="672"/>
        <v>Q1</v>
      </c>
      <c r="Z7145">
        <f t="shared" si="673"/>
        <v>4</v>
      </c>
      <c r="AA7145" s="2">
        <f t="shared" si="674"/>
        <v>-0.23333333333333334</v>
      </c>
    </row>
    <row r="7146" spans="1:27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  <c r="V7146">
        <f t="shared" si="675"/>
        <v>2026</v>
      </c>
      <c r="W7146" t="str">
        <f t="shared" si="670"/>
        <v>March</v>
      </c>
      <c r="X7146">
        <f t="shared" si="671"/>
        <v>3</v>
      </c>
      <c r="Y7146" t="str">
        <f t="shared" si="672"/>
        <v>Q1</v>
      </c>
      <c r="Z7146">
        <f t="shared" si="673"/>
        <v>6</v>
      </c>
      <c r="AA7146" s="2">
        <f t="shared" si="674"/>
        <v>-0.2</v>
      </c>
    </row>
    <row r="7147" spans="1:27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  <c r="V7147">
        <f t="shared" si="675"/>
        <v>2026</v>
      </c>
      <c r="W7147" t="str">
        <f t="shared" si="670"/>
        <v>March</v>
      </c>
      <c r="X7147">
        <f t="shared" si="671"/>
        <v>3</v>
      </c>
      <c r="Y7147" t="str">
        <f t="shared" si="672"/>
        <v>Q1</v>
      </c>
      <c r="Z7147">
        <f t="shared" si="673"/>
        <v>4</v>
      </c>
      <c r="AA7147" s="2">
        <f t="shared" si="674"/>
        <v>0.44</v>
      </c>
    </row>
    <row r="7148" spans="1:27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  <c r="V7148">
        <f t="shared" si="675"/>
        <v>2026</v>
      </c>
      <c r="W7148" t="str">
        <f t="shared" si="670"/>
        <v>March</v>
      </c>
      <c r="X7148">
        <f t="shared" si="671"/>
        <v>3</v>
      </c>
      <c r="Y7148" t="str">
        <f t="shared" si="672"/>
        <v>Q1</v>
      </c>
      <c r="Z7148">
        <f t="shared" si="673"/>
        <v>5</v>
      </c>
      <c r="AA7148" s="2">
        <f t="shared" si="674"/>
        <v>-0.3</v>
      </c>
    </row>
    <row r="7149" spans="1:27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  <c r="V7149">
        <f t="shared" si="675"/>
        <v>2026</v>
      </c>
      <c r="W7149" t="str">
        <f t="shared" si="670"/>
        <v>March</v>
      </c>
      <c r="X7149">
        <f t="shared" si="671"/>
        <v>3</v>
      </c>
      <c r="Y7149" t="str">
        <f t="shared" si="672"/>
        <v>Q1</v>
      </c>
      <c r="Z7149">
        <f t="shared" si="673"/>
        <v>5</v>
      </c>
      <c r="AA7149" s="2">
        <f t="shared" si="674"/>
        <v>-0.7</v>
      </c>
    </row>
    <row r="7150" spans="1:27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  <c r="V7150">
        <f t="shared" si="675"/>
        <v>2026</v>
      </c>
      <c r="W7150" t="str">
        <f t="shared" si="670"/>
        <v>March</v>
      </c>
      <c r="X7150">
        <f t="shared" si="671"/>
        <v>3</v>
      </c>
      <c r="Y7150" t="str">
        <f t="shared" si="672"/>
        <v>Q1</v>
      </c>
      <c r="Z7150">
        <f t="shared" si="673"/>
        <v>6</v>
      </c>
      <c r="AA7150" s="2">
        <f t="shared" si="674"/>
        <v>0.47000000000000003</v>
      </c>
    </row>
    <row r="7151" spans="1:27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  <c r="V7151">
        <f t="shared" si="675"/>
        <v>2026</v>
      </c>
      <c r="W7151" t="str">
        <f t="shared" si="670"/>
        <v>March</v>
      </c>
      <c r="X7151">
        <f t="shared" si="671"/>
        <v>3</v>
      </c>
      <c r="Y7151" t="str">
        <f t="shared" si="672"/>
        <v>Q1</v>
      </c>
      <c r="Z7151">
        <f t="shared" si="673"/>
        <v>5</v>
      </c>
      <c r="AA7151" s="2">
        <f t="shared" si="674"/>
        <v>7.4999999999999997E-2</v>
      </c>
    </row>
    <row r="7152" spans="1:27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  <c r="V7152">
        <f t="shared" si="675"/>
        <v>2026</v>
      </c>
      <c r="W7152" t="str">
        <f t="shared" si="670"/>
        <v>March</v>
      </c>
      <c r="X7152">
        <f t="shared" si="671"/>
        <v>3</v>
      </c>
      <c r="Y7152" t="str">
        <f t="shared" si="672"/>
        <v>Q1</v>
      </c>
      <c r="Z7152">
        <f t="shared" si="673"/>
        <v>4</v>
      </c>
      <c r="AA7152" s="2">
        <f t="shared" si="674"/>
        <v>0.38999999999999996</v>
      </c>
    </row>
    <row r="7153" spans="1:27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  <c r="V7153">
        <f t="shared" si="675"/>
        <v>2026</v>
      </c>
      <c r="W7153" t="str">
        <f t="shared" si="670"/>
        <v>March</v>
      </c>
      <c r="X7153">
        <f t="shared" si="671"/>
        <v>3</v>
      </c>
      <c r="Y7153" t="str">
        <f t="shared" si="672"/>
        <v>Q1</v>
      </c>
      <c r="Z7153">
        <f t="shared" si="673"/>
        <v>5</v>
      </c>
      <c r="AA7153" s="2">
        <f t="shared" si="674"/>
        <v>-0.23333333333333331</v>
      </c>
    </row>
    <row r="7154" spans="1:27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  <c r="V7154">
        <f t="shared" si="675"/>
        <v>2026</v>
      </c>
      <c r="W7154" t="str">
        <f t="shared" si="670"/>
        <v>March</v>
      </c>
      <c r="X7154">
        <f t="shared" si="671"/>
        <v>3</v>
      </c>
      <c r="Y7154" t="str">
        <f t="shared" si="672"/>
        <v>Q1</v>
      </c>
      <c r="Z7154">
        <f t="shared" si="673"/>
        <v>5</v>
      </c>
      <c r="AA7154" s="2">
        <f t="shared" si="674"/>
        <v>0.46</v>
      </c>
    </row>
    <row r="7155" spans="1:27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  <c r="V7155">
        <f t="shared" si="675"/>
        <v>2026</v>
      </c>
      <c r="W7155" t="str">
        <f t="shared" si="670"/>
        <v>March</v>
      </c>
      <c r="X7155">
        <f t="shared" si="671"/>
        <v>3</v>
      </c>
      <c r="Y7155" t="str">
        <f t="shared" si="672"/>
        <v>Q1</v>
      </c>
      <c r="Z7155">
        <f t="shared" si="673"/>
        <v>5</v>
      </c>
      <c r="AA7155" s="2">
        <f t="shared" si="674"/>
        <v>3.9999999999999959E-2</v>
      </c>
    </row>
    <row r="7156" spans="1:27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  <c r="V7156">
        <f t="shared" si="675"/>
        <v>2026</v>
      </c>
      <c r="W7156" t="str">
        <f t="shared" si="670"/>
        <v>March</v>
      </c>
      <c r="X7156">
        <f t="shared" si="671"/>
        <v>3</v>
      </c>
      <c r="Y7156" t="str">
        <f t="shared" si="672"/>
        <v>Q1</v>
      </c>
      <c r="Z7156">
        <f t="shared" si="673"/>
        <v>5</v>
      </c>
      <c r="AA7156" s="2">
        <f t="shared" si="674"/>
        <v>0.45999999999999996</v>
      </c>
    </row>
    <row r="7157" spans="1:27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  <c r="V7157">
        <f t="shared" si="675"/>
        <v>2026</v>
      </c>
      <c r="W7157" t="str">
        <f t="shared" si="670"/>
        <v>March</v>
      </c>
      <c r="X7157">
        <f t="shared" si="671"/>
        <v>3</v>
      </c>
      <c r="Y7157" t="str">
        <f t="shared" si="672"/>
        <v>Q1</v>
      </c>
      <c r="Z7157">
        <f t="shared" si="673"/>
        <v>0</v>
      </c>
      <c r="AA7157" s="2">
        <f t="shared" si="674"/>
        <v>-2.8571428571428571E-2</v>
      </c>
    </row>
    <row r="7158" spans="1:27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  <c r="V7158">
        <f t="shared" si="675"/>
        <v>2026</v>
      </c>
      <c r="W7158" t="str">
        <f t="shared" si="670"/>
        <v>March</v>
      </c>
      <c r="X7158">
        <f t="shared" si="671"/>
        <v>3</v>
      </c>
      <c r="Y7158" t="str">
        <f t="shared" si="672"/>
        <v>Q1</v>
      </c>
      <c r="Z7158">
        <f t="shared" si="673"/>
        <v>2</v>
      </c>
      <c r="AA7158" s="2">
        <f t="shared" si="674"/>
        <v>0.25999999999999995</v>
      </c>
    </row>
    <row r="7159" spans="1:27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  <c r="V7159">
        <f t="shared" si="675"/>
        <v>2026</v>
      </c>
      <c r="W7159" t="str">
        <f t="shared" si="670"/>
        <v>March</v>
      </c>
      <c r="X7159">
        <f t="shared" si="671"/>
        <v>3</v>
      </c>
      <c r="Y7159" t="str">
        <f t="shared" si="672"/>
        <v>Q1</v>
      </c>
      <c r="Z7159">
        <f t="shared" si="673"/>
        <v>0</v>
      </c>
      <c r="AA7159" s="2">
        <f t="shared" si="674"/>
        <v>0.1125</v>
      </c>
    </row>
    <row r="7160" spans="1:27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  <c r="V7160">
        <f t="shared" si="675"/>
        <v>2026</v>
      </c>
      <c r="W7160" t="str">
        <f t="shared" si="670"/>
        <v>March</v>
      </c>
      <c r="X7160">
        <f t="shared" si="671"/>
        <v>3</v>
      </c>
      <c r="Y7160" t="str">
        <f t="shared" si="672"/>
        <v>Q1</v>
      </c>
      <c r="Z7160">
        <f t="shared" si="673"/>
        <v>0</v>
      </c>
      <c r="AA7160" s="2">
        <f t="shared" si="674"/>
        <v>6.25E-2</v>
      </c>
    </row>
    <row r="7161" spans="1:27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  <c r="V7161">
        <f t="shared" si="675"/>
        <v>2026</v>
      </c>
      <c r="W7161" t="str">
        <f t="shared" si="670"/>
        <v>March</v>
      </c>
      <c r="X7161">
        <f t="shared" si="671"/>
        <v>3</v>
      </c>
      <c r="Y7161" t="str">
        <f t="shared" si="672"/>
        <v>Q1</v>
      </c>
      <c r="Z7161">
        <f t="shared" si="673"/>
        <v>4</v>
      </c>
      <c r="AA7161" s="2">
        <f t="shared" si="674"/>
        <v>0.47000000000000003</v>
      </c>
    </row>
    <row r="7162" spans="1:27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  <c r="V7162">
        <f t="shared" si="675"/>
        <v>2026</v>
      </c>
      <c r="W7162" t="str">
        <f t="shared" si="670"/>
        <v>March</v>
      </c>
      <c r="X7162">
        <f t="shared" si="671"/>
        <v>3</v>
      </c>
      <c r="Y7162" t="str">
        <f t="shared" si="672"/>
        <v>Q1</v>
      </c>
      <c r="Z7162">
        <f t="shared" si="673"/>
        <v>2</v>
      </c>
      <c r="AA7162" s="2">
        <f t="shared" si="674"/>
        <v>0.5</v>
      </c>
    </row>
    <row r="7163" spans="1:27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  <c r="V7163">
        <f t="shared" si="675"/>
        <v>2026</v>
      </c>
      <c r="W7163" t="str">
        <f t="shared" si="670"/>
        <v>March</v>
      </c>
      <c r="X7163">
        <f t="shared" si="671"/>
        <v>3</v>
      </c>
      <c r="Y7163" t="str">
        <f t="shared" si="672"/>
        <v>Q1</v>
      </c>
      <c r="Z7163">
        <f t="shared" si="673"/>
        <v>5</v>
      </c>
      <c r="AA7163" s="2">
        <f t="shared" si="674"/>
        <v>0.48</v>
      </c>
    </row>
    <row r="7164" spans="1:27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  <c r="V7164">
        <f t="shared" si="675"/>
        <v>2026</v>
      </c>
      <c r="W7164" t="str">
        <f t="shared" si="670"/>
        <v>March</v>
      </c>
      <c r="X7164">
        <f t="shared" si="671"/>
        <v>3</v>
      </c>
      <c r="Y7164" t="str">
        <f t="shared" si="672"/>
        <v>Q1</v>
      </c>
      <c r="Z7164">
        <f t="shared" si="673"/>
        <v>5</v>
      </c>
      <c r="AA7164" s="2">
        <f t="shared" si="674"/>
        <v>0.48</v>
      </c>
    </row>
    <row r="7165" spans="1:27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  <c r="V7165">
        <f t="shared" si="675"/>
        <v>2026</v>
      </c>
      <c r="W7165" t="str">
        <f t="shared" si="670"/>
        <v>March</v>
      </c>
      <c r="X7165">
        <f t="shared" si="671"/>
        <v>3</v>
      </c>
      <c r="Y7165" t="str">
        <f t="shared" si="672"/>
        <v>Q1</v>
      </c>
      <c r="Z7165">
        <f t="shared" si="673"/>
        <v>0</v>
      </c>
      <c r="AA7165" s="2">
        <f t="shared" si="674"/>
        <v>0.36249999999999999</v>
      </c>
    </row>
    <row r="7166" spans="1:27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  <c r="V7166">
        <f t="shared" si="675"/>
        <v>2026</v>
      </c>
      <c r="W7166" t="str">
        <f t="shared" si="670"/>
        <v>March</v>
      </c>
      <c r="X7166">
        <f t="shared" si="671"/>
        <v>3</v>
      </c>
      <c r="Y7166" t="str">
        <f t="shared" si="672"/>
        <v>Q1</v>
      </c>
      <c r="Z7166">
        <f t="shared" si="673"/>
        <v>2</v>
      </c>
      <c r="AA7166" s="2">
        <f t="shared" si="674"/>
        <v>0.45999999999999996</v>
      </c>
    </row>
    <row r="7167" spans="1:27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  <c r="V7167">
        <f t="shared" si="675"/>
        <v>2026</v>
      </c>
      <c r="W7167" t="str">
        <f t="shared" si="670"/>
        <v>March</v>
      </c>
      <c r="X7167">
        <f t="shared" si="671"/>
        <v>3</v>
      </c>
      <c r="Y7167" t="str">
        <f t="shared" si="672"/>
        <v>Q1</v>
      </c>
      <c r="Z7167">
        <f t="shared" si="673"/>
        <v>6</v>
      </c>
      <c r="AA7167" s="2">
        <f t="shared" si="674"/>
        <v>0.48000000000000004</v>
      </c>
    </row>
    <row r="7168" spans="1:27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  <c r="V7168">
        <f t="shared" si="675"/>
        <v>2026</v>
      </c>
      <c r="W7168" t="str">
        <f t="shared" si="670"/>
        <v>March</v>
      </c>
      <c r="X7168">
        <f t="shared" si="671"/>
        <v>3</v>
      </c>
      <c r="Y7168" t="str">
        <f t="shared" si="672"/>
        <v>Q1</v>
      </c>
      <c r="Z7168">
        <f t="shared" si="673"/>
        <v>5</v>
      </c>
      <c r="AA7168" s="2">
        <f t="shared" si="674"/>
        <v>0.28000000000000003</v>
      </c>
    </row>
    <row r="7169" spans="1:27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  <c r="V7169">
        <f t="shared" si="675"/>
        <v>2026</v>
      </c>
      <c r="W7169" t="str">
        <f t="shared" si="670"/>
        <v>March</v>
      </c>
      <c r="X7169">
        <f t="shared" si="671"/>
        <v>3</v>
      </c>
      <c r="Y7169" t="str">
        <f t="shared" si="672"/>
        <v>Q1</v>
      </c>
      <c r="Z7169">
        <f t="shared" si="673"/>
        <v>7</v>
      </c>
      <c r="AA7169" s="2">
        <f t="shared" si="674"/>
        <v>-0.22499999999999998</v>
      </c>
    </row>
    <row r="7170" spans="1:27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  <c r="V7170">
        <f t="shared" si="675"/>
        <v>2026</v>
      </c>
      <c r="W7170" t="str">
        <f t="shared" si="670"/>
        <v>March</v>
      </c>
      <c r="X7170">
        <f t="shared" si="671"/>
        <v>3</v>
      </c>
      <c r="Y7170" t="str">
        <f t="shared" si="672"/>
        <v>Q1</v>
      </c>
      <c r="Z7170">
        <f t="shared" si="673"/>
        <v>5</v>
      </c>
      <c r="AA7170" s="2">
        <f t="shared" si="674"/>
        <v>0.41</v>
      </c>
    </row>
    <row r="7171" spans="1:27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  <c r="V7171">
        <f t="shared" si="675"/>
        <v>2026</v>
      </c>
      <c r="W7171" t="str">
        <f t="shared" ref="W7171:W7234" si="676">TEXT(C7171,"mmmm")</f>
        <v>March</v>
      </c>
      <c r="X7171">
        <f t="shared" ref="X7171:X7234" si="677">MONTH(C7171)</f>
        <v>3</v>
      </c>
      <c r="Y7171" t="str">
        <f t="shared" ref="Y7171:Y7234" si="678">"Q"&amp;ROUNDUP(MONTH(C7171)/3,0)</f>
        <v>Q1</v>
      </c>
      <c r="Z7171">
        <f t="shared" ref="Z7171:Z7234" si="679">D7171-C7171</f>
        <v>0</v>
      </c>
      <c r="AA7171" s="2">
        <f t="shared" ref="AA7171:AA7234" si="680">IF(R7171=0,0,U7171/R7171)</f>
        <v>0.35</v>
      </c>
    </row>
    <row r="7172" spans="1:27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  <c r="V7172">
        <f t="shared" si="675"/>
        <v>2026</v>
      </c>
      <c r="W7172" t="str">
        <f t="shared" si="676"/>
        <v>March</v>
      </c>
      <c r="X7172">
        <f t="shared" si="677"/>
        <v>3</v>
      </c>
      <c r="Y7172" t="str">
        <f t="shared" si="678"/>
        <v>Q1</v>
      </c>
      <c r="Z7172">
        <f t="shared" si="679"/>
        <v>0</v>
      </c>
      <c r="AA7172" s="2">
        <f t="shared" si="680"/>
        <v>4.2857142857142767E-2</v>
      </c>
    </row>
    <row r="7173" spans="1:27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  <c r="V7173">
        <f t="shared" si="675"/>
        <v>2026</v>
      </c>
      <c r="W7173" t="str">
        <f t="shared" si="676"/>
        <v>March</v>
      </c>
      <c r="X7173">
        <f t="shared" si="677"/>
        <v>3</v>
      </c>
      <c r="Y7173" t="str">
        <f t="shared" si="678"/>
        <v>Q1</v>
      </c>
      <c r="Z7173">
        <f t="shared" si="679"/>
        <v>0</v>
      </c>
      <c r="AA7173" s="2">
        <f t="shared" si="680"/>
        <v>-0.21249999999999999</v>
      </c>
    </row>
    <row r="7174" spans="1:27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  <c r="V7174">
        <f t="shared" si="675"/>
        <v>2026</v>
      </c>
      <c r="W7174" t="str">
        <f t="shared" si="676"/>
        <v>March</v>
      </c>
      <c r="X7174">
        <f t="shared" si="677"/>
        <v>3</v>
      </c>
      <c r="Y7174" t="str">
        <f t="shared" si="678"/>
        <v>Q1</v>
      </c>
      <c r="Z7174">
        <f t="shared" si="679"/>
        <v>4</v>
      </c>
      <c r="AA7174" s="2">
        <f t="shared" si="680"/>
        <v>0.25</v>
      </c>
    </row>
    <row r="7175" spans="1:27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  <c r="V7175">
        <f t="shared" si="675"/>
        <v>2026</v>
      </c>
      <c r="W7175" t="str">
        <f t="shared" si="676"/>
        <v>March</v>
      </c>
      <c r="X7175">
        <f t="shared" si="677"/>
        <v>3</v>
      </c>
      <c r="Y7175" t="str">
        <f t="shared" si="678"/>
        <v>Q1</v>
      </c>
      <c r="Z7175">
        <f t="shared" si="679"/>
        <v>5</v>
      </c>
      <c r="AA7175" s="2">
        <f t="shared" si="680"/>
        <v>0.35</v>
      </c>
    </row>
    <row r="7176" spans="1:27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  <c r="V7176">
        <f t="shared" si="675"/>
        <v>2026</v>
      </c>
      <c r="W7176" t="str">
        <f t="shared" si="676"/>
        <v>March</v>
      </c>
      <c r="X7176">
        <f t="shared" si="677"/>
        <v>3</v>
      </c>
      <c r="Y7176" t="str">
        <f t="shared" si="678"/>
        <v>Q1</v>
      </c>
      <c r="Z7176">
        <f t="shared" si="679"/>
        <v>3</v>
      </c>
      <c r="AA7176" s="2">
        <f t="shared" si="680"/>
        <v>0.32500000000000001</v>
      </c>
    </row>
    <row r="7177" spans="1:27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  <c r="V7177">
        <f t="shared" si="675"/>
        <v>2026</v>
      </c>
      <c r="W7177" t="str">
        <f t="shared" si="676"/>
        <v>March</v>
      </c>
      <c r="X7177">
        <f t="shared" si="677"/>
        <v>3</v>
      </c>
      <c r="Y7177" t="str">
        <f t="shared" si="678"/>
        <v>Q1</v>
      </c>
      <c r="Z7177">
        <f t="shared" si="679"/>
        <v>5</v>
      </c>
      <c r="AA7177" s="2">
        <f t="shared" si="680"/>
        <v>0.1124964486308106</v>
      </c>
    </row>
    <row r="7178" spans="1:27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  <c r="V7178">
        <f t="shared" si="675"/>
        <v>2026</v>
      </c>
      <c r="W7178" t="str">
        <f t="shared" si="676"/>
        <v>March</v>
      </c>
      <c r="X7178">
        <f t="shared" si="677"/>
        <v>3</v>
      </c>
      <c r="Y7178" t="str">
        <f t="shared" si="678"/>
        <v>Q1</v>
      </c>
      <c r="Z7178">
        <f t="shared" si="679"/>
        <v>5</v>
      </c>
      <c r="AA7178" s="2">
        <f t="shared" si="680"/>
        <v>0.27999145716377838</v>
      </c>
    </row>
    <row r="7179" spans="1:27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  <c r="V7179">
        <f t="shared" si="675"/>
        <v>2026</v>
      </c>
      <c r="W7179" t="str">
        <f t="shared" si="676"/>
        <v>March</v>
      </c>
      <c r="X7179">
        <f t="shared" si="677"/>
        <v>3</v>
      </c>
      <c r="Y7179" t="str">
        <f t="shared" si="678"/>
        <v>Q1</v>
      </c>
      <c r="Z7179">
        <f t="shared" si="679"/>
        <v>3</v>
      </c>
      <c r="AA7179" s="2">
        <f t="shared" si="680"/>
        <v>9.9999999999999992E-2</v>
      </c>
    </row>
    <row r="7180" spans="1:27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  <c r="V7180">
        <f t="shared" si="675"/>
        <v>2026</v>
      </c>
      <c r="W7180" t="str">
        <f t="shared" si="676"/>
        <v>March</v>
      </c>
      <c r="X7180">
        <f t="shared" si="677"/>
        <v>3</v>
      </c>
      <c r="Y7180" t="str">
        <f t="shared" si="678"/>
        <v>Q1</v>
      </c>
      <c r="Z7180">
        <f t="shared" si="679"/>
        <v>0</v>
      </c>
      <c r="AA7180" s="2">
        <f t="shared" si="680"/>
        <v>0.1499999999999998</v>
      </c>
    </row>
    <row r="7181" spans="1:27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  <c r="V7181">
        <f t="shared" si="675"/>
        <v>2026</v>
      </c>
      <c r="W7181" t="str">
        <f t="shared" si="676"/>
        <v>March</v>
      </c>
      <c r="X7181">
        <f t="shared" si="677"/>
        <v>3</v>
      </c>
      <c r="Y7181" t="str">
        <f t="shared" si="678"/>
        <v>Q1</v>
      </c>
      <c r="Z7181">
        <f t="shared" si="679"/>
        <v>5</v>
      </c>
      <c r="AA7181" s="2">
        <f t="shared" si="680"/>
        <v>0.39</v>
      </c>
    </row>
    <row r="7182" spans="1:27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  <c r="V7182">
        <f t="shared" si="675"/>
        <v>2026</v>
      </c>
      <c r="W7182" t="str">
        <f t="shared" si="676"/>
        <v>March</v>
      </c>
      <c r="X7182">
        <f t="shared" si="677"/>
        <v>3</v>
      </c>
      <c r="Y7182" t="str">
        <f t="shared" si="678"/>
        <v>Q1</v>
      </c>
      <c r="Z7182">
        <f t="shared" si="679"/>
        <v>5</v>
      </c>
      <c r="AA7182" s="2">
        <f t="shared" si="680"/>
        <v>0.35</v>
      </c>
    </row>
    <row r="7183" spans="1:27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  <c r="V7183">
        <f t="shared" si="675"/>
        <v>2026</v>
      </c>
      <c r="W7183" t="str">
        <f t="shared" si="676"/>
        <v>March</v>
      </c>
      <c r="X7183">
        <f t="shared" si="677"/>
        <v>3</v>
      </c>
      <c r="Y7183" t="str">
        <f t="shared" si="678"/>
        <v>Q1</v>
      </c>
      <c r="Z7183">
        <f t="shared" si="679"/>
        <v>5</v>
      </c>
      <c r="AA7183" s="2">
        <f t="shared" si="680"/>
        <v>0.32500000000000001</v>
      </c>
    </row>
    <row r="7184" spans="1:27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  <c r="V7184">
        <f t="shared" si="675"/>
        <v>2026</v>
      </c>
      <c r="W7184" t="str">
        <f t="shared" si="676"/>
        <v>March</v>
      </c>
      <c r="X7184">
        <f t="shared" si="677"/>
        <v>3</v>
      </c>
      <c r="Y7184" t="str">
        <f t="shared" si="678"/>
        <v>Q1</v>
      </c>
      <c r="Z7184">
        <f t="shared" si="679"/>
        <v>0</v>
      </c>
      <c r="AA7184" s="2">
        <f t="shared" si="680"/>
        <v>-0.66666666666666674</v>
      </c>
    </row>
    <row r="7185" spans="1:27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  <c r="V7185">
        <f t="shared" si="675"/>
        <v>2026</v>
      </c>
      <c r="W7185" t="str">
        <f t="shared" si="676"/>
        <v>March</v>
      </c>
      <c r="X7185">
        <f t="shared" si="677"/>
        <v>3</v>
      </c>
      <c r="Y7185" t="str">
        <f t="shared" si="678"/>
        <v>Q1</v>
      </c>
      <c r="Z7185">
        <f t="shared" si="679"/>
        <v>2</v>
      </c>
      <c r="AA7185" s="2">
        <f t="shared" si="680"/>
        <v>0.47999999999999993</v>
      </c>
    </row>
    <row r="7186" spans="1:27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  <c r="V7186">
        <f t="shared" si="675"/>
        <v>2026</v>
      </c>
      <c r="W7186" t="str">
        <f t="shared" si="676"/>
        <v>March</v>
      </c>
      <c r="X7186">
        <f t="shared" si="677"/>
        <v>3</v>
      </c>
      <c r="Y7186" t="str">
        <f t="shared" si="678"/>
        <v>Q1</v>
      </c>
      <c r="Z7186">
        <f t="shared" si="679"/>
        <v>0</v>
      </c>
      <c r="AA7186" s="2">
        <f t="shared" si="680"/>
        <v>6.25E-2</v>
      </c>
    </row>
    <row r="7187" spans="1:27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  <c r="V7187">
        <f t="shared" si="675"/>
        <v>2026</v>
      </c>
      <c r="W7187" t="str">
        <f t="shared" si="676"/>
        <v>March</v>
      </c>
      <c r="X7187">
        <f t="shared" si="677"/>
        <v>3</v>
      </c>
      <c r="Y7187" t="str">
        <f t="shared" si="678"/>
        <v>Q1</v>
      </c>
      <c r="Z7187">
        <f t="shared" si="679"/>
        <v>5</v>
      </c>
      <c r="AA7187" s="2">
        <f t="shared" si="680"/>
        <v>0.26</v>
      </c>
    </row>
    <row r="7188" spans="1:27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  <c r="V7188">
        <f t="shared" si="675"/>
        <v>2026</v>
      </c>
      <c r="W7188" t="str">
        <f t="shared" si="676"/>
        <v>March</v>
      </c>
      <c r="X7188">
        <f t="shared" si="677"/>
        <v>3</v>
      </c>
      <c r="Y7188" t="str">
        <f t="shared" si="678"/>
        <v>Q1</v>
      </c>
      <c r="Z7188">
        <f t="shared" si="679"/>
        <v>2</v>
      </c>
      <c r="AA7188" s="2">
        <f t="shared" si="680"/>
        <v>0.04</v>
      </c>
    </row>
    <row r="7189" spans="1:27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  <c r="V7189">
        <f t="shared" si="675"/>
        <v>2026</v>
      </c>
      <c r="W7189" t="str">
        <f t="shared" si="676"/>
        <v>March</v>
      </c>
      <c r="X7189">
        <f t="shared" si="677"/>
        <v>3</v>
      </c>
      <c r="Y7189" t="str">
        <f t="shared" si="678"/>
        <v>Q1</v>
      </c>
      <c r="Z7189">
        <f t="shared" si="679"/>
        <v>0</v>
      </c>
      <c r="AA7189" s="2">
        <f t="shared" si="680"/>
        <v>0.27500000000000002</v>
      </c>
    </row>
    <row r="7190" spans="1:27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  <c r="V7190">
        <f t="shared" si="675"/>
        <v>2026</v>
      </c>
      <c r="W7190" t="str">
        <f t="shared" si="676"/>
        <v>March</v>
      </c>
      <c r="X7190">
        <f t="shared" si="677"/>
        <v>3</v>
      </c>
      <c r="Y7190" t="str">
        <f t="shared" si="678"/>
        <v>Q1</v>
      </c>
      <c r="Z7190">
        <f t="shared" si="679"/>
        <v>2</v>
      </c>
      <c r="AA7190" s="2">
        <f t="shared" si="680"/>
        <v>-0.18333333333333335</v>
      </c>
    </row>
    <row r="7191" spans="1:27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  <c r="V7191">
        <f t="shared" si="675"/>
        <v>2026</v>
      </c>
      <c r="W7191" t="str">
        <f t="shared" si="676"/>
        <v>March</v>
      </c>
      <c r="X7191">
        <f t="shared" si="677"/>
        <v>3</v>
      </c>
      <c r="Y7191" t="str">
        <f t="shared" si="678"/>
        <v>Q1</v>
      </c>
      <c r="Z7191">
        <f t="shared" si="679"/>
        <v>2</v>
      </c>
      <c r="AA7191" s="2">
        <f t="shared" si="680"/>
        <v>7.4999999999999997E-2</v>
      </c>
    </row>
    <row r="7192" spans="1:27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  <c r="V7192">
        <f t="shared" ref="V7192:V7255" si="681">YEAR(C7192)</f>
        <v>2026</v>
      </c>
      <c r="W7192" t="str">
        <f t="shared" si="676"/>
        <v>March</v>
      </c>
      <c r="X7192">
        <f t="shared" si="677"/>
        <v>3</v>
      </c>
      <c r="Y7192" t="str">
        <f t="shared" si="678"/>
        <v>Q1</v>
      </c>
      <c r="Z7192">
        <f t="shared" si="679"/>
        <v>0</v>
      </c>
      <c r="AA7192" s="2">
        <f t="shared" si="680"/>
        <v>-0.16666666666666669</v>
      </c>
    </row>
    <row r="7193" spans="1:27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  <c r="V7193">
        <f t="shared" si="681"/>
        <v>2026</v>
      </c>
      <c r="W7193" t="str">
        <f t="shared" si="676"/>
        <v>March</v>
      </c>
      <c r="X7193">
        <f t="shared" si="677"/>
        <v>3</v>
      </c>
      <c r="Y7193" t="str">
        <f t="shared" si="678"/>
        <v>Q1</v>
      </c>
      <c r="Z7193">
        <f t="shared" si="679"/>
        <v>5</v>
      </c>
      <c r="AA7193" s="2">
        <f t="shared" si="680"/>
        <v>0.39</v>
      </c>
    </row>
    <row r="7194" spans="1:27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  <c r="V7194">
        <f t="shared" si="681"/>
        <v>2026</v>
      </c>
      <c r="W7194" t="str">
        <f t="shared" si="676"/>
        <v>March</v>
      </c>
      <c r="X7194">
        <f t="shared" si="677"/>
        <v>3</v>
      </c>
      <c r="Y7194" t="str">
        <f t="shared" si="678"/>
        <v>Q1</v>
      </c>
      <c r="Z7194">
        <f t="shared" si="679"/>
        <v>5</v>
      </c>
      <c r="AA7194" s="2">
        <f t="shared" si="680"/>
        <v>0.35</v>
      </c>
    </row>
    <row r="7195" spans="1:27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  <c r="V7195">
        <f t="shared" si="681"/>
        <v>2026</v>
      </c>
      <c r="W7195" t="str">
        <f t="shared" si="676"/>
        <v>March</v>
      </c>
      <c r="X7195">
        <f t="shared" si="677"/>
        <v>3</v>
      </c>
      <c r="Y7195" t="str">
        <f t="shared" si="678"/>
        <v>Q1</v>
      </c>
      <c r="Z7195">
        <f t="shared" si="679"/>
        <v>5</v>
      </c>
      <c r="AA7195" s="2">
        <f t="shared" si="680"/>
        <v>0.32500000000000001</v>
      </c>
    </row>
    <row r="7196" spans="1:27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  <c r="V7196">
        <f t="shared" si="681"/>
        <v>2026</v>
      </c>
      <c r="W7196" t="str">
        <f t="shared" si="676"/>
        <v>March</v>
      </c>
      <c r="X7196">
        <f t="shared" si="677"/>
        <v>3</v>
      </c>
      <c r="Y7196" t="str">
        <f t="shared" si="678"/>
        <v>Q1</v>
      </c>
      <c r="Z7196">
        <f t="shared" si="679"/>
        <v>5</v>
      </c>
      <c r="AA7196" s="2">
        <f t="shared" si="680"/>
        <v>0.26</v>
      </c>
    </row>
    <row r="7197" spans="1:27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  <c r="V7197">
        <f t="shared" si="681"/>
        <v>2026</v>
      </c>
      <c r="W7197" t="str">
        <f t="shared" si="676"/>
        <v>March</v>
      </c>
      <c r="X7197">
        <f t="shared" si="677"/>
        <v>3</v>
      </c>
      <c r="Y7197" t="str">
        <f t="shared" si="678"/>
        <v>Q1</v>
      </c>
      <c r="Z7197">
        <f t="shared" si="679"/>
        <v>5</v>
      </c>
      <c r="AA7197" s="2">
        <f t="shared" si="680"/>
        <v>0.37999999999999995</v>
      </c>
    </row>
    <row r="7198" spans="1:27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  <c r="V7198">
        <f t="shared" si="681"/>
        <v>2026</v>
      </c>
      <c r="W7198" t="str">
        <f t="shared" si="676"/>
        <v>March</v>
      </c>
      <c r="X7198">
        <f t="shared" si="677"/>
        <v>3</v>
      </c>
      <c r="Y7198" t="str">
        <f t="shared" si="678"/>
        <v>Q1</v>
      </c>
      <c r="Z7198">
        <f t="shared" si="679"/>
        <v>4</v>
      </c>
      <c r="AA7198" s="2">
        <f t="shared" si="680"/>
        <v>0.33750000000000002</v>
      </c>
    </row>
    <row r="7199" spans="1:27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  <c r="V7199">
        <f t="shared" si="681"/>
        <v>2026</v>
      </c>
      <c r="W7199" t="str">
        <f t="shared" si="676"/>
        <v>March</v>
      </c>
      <c r="X7199">
        <f t="shared" si="677"/>
        <v>3</v>
      </c>
      <c r="Y7199" t="str">
        <f t="shared" si="678"/>
        <v>Q1</v>
      </c>
      <c r="Z7199">
        <f t="shared" si="679"/>
        <v>5</v>
      </c>
      <c r="AA7199" s="2">
        <f t="shared" si="680"/>
        <v>0.33750000000000002</v>
      </c>
    </row>
    <row r="7200" spans="1:27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  <c r="V7200">
        <f t="shared" si="681"/>
        <v>2026</v>
      </c>
      <c r="W7200" t="str">
        <f t="shared" si="676"/>
        <v>March</v>
      </c>
      <c r="X7200">
        <f t="shared" si="677"/>
        <v>3</v>
      </c>
      <c r="Y7200" t="str">
        <f t="shared" si="678"/>
        <v>Q1</v>
      </c>
      <c r="Z7200">
        <f t="shared" si="679"/>
        <v>4</v>
      </c>
      <c r="AA7200" s="2">
        <f t="shared" si="680"/>
        <v>-1.5999999999999999</v>
      </c>
    </row>
    <row r="7201" spans="1:27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  <c r="V7201">
        <f t="shared" si="681"/>
        <v>2026</v>
      </c>
      <c r="W7201" t="str">
        <f t="shared" si="676"/>
        <v>March</v>
      </c>
      <c r="X7201">
        <f t="shared" si="677"/>
        <v>3</v>
      </c>
      <c r="Y7201" t="str">
        <f t="shared" si="678"/>
        <v>Q1</v>
      </c>
      <c r="Z7201">
        <f t="shared" si="679"/>
        <v>5</v>
      </c>
      <c r="AA7201" s="2">
        <f t="shared" si="680"/>
        <v>0.48</v>
      </c>
    </row>
    <row r="7202" spans="1:27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  <c r="V7202">
        <f t="shared" si="681"/>
        <v>2026</v>
      </c>
      <c r="W7202" t="str">
        <f t="shared" si="676"/>
        <v>March</v>
      </c>
      <c r="X7202">
        <f t="shared" si="677"/>
        <v>3</v>
      </c>
      <c r="Y7202" t="str">
        <f t="shared" si="678"/>
        <v>Q1</v>
      </c>
      <c r="Z7202">
        <f t="shared" si="679"/>
        <v>6</v>
      </c>
      <c r="AA7202" s="2">
        <f t="shared" si="680"/>
        <v>0.36250000000000004</v>
      </c>
    </row>
    <row r="7203" spans="1:27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  <c r="V7203">
        <f t="shared" si="681"/>
        <v>2026</v>
      </c>
      <c r="W7203" t="str">
        <f t="shared" si="676"/>
        <v>March</v>
      </c>
      <c r="X7203">
        <f t="shared" si="677"/>
        <v>3</v>
      </c>
      <c r="Y7203" t="str">
        <f t="shared" si="678"/>
        <v>Q1</v>
      </c>
      <c r="Z7203">
        <f t="shared" si="679"/>
        <v>5</v>
      </c>
      <c r="AA7203" s="2">
        <f t="shared" si="680"/>
        <v>0.47000000000000003</v>
      </c>
    </row>
    <row r="7204" spans="1:27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  <c r="V7204">
        <f t="shared" si="681"/>
        <v>2026</v>
      </c>
      <c r="W7204" t="str">
        <f t="shared" si="676"/>
        <v>March</v>
      </c>
      <c r="X7204">
        <f t="shared" si="677"/>
        <v>3</v>
      </c>
      <c r="Y7204" t="str">
        <f t="shared" si="678"/>
        <v>Q1</v>
      </c>
      <c r="Z7204">
        <f t="shared" si="679"/>
        <v>4</v>
      </c>
      <c r="AA7204" s="2">
        <f t="shared" si="680"/>
        <v>0.3125</v>
      </c>
    </row>
    <row r="7205" spans="1:27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  <c r="V7205">
        <f t="shared" si="681"/>
        <v>2026</v>
      </c>
      <c r="W7205" t="str">
        <f t="shared" si="676"/>
        <v>March</v>
      </c>
      <c r="X7205">
        <f t="shared" si="677"/>
        <v>3</v>
      </c>
      <c r="Y7205" t="str">
        <f t="shared" si="678"/>
        <v>Q1</v>
      </c>
      <c r="Z7205">
        <f t="shared" si="679"/>
        <v>5</v>
      </c>
      <c r="AA7205" s="2">
        <f t="shared" si="680"/>
        <v>0.26</v>
      </c>
    </row>
    <row r="7206" spans="1:27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  <c r="V7206">
        <f t="shared" si="681"/>
        <v>2026</v>
      </c>
      <c r="W7206" t="str">
        <f t="shared" si="676"/>
        <v>March</v>
      </c>
      <c r="X7206">
        <f t="shared" si="677"/>
        <v>3</v>
      </c>
      <c r="Y7206" t="str">
        <f t="shared" si="678"/>
        <v>Q1</v>
      </c>
      <c r="Z7206">
        <f t="shared" si="679"/>
        <v>5</v>
      </c>
      <c r="AA7206" s="2">
        <f t="shared" si="680"/>
        <v>0.26</v>
      </c>
    </row>
    <row r="7207" spans="1:27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  <c r="V7207">
        <f t="shared" si="681"/>
        <v>2026</v>
      </c>
      <c r="W7207" t="str">
        <f t="shared" si="676"/>
        <v>March</v>
      </c>
      <c r="X7207">
        <f t="shared" si="677"/>
        <v>3</v>
      </c>
      <c r="Y7207" t="str">
        <f t="shared" si="678"/>
        <v>Q1</v>
      </c>
      <c r="Z7207">
        <f t="shared" si="679"/>
        <v>5</v>
      </c>
      <c r="AA7207" s="2">
        <f t="shared" si="680"/>
        <v>0.32</v>
      </c>
    </row>
    <row r="7208" spans="1:27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  <c r="V7208">
        <f t="shared" si="681"/>
        <v>2026</v>
      </c>
      <c r="W7208" t="str">
        <f t="shared" si="676"/>
        <v>March</v>
      </c>
      <c r="X7208">
        <f t="shared" si="677"/>
        <v>3</v>
      </c>
      <c r="Y7208" t="str">
        <f t="shared" si="678"/>
        <v>Q1</v>
      </c>
      <c r="Z7208">
        <f t="shared" si="679"/>
        <v>5</v>
      </c>
      <c r="AA7208" s="2">
        <f t="shared" si="680"/>
        <v>0.19</v>
      </c>
    </row>
    <row r="7209" spans="1:27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  <c r="V7209">
        <f t="shared" si="681"/>
        <v>2026</v>
      </c>
      <c r="W7209" t="str">
        <f t="shared" si="676"/>
        <v>March</v>
      </c>
      <c r="X7209">
        <f t="shared" si="677"/>
        <v>3</v>
      </c>
      <c r="Y7209" t="str">
        <f t="shared" si="678"/>
        <v>Q1</v>
      </c>
      <c r="Z7209">
        <f t="shared" si="679"/>
        <v>5</v>
      </c>
      <c r="AA7209" s="2">
        <f t="shared" si="680"/>
        <v>0.26</v>
      </c>
    </row>
    <row r="7210" spans="1:27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  <c r="V7210">
        <f t="shared" si="681"/>
        <v>2026</v>
      </c>
      <c r="W7210" t="str">
        <f t="shared" si="676"/>
        <v>March</v>
      </c>
      <c r="X7210">
        <f t="shared" si="677"/>
        <v>3</v>
      </c>
      <c r="Y7210" t="str">
        <f t="shared" si="678"/>
        <v>Q1</v>
      </c>
      <c r="Z7210">
        <f t="shared" si="679"/>
        <v>5</v>
      </c>
      <c r="AA7210" s="2">
        <f t="shared" si="680"/>
        <v>-0.5</v>
      </c>
    </row>
    <row r="7211" spans="1:27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  <c r="V7211">
        <f t="shared" si="681"/>
        <v>2026</v>
      </c>
      <c r="W7211" t="str">
        <f t="shared" si="676"/>
        <v>March</v>
      </c>
      <c r="X7211">
        <f t="shared" si="677"/>
        <v>3</v>
      </c>
      <c r="Y7211" t="str">
        <f t="shared" si="678"/>
        <v>Q1</v>
      </c>
      <c r="Z7211">
        <f t="shared" si="679"/>
        <v>2</v>
      </c>
      <c r="AA7211" s="2">
        <f t="shared" si="680"/>
        <v>0.28999999999999998</v>
      </c>
    </row>
    <row r="7212" spans="1:27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  <c r="V7212">
        <f t="shared" si="681"/>
        <v>2026</v>
      </c>
      <c r="W7212" t="str">
        <f t="shared" si="676"/>
        <v>March</v>
      </c>
      <c r="X7212">
        <f t="shared" si="677"/>
        <v>3</v>
      </c>
      <c r="Y7212" t="str">
        <f t="shared" si="678"/>
        <v>Q1</v>
      </c>
      <c r="Z7212">
        <f t="shared" si="679"/>
        <v>5</v>
      </c>
      <c r="AA7212" s="2">
        <f t="shared" si="680"/>
        <v>-2.75</v>
      </c>
    </row>
    <row r="7213" spans="1:27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  <c r="V7213">
        <f t="shared" si="681"/>
        <v>2026</v>
      </c>
      <c r="W7213" t="str">
        <f t="shared" si="676"/>
        <v>March</v>
      </c>
      <c r="X7213">
        <f t="shared" si="677"/>
        <v>3</v>
      </c>
      <c r="Y7213" t="str">
        <f t="shared" si="678"/>
        <v>Q1</v>
      </c>
      <c r="Z7213">
        <f t="shared" si="679"/>
        <v>4</v>
      </c>
      <c r="AA7213" s="2">
        <f t="shared" si="680"/>
        <v>0.27499999999999997</v>
      </c>
    </row>
    <row r="7214" spans="1:27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  <c r="V7214">
        <f t="shared" si="681"/>
        <v>2026</v>
      </c>
      <c r="W7214" t="str">
        <f t="shared" si="676"/>
        <v>March</v>
      </c>
      <c r="X7214">
        <f t="shared" si="677"/>
        <v>3</v>
      </c>
      <c r="Y7214" t="str">
        <f t="shared" si="678"/>
        <v>Q1</v>
      </c>
      <c r="Z7214">
        <f t="shared" si="679"/>
        <v>4</v>
      </c>
      <c r="AA7214" s="2">
        <f t="shared" si="680"/>
        <v>0.27</v>
      </c>
    </row>
    <row r="7215" spans="1:27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  <c r="V7215">
        <f t="shared" si="681"/>
        <v>2026</v>
      </c>
      <c r="W7215" t="str">
        <f t="shared" si="676"/>
        <v>March</v>
      </c>
      <c r="X7215">
        <f t="shared" si="677"/>
        <v>3</v>
      </c>
      <c r="Y7215" t="str">
        <f t="shared" si="678"/>
        <v>Q1</v>
      </c>
      <c r="Z7215">
        <f t="shared" si="679"/>
        <v>5</v>
      </c>
      <c r="AA7215" s="2">
        <f t="shared" si="680"/>
        <v>0.45999999999999996</v>
      </c>
    </row>
    <row r="7216" spans="1:27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  <c r="V7216">
        <f t="shared" si="681"/>
        <v>2026</v>
      </c>
      <c r="W7216" t="str">
        <f t="shared" si="676"/>
        <v>March</v>
      </c>
      <c r="X7216">
        <f t="shared" si="677"/>
        <v>3</v>
      </c>
      <c r="Y7216" t="str">
        <f t="shared" si="678"/>
        <v>Q1</v>
      </c>
      <c r="Z7216">
        <f t="shared" si="679"/>
        <v>5</v>
      </c>
      <c r="AA7216" s="2">
        <f t="shared" si="680"/>
        <v>-1.7500000000000002</v>
      </c>
    </row>
    <row r="7217" spans="1:27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  <c r="V7217">
        <f t="shared" si="681"/>
        <v>2026</v>
      </c>
      <c r="W7217" t="str">
        <f t="shared" si="676"/>
        <v>March</v>
      </c>
      <c r="X7217">
        <f t="shared" si="677"/>
        <v>3</v>
      </c>
      <c r="Y7217" t="str">
        <f t="shared" si="678"/>
        <v>Q1</v>
      </c>
      <c r="Z7217">
        <f t="shared" si="679"/>
        <v>4</v>
      </c>
      <c r="AA7217" s="2">
        <f t="shared" si="680"/>
        <v>0.48</v>
      </c>
    </row>
    <row r="7218" spans="1:27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  <c r="V7218">
        <f t="shared" si="681"/>
        <v>2026</v>
      </c>
      <c r="W7218" t="str">
        <f t="shared" si="676"/>
        <v>March</v>
      </c>
      <c r="X7218">
        <f t="shared" si="677"/>
        <v>3</v>
      </c>
      <c r="Y7218" t="str">
        <f t="shared" si="678"/>
        <v>Q1</v>
      </c>
      <c r="Z7218">
        <f t="shared" si="679"/>
        <v>5</v>
      </c>
      <c r="AA7218" s="2">
        <f t="shared" si="680"/>
        <v>0.16250000000000001</v>
      </c>
    </row>
    <row r="7219" spans="1:27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  <c r="V7219">
        <f t="shared" si="681"/>
        <v>2026</v>
      </c>
      <c r="W7219" t="str">
        <f t="shared" si="676"/>
        <v>March</v>
      </c>
      <c r="X7219">
        <f t="shared" si="677"/>
        <v>3</v>
      </c>
      <c r="Y7219" t="str">
        <f t="shared" si="678"/>
        <v>Q1</v>
      </c>
      <c r="Z7219">
        <f t="shared" si="679"/>
        <v>6</v>
      </c>
      <c r="AA7219" s="2">
        <f t="shared" si="680"/>
        <v>8.7500000000000008E-2</v>
      </c>
    </row>
    <row r="7220" spans="1:27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  <c r="V7220">
        <f t="shared" si="681"/>
        <v>2026</v>
      </c>
      <c r="W7220" t="str">
        <f t="shared" si="676"/>
        <v>March</v>
      </c>
      <c r="X7220">
        <f t="shared" si="677"/>
        <v>3</v>
      </c>
      <c r="Y7220" t="str">
        <f t="shared" si="678"/>
        <v>Q1</v>
      </c>
      <c r="Z7220">
        <f t="shared" si="679"/>
        <v>3</v>
      </c>
      <c r="AA7220" s="2">
        <f t="shared" si="680"/>
        <v>0.41000000000000003</v>
      </c>
    </row>
    <row r="7221" spans="1:27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  <c r="V7221">
        <f t="shared" si="681"/>
        <v>2026</v>
      </c>
      <c r="W7221" t="str">
        <f t="shared" si="676"/>
        <v>March</v>
      </c>
      <c r="X7221">
        <f t="shared" si="677"/>
        <v>3</v>
      </c>
      <c r="Y7221" t="str">
        <f t="shared" si="678"/>
        <v>Q1</v>
      </c>
      <c r="Z7221">
        <f t="shared" si="679"/>
        <v>3</v>
      </c>
      <c r="AA7221" s="2">
        <f t="shared" si="680"/>
        <v>1.2499999999999987E-2</v>
      </c>
    </row>
    <row r="7222" spans="1:27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  <c r="V7222">
        <f t="shared" si="681"/>
        <v>2026</v>
      </c>
      <c r="W7222" t="str">
        <f t="shared" si="676"/>
        <v>March</v>
      </c>
      <c r="X7222">
        <f t="shared" si="677"/>
        <v>3</v>
      </c>
      <c r="Y7222" t="str">
        <f t="shared" si="678"/>
        <v>Q1</v>
      </c>
      <c r="Z7222">
        <f t="shared" si="679"/>
        <v>5</v>
      </c>
      <c r="AA7222" s="2">
        <f t="shared" si="680"/>
        <v>0.27999999999999997</v>
      </c>
    </row>
    <row r="7223" spans="1:27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  <c r="V7223">
        <f t="shared" si="681"/>
        <v>2026</v>
      </c>
      <c r="W7223" t="str">
        <f t="shared" si="676"/>
        <v>March</v>
      </c>
      <c r="X7223">
        <f t="shared" si="677"/>
        <v>3</v>
      </c>
      <c r="Y7223" t="str">
        <f t="shared" si="678"/>
        <v>Q1</v>
      </c>
      <c r="Z7223">
        <f t="shared" si="679"/>
        <v>1</v>
      </c>
      <c r="AA7223" s="2">
        <f t="shared" si="680"/>
        <v>0.27</v>
      </c>
    </row>
    <row r="7224" spans="1:27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  <c r="V7224">
        <f t="shared" si="681"/>
        <v>2026</v>
      </c>
      <c r="W7224" t="str">
        <f t="shared" si="676"/>
        <v>March</v>
      </c>
      <c r="X7224">
        <f t="shared" si="677"/>
        <v>3</v>
      </c>
      <c r="Y7224" t="str">
        <f t="shared" si="678"/>
        <v>Q1</v>
      </c>
      <c r="Z7224">
        <f t="shared" si="679"/>
        <v>3</v>
      </c>
      <c r="AA7224" s="2">
        <f t="shared" si="680"/>
        <v>0.33750000000000002</v>
      </c>
    </row>
    <row r="7225" spans="1:27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  <c r="V7225">
        <f t="shared" si="681"/>
        <v>2026</v>
      </c>
      <c r="W7225" t="str">
        <f t="shared" si="676"/>
        <v>March</v>
      </c>
      <c r="X7225">
        <f t="shared" si="677"/>
        <v>3</v>
      </c>
      <c r="Y7225" t="str">
        <f t="shared" si="678"/>
        <v>Q1</v>
      </c>
      <c r="Z7225">
        <f t="shared" si="679"/>
        <v>3</v>
      </c>
      <c r="AA7225" s="2">
        <f t="shared" si="680"/>
        <v>0.35000000000000003</v>
      </c>
    </row>
    <row r="7226" spans="1:27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  <c r="V7226">
        <f t="shared" si="681"/>
        <v>2026</v>
      </c>
      <c r="W7226" t="str">
        <f t="shared" si="676"/>
        <v>March</v>
      </c>
      <c r="X7226">
        <f t="shared" si="677"/>
        <v>3</v>
      </c>
      <c r="Y7226" t="str">
        <f t="shared" si="678"/>
        <v>Q1</v>
      </c>
      <c r="Z7226">
        <f t="shared" si="679"/>
        <v>3</v>
      </c>
      <c r="AA7226" s="2">
        <f t="shared" si="680"/>
        <v>0.33749999999999997</v>
      </c>
    </row>
    <row r="7227" spans="1:27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  <c r="V7227">
        <f t="shared" si="681"/>
        <v>2026</v>
      </c>
      <c r="W7227" t="str">
        <f t="shared" si="676"/>
        <v>March</v>
      </c>
      <c r="X7227">
        <f t="shared" si="677"/>
        <v>3</v>
      </c>
      <c r="Y7227" t="str">
        <f t="shared" si="678"/>
        <v>Q1</v>
      </c>
      <c r="Z7227">
        <f t="shared" si="679"/>
        <v>5</v>
      </c>
      <c r="AA7227" s="2">
        <f t="shared" si="680"/>
        <v>0.46</v>
      </c>
    </row>
    <row r="7228" spans="1:27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  <c r="V7228">
        <f t="shared" si="681"/>
        <v>2026</v>
      </c>
      <c r="W7228" t="str">
        <f t="shared" si="676"/>
        <v>March</v>
      </c>
      <c r="X7228">
        <f t="shared" si="677"/>
        <v>3</v>
      </c>
      <c r="Y7228" t="str">
        <f t="shared" si="678"/>
        <v>Q1</v>
      </c>
      <c r="Z7228">
        <f t="shared" si="679"/>
        <v>3</v>
      </c>
      <c r="AA7228" s="2">
        <f t="shared" si="680"/>
        <v>0.11</v>
      </c>
    </row>
    <row r="7229" spans="1:27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  <c r="V7229">
        <f t="shared" si="681"/>
        <v>2026</v>
      </c>
      <c r="W7229" t="str">
        <f t="shared" si="676"/>
        <v>March</v>
      </c>
      <c r="X7229">
        <f t="shared" si="677"/>
        <v>3</v>
      </c>
      <c r="Y7229" t="str">
        <f t="shared" si="678"/>
        <v>Q1</v>
      </c>
      <c r="Z7229">
        <f t="shared" si="679"/>
        <v>3</v>
      </c>
      <c r="AA7229" s="2">
        <f t="shared" si="680"/>
        <v>0.43</v>
      </c>
    </row>
    <row r="7230" spans="1:27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  <c r="V7230">
        <f t="shared" si="681"/>
        <v>2026</v>
      </c>
      <c r="W7230" t="str">
        <f t="shared" si="676"/>
        <v>March</v>
      </c>
      <c r="X7230">
        <f t="shared" si="677"/>
        <v>3</v>
      </c>
      <c r="Y7230" t="str">
        <f t="shared" si="678"/>
        <v>Q1</v>
      </c>
      <c r="Z7230">
        <f t="shared" si="679"/>
        <v>3</v>
      </c>
      <c r="AA7230" s="2">
        <f t="shared" si="680"/>
        <v>-0.19999999999999998</v>
      </c>
    </row>
    <row r="7231" spans="1:27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  <c r="V7231">
        <f t="shared" si="681"/>
        <v>2026</v>
      </c>
      <c r="W7231" t="str">
        <f t="shared" si="676"/>
        <v>March</v>
      </c>
      <c r="X7231">
        <f t="shared" si="677"/>
        <v>3</v>
      </c>
      <c r="Y7231" t="str">
        <f t="shared" si="678"/>
        <v>Q1</v>
      </c>
      <c r="Z7231">
        <f t="shared" si="679"/>
        <v>2</v>
      </c>
      <c r="AA7231" s="2">
        <f t="shared" si="680"/>
        <v>-1.3666666666666667</v>
      </c>
    </row>
    <row r="7232" spans="1:27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  <c r="V7232">
        <f t="shared" si="681"/>
        <v>2026</v>
      </c>
      <c r="W7232" t="str">
        <f t="shared" si="676"/>
        <v>March</v>
      </c>
      <c r="X7232">
        <f t="shared" si="677"/>
        <v>3</v>
      </c>
      <c r="Y7232" t="str">
        <f t="shared" si="678"/>
        <v>Q1</v>
      </c>
      <c r="Z7232">
        <f t="shared" si="679"/>
        <v>5</v>
      </c>
      <c r="AA7232" s="2">
        <f t="shared" si="680"/>
        <v>0.47</v>
      </c>
    </row>
    <row r="7233" spans="1:27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  <c r="V7233">
        <f t="shared" si="681"/>
        <v>2026</v>
      </c>
      <c r="W7233" t="str">
        <f t="shared" si="676"/>
        <v>March</v>
      </c>
      <c r="X7233">
        <f t="shared" si="677"/>
        <v>3</v>
      </c>
      <c r="Y7233" t="str">
        <f t="shared" si="678"/>
        <v>Q1</v>
      </c>
      <c r="Z7233">
        <f t="shared" si="679"/>
        <v>0</v>
      </c>
      <c r="AA7233" s="2">
        <f t="shared" si="680"/>
        <v>0.33749999999999997</v>
      </c>
    </row>
    <row r="7234" spans="1:27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  <c r="V7234">
        <f t="shared" si="681"/>
        <v>2026</v>
      </c>
      <c r="W7234" t="str">
        <f t="shared" si="676"/>
        <v>March</v>
      </c>
      <c r="X7234">
        <f t="shared" si="677"/>
        <v>3</v>
      </c>
      <c r="Y7234" t="str">
        <f t="shared" si="678"/>
        <v>Q1</v>
      </c>
      <c r="Z7234">
        <f t="shared" si="679"/>
        <v>4</v>
      </c>
      <c r="AA7234" s="2">
        <f t="shared" si="680"/>
        <v>0.45</v>
      </c>
    </row>
    <row r="7235" spans="1:27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  <c r="V7235">
        <f t="shared" si="681"/>
        <v>2026</v>
      </c>
      <c r="W7235" t="str">
        <f t="shared" ref="W7235:W7298" si="682">TEXT(C7235,"mmmm")</f>
        <v>March</v>
      </c>
      <c r="X7235">
        <f t="shared" ref="X7235:X7298" si="683">MONTH(C7235)</f>
        <v>3</v>
      </c>
      <c r="Y7235" t="str">
        <f t="shared" ref="Y7235:Y7298" si="684">"Q"&amp;ROUNDUP(MONTH(C7235)/3,0)</f>
        <v>Q1</v>
      </c>
      <c r="Z7235">
        <f t="shared" ref="Z7235:Z7298" si="685">D7235-C7235</f>
        <v>0</v>
      </c>
      <c r="AA7235" s="2">
        <f t="shared" ref="AA7235:AA7298" si="686">IF(R7235=0,0,U7235/R7235)</f>
        <v>0.375</v>
      </c>
    </row>
    <row r="7236" spans="1:27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  <c r="V7236">
        <f t="shared" si="681"/>
        <v>2026</v>
      </c>
      <c r="W7236" t="str">
        <f t="shared" si="682"/>
        <v>March</v>
      </c>
      <c r="X7236">
        <f t="shared" si="683"/>
        <v>3</v>
      </c>
      <c r="Y7236" t="str">
        <f t="shared" si="684"/>
        <v>Q1</v>
      </c>
      <c r="Z7236">
        <f t="shared" si="685"/>
        <v>4</v>
      </c>
      <c r="AA7236" s="2">
        <f t="shared" si="686"/>
        <v>0.24</v>
      </c>
    </row>
    <row r="7237" spans="1:27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  <c r="V7237">
        <f t="shared" si="681"/>
        <v>2026</v>
      </c>
      <c r="W7237" t="str">
        <f t="shared" si="682"/>
        <v>March</v>
      </c>
      <c r="X7237">
        <f t="shared" si="683"/>
        <v>3</v>
      </c>
      <c r="Y7237" t="str">
        <f t="shared" si="684"/>
        <v>Q1</v>
      </c>
      <c r="Z7237">
        <f t="shared" si="685"/>
        <v>4</v>
      </c>
      <c r="AA7237" s="2">
        <f t="shared" si="686"/>
        <v>0.16</v>
      </c>
    </row>
    <row r="7238" spans="1:27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  <c r="V7238">
        <f t="shared" si="681"/>
        <v>2026</v>
      </c>
      <c r="W7238" t="str">
        <f t="shared" si="682"/>
        <v>March</v>
      </c>
      <c r="X7238">
        <f t="shared" si="683"/>
        <v>3</v>
      </c>
      <c r="Y7238" t="str">
        <f t="shared" si="684"/>
        <v>Q1</v>
      </c>
      <c r="Z7238">
        <f t="shared" si="685"/>
        <v>6</v>
      </c>
      <c r="AA7238" s="2">
        <f t="shared" si="686"/>
        <v>0.28999999999999998</v>
      </c>
    </row>
    <row r="7239" spans="1:27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  <c r="V7239">
        <f t="shared" si="681"/>
        <v>2026</v>
      </c>
      <c r="W7239" t="str">
        <f t="shared" si="682"/>
        <v>March</v>
      </c>
      <c r="X7239">
        <f t="shared" si="683"/>
        <v>3</v>
      </c>
      <c r="Y7239" t="str">
        <f t="shared" si="684"/>
        <v>Q1</v>
      </c>
      <c r="Z7239">
        <f t="shared" si="685"/>
        <v>4</v>
      </c>
      <c r="AA7239" s="2">
        <f t="shared" si="686"/>
        <v>0.28999999999999998</v>
      </c>
    </row>
    <row r="7240" spans="1:27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  <c r="V7240">
        <f t="shared" si="681"/>
        <v>2026</v>
      </c>
      <c r="W7240" t="str">
        <f t="shared" si="682"/>
        <v>March</v>
      </c>
      <c r="X7240">
        <f t="shared" si="683"/>
        <v>3</v>
      </c>
      <c r="Y7240" t="str">
        <f t="shared" si="684"/>
        <v>Q1</v>
      </c>
      <c r="Z7240">
        <f t="shared" si="685"/>
        <v>6</v>
      </c>
      <c r="AA7240" s="2">
        <f t="shared" si="686"/>
        <v>0.125</v>
      </c>
    </row>
    <row r="7241" spans="1:27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  <c r="V7241">
        <f t="shared" si="681"/>
        <v>2026</v>
      </c>
      <c r="W7241" t="str">
        <f t="shared" si="682"/>
        <v>March</v>
      </c>
      <c r="X7241">
        <f t="shared" si="683"/>
        <v>3</v>
      </c>
      <c r="Y7241" t="str">
        <f t="shared" si="684"/>
        <v>Q1</v>
      </c>
      <c r="Z7241">
        <f t="shared" si="685"/>
        <v>2</v>
      </c>
      <c r="AA7241" s="2">
        <f t="shared" si="686"/>
        <v>0.33749999999999997</v>
      </c>
    </row>
    <row r="7242" spans="1:27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  <c r="V7242">
        <f t="shared" si="681"/>
        <v>2026</v>
      </c>
      <c r="W7242" t="str">
        <f t="shared" si="682"/>
        <v>March</v>
      </c>
      <c r="X7242">
        <f t="shared" si="683"/>
        <v>3</v>
      </c>
      <c r="Y7242" t="str">
        <f t="shared" si="684"/>
        <v>Q1</v>
      </c>
      <c r="Z7242">
        <f t="shared" si="685"/>
        <v>2</v>
      </c>
      <c r="AA7242" s="2">
        <f t="shared" si="686"/>
        <v>0.36249999999999999</v>
      </c>
    </row>
    <row r="7243" spans="1:27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  <c r="V7243">
        <f t="shared" si="681"/>
        <v>2026</v>
      </c>
      <c r="W7243" t="str">
        <f t="shared" si="682"/>
        <v>March</v>
      </c>
      <c r="X7243">
        <f t="shared" si="683"/>
        <v>3</v>
      </c>
      <c r="Y7243" t="str">
        <f t="shared" si="684"/>
        <v>Q1</v>
      </c>
      <c r="Z7243">
        <f t="shared" si="685"/>
        <v>4</v>
      </c>
      <c r="AA7243" s="2">
        <f t="shared" si="686"/>
        <v>0.33749999999999997</v>
      </c>
    </row>
    <row r="7244" spans="1:27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  <c r="V7244">
        <f t="shared" si="681"/>
        <v>2026</v>
      </c>
      <c r="W7244" t="str">
        <f t="shared" si="682"/>
        <v>March</v>
      </c>
      <c r="X7244">
        <f t="shared" si="683"/>
        <v>3</v>
      </c>
      <c r="Y7244" t="str">
        <f t="shared" si="684"/>
        <v>Q1</v>
      </c>
      <c r="Z7244">
        <f t="shared" si="685"/>
        <v>2</v>
      </c>
      <c r="AA7244" s="2">
        <f t="shared" si="686"/>
        <v>0.32500000000000001</v>
      </c>
    </row>
    <row r="7245" spans="1:27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  <c r="V7245">
        <f t="shared" si="681"/>
        <v>2026</v>
      </c>
      <c r="W7245" t="str">
        <f t="shared" si="682"/>
        <v>March</v>
      </c>
      <c r="X7245">
        <f t="shared" si="683"/>
        <v>3</v>
      </c>
      <c r="Y7245" t="str">
        <f t="shared" si="684"/>
        <v>Q1</v>
      </c>
      <c r="Z7245">
        <f t="shared" si="685"/>
        <v>4</v>
      </c>
      <c r="AA7245" s="2">
        <f t="shared" si="686"/>
        <v>3.0000000000000079E-2</v>
      </c>
    </row>
    <row r="7246" spans="1:27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  <c r="V7246">
        <f t="shared" si="681"/>
        <v>2026</v>
      </c>
      <c r="W7246" t="str">
        <f t="shared" si="682"/>
        <v>March</v>
      </c>
      <c r="X7246">
        <f t="shared" si="683"/>
        <v>3</v>
      </c>
      <c r="Y7246" t="str">
        <f t="shared" si="684"/>
        <v>Q1</v>
      </c>
      <c r="Z7246">
        <f t="shared" si="685"/>
        <v>4</v>
      </c>
      <c r="AA7246" s="2">
        <f t="shared" si="686"/>
        <v>0.48</v>
      </c>
    </row>
    <row r="7247" spans="1:27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  <c r="V7247">
        <f t="shared" si="681"/>
        <v>2026</v>
      </c>
      <c r="W7247" t="str">
        <f t="shared" si="682"/>
        <v>March</v>
      </c>
      <c r="X7247">
        <f t="shared" si="683"/>
        <v>3</v>
      </c>
      <c r="Y7247" t="str">
        <f t="shared" si="684"/>
        <v>Q1</v>
      </c>
      <c r="Z7247">
        <f t="shared" si="685"/>
        <v>4</v>
      </c>
      <c r="AA7247" s="2">
        <f t="shared" si="686"/>
        <v>0.48999999999999994</v>
      </c>
    </row>
    <row r="7248" spans="1:27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  <c r="V7248">
        <f t="shared" si="681"/>
        <v>2026</v>
      </c>
      <c r="W7248" t="str">
        <f t="shared" si="682"/>
        <v>March</v>
      </c>
      <c r="X7248">
        <f t="shared" si="683"/>
        <v>3</v>
      </c>
      <c r="Y7248" t="str">
        <f t="shared" si="684"/>
        <v>Q1</v>
      </c>
      <c r="Z7248">
        <f t="shared" si="685"/>
        <v>4</v>
      </c>
      <c r="AA7248" s="2">
        <f t="shared" si="686"/>
        <v>1.9999999999999973E-2</v>
      </c>
    </row>
    <row r="7249" spans="1:27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  <c r="V7249">
        <f t="shared" si="681"/>
        <v>2026</v>
      </c>
      <c r="W7249" t="str">
        <f t="shared" si="682"/>
        <v>March</v>
      </c>
      <c r="X7249">
        <f t="shared" si="683"/>
        <v>3</v>
      </c>
      <c r="Y7249" t="str">
        <f t="shared" si="684"/>
        <v>Q1</v>
      </c>
      <c r="Z7249">
        <f t="shared" si="685"/>
        <v>2</v>
      </c>
      <c r="AA7249" s="2">
        <f t="shared" si="686"/>
        <v>0.28999999999999998</v>
      </c>
    </row>
    <row r="7250" spans="1:27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  <c r="V7250">
        <f t="shared" si="681"/>
        <v>2026</v>
      </c>
      <c r="W7250" t="str">
        <f t="shared" si="682"/>
        <v>March</v>
      </c>
      <c r="X7250">
        <f t="shared" si="683"/>
        <v>3</v>
      </c>
      <c r="Y7250" t="str">
        <f t="shared" si="684"/>
        <v>Q1</v>
      </c>
      <c r="Z7250">
        <f t="shared" si="685"/>
        <v>2</v>
      </c>
      <c r="AA7250" s="2">
        <f t="shared" si="686"/>
        <v>0.36</v>
      </c>
    </row>
    <row r="7251" spans="1:27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  <c r="V7251">
        <f t="shared" si="681"/>
        <v>2026</v>
      </c>
      <c r="W7251" t="str">
        <f t="shared" si="682"/>
        <v>March</v>
      </c>
      <c r="X7251">
        <f t="shared" si="683"/>
        <v>3</v>
      </c>
      <c r="Y7251" t="str">
        <f t="shared" si="684"/>
        <v>Q1</v>
      </c>
      <c r="Z7251">
        <f t="shared" si="685"/>
        <v>3</v>
      </c>
      <c r="AA7251" s="2">
        <f t="shared" si="686"/>
        <v>0.32500000000000001</v>
      </c>
    </row>
    <row r="7252" spans="1:27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  <c r="V7252">
        <f t="shared" si="681"/>
        <v>2026</v>
      </c>
      <c r="W7252" t="str">
        <f t="shared" si="682"/>
        <v>March</v>
      </c>
      <c r="X7252">
        <f t="shared" si="683"/>
        <v>3</v>
      </c>
      <c r="Y7252" t="str">
        <f t="shared" si="684"/>
        <v>Q1</v>
      </c>
      <c r="Z7252">
        <f t="shared" si="685"/>
        <v>6</v>
      </c>
      <c r="AA7252" s="2">
        <f t="shared" si="686"/>
        <v>0.44999999999999996</v>
      </c>
    </row>
    <row r="7253" spans="1:27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  <c r="V7253">
        <f t="shared" si="681"/>
        <v>2026</v>
      </c>
      <c r="W7253" t="str">
        <f t="shared" si="682"/>
        <v>March</v>
      </c>
      <c r="X7253">
        <f t="shared" si="683"/>
        <v>3</v>
      </c>
      <c r="Y7253" t="str">
        <f t="shared" si="684"/>
        <v>Q1</v>
      </c>
      <c r="Z7253">
        <f t="shared" si="685"/>
        <v>2</v>
      </c>
      <c r="AA7253" s="2">
        <f t="shared" si="686"/>
        <v>0.48</v>
      </c>
    </row>
    <row r="7254" spans="1:27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  <c r="V7254">
        <f t="shared" si="681"/>
        <v>2026</v>
      </c>
      <c r="W7254" t="str">
        <f t="shared" si="682"/>
        <v>March</v>
      </c>
      <c r="X7254">
        <f t="shared" si="683"/>
        <v>3</v>
      </c>
      <c r="Y7254" t="str">
        <f t="shared" si="684"/>
        <v>Q1</v>
      </c>
      <c r="Z7254">
        <f t="shared" si="685"/>
        <v>2</v>
      </c>
      <c r="AA7254" s="2">
        <f t="shared" si="686"/>
        <v>0.15000000000000002</v>
      </c>
    </row>
    <row r="7255" spans="1:27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  <c r="V7255">
        <f t="shared" si="681"/>
        <v>2026</v>
      </c>
      <c r="W7255" t="str">
        <f t="shared" si="682"/>
        <v>March</v>
      </c>
      <c r="X7255">
        <f t="shared" si="683"/>
        <v>3</v>
      </c>
      <c r="Y7255" t="str">
        <f t="shared" si="684"/>
        <v>Q1</v>
      </c>
      <c r="Z7255">
        <f t="shared" si="685"/>
        <v>4</v>
      </c>
      <c r="AA7255" s="2">
        <f t="shared" si="686"/>
        <v>-0.22499999999999998</v>
      </c>
    </row>
    <row r="7256" spans="1:27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  <c r="V7256">
        <f t="shared" ref="V7256:V7319" si="687">YEAR(C7256)</f>
        <v>2026</v>
      </c>
      <c r="W7256" t="str">
        <f t="shared" si="682"/>
        <v>March</v>
      </c>
      <c r="X7256">
        <f t="shared" si="683"/>
        <v>3</v>
      </c>
      <c r="Y7256" t="str">
        <f t="shared" si="684"/>
        <v>Q1</v>
      </c>
      <c r="Z7256">
        <f t="shared" si="685"/>
        <v>2</v>
      </c>
      <c r="AA7256" s="2">
        <f t="shared" si="686"/>
        <v>0.05</v>
      </c>
    </row>
    <row r="7257" spans="1:27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  <c r="V7257">
        <f t="shared" si="687"/>
        <v>2026</v>
      </c>
      <c r="W7257" t="str">
        <f t="shared" si="682"/>
        <v>March</v>
      </c>
      <c r="X7257">
        <f t="shared" si="683"/>
        <v>3</v>
      </c>
      <c r="Y7257" t="str">
        <f t="shared" si="684"/>
        <v>Q1</v>
      </c>
      <c r="Z7257">
        <f t="shared" si="685"/>
        <v>2</v>
      </c>
      <c r="AA7257" s="2">
        <f t="shared" si="686"/>
        <v>0.48000000000000004</v>
      </c>
    </row>
    <row r="7258" spans="1:27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  <c r="V7258">
        <f t="shared" si="687"/>
        <v>2026</v>
      </c>
      <c r="W7258" t="str">
        <f t="shared" si="682"/>
        <v>March</v>
      </c>
      <c r="X7258">
        <f t="shared" si="683"/>
        <v>3</v>
      </c>
      <c r="Y7258" t="str">
        <f t="shared" si="684"/>
        <v>Q1</v>
      </c>
      <c r="Z7258">
        <f t="shared" si="685"/>
        <v>4</v>
      </c>
      <c r="AA7258" s="2">
        <f t="shared" si="686"/>
        <v>0.22222222222222224</v>
      </c>
    </row>
    <row r="7259" spans="1:27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  <c r="V7259">
        <f t="shared" si="687"/>
        <v>2026</v>
      </c>
      <c r="W7259" t="str">
        <f t="shared" si="682"/>
        <v>March</v>
      </c>
      <c r="X7259">
        <f t="shared" si="683"/>
        <v>3</v>
      </c>
      <c r="Y7259" t="str">
        <f t="shared" si="684"/>
        <v>Q1</v>
      </c>
      <c r="Z7259">
        <f t="shared" si="685"/>
        <v>3</v>
      </c>
      <c r="AA7259" s="2">
        <f t="shared" si="686"/>
        <v>1.1111111111111063E-2</v>
      </c>
    </row>
    <row r="7260" spans="1:27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  <c r="V7260">
        <f t="shared" si="687"/>
        <v>2026</v>
      </c>
      <c r="W7260" t="str">
        <f t="shared" si="682"/>
        <v>March</v>
      </c>
      <c r="X7260">
        <f t="shared" si="683"/>
        <v>3</v>
      </c>
      <c r="Y7260" t="str">
        <f t="shared" si="684"/>
        <v>Q1</v>
      </c>
      <c r="Z7260">
        <f t="shared" si="685"/>
        <v>3</v>
      </c>
      <c r="AA7260" s="2">
        <f t="shared" si="686"/>
        <v>0.47000000000000003</v>
      </c>
    </row>
    <row r="7261" spans="1:27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  <c r="V7261">
        <f t="shared" si="687"/>
        <v>2026</v>
      </c>
      <c r="W7261" t="str">
        <f t="shared" si="682"/>
        <v>March</v>
      </c>
      <c r="X7261">
        <f t="shared" si="683"/>
        <v>3</v>
      </c>
      <c r="Y7261" t="str">
        <f t="shared" si="684"/>
        <v>Q1</v>
      </c>
      <c r="Z7261">
        <f t="shared" si="685"/>
        <v>4</v>
      </c>
      <c r="AA7261" s="2">
        <f t="shared" si="686"/>
        <v>0.48000000000000004</v>
      </c>
    </row>
    <row r="7262" spans="1:27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  <c r="V7262">
        <f t="shared" si="687"/>
        <v>2026</v>
      </c>
      <c r="W7262" t="str">
        <f t="shared" si="682"/>
        <v>March</v>
      </c>
      <c r="X7262">
        <f t="shared" si="683"/>
        <v>3</v>
      </c>
      <c r="Y7262" t="str">
        <f t="shared" si="684"/>
        <v>Q1</v>
      </c>
      <c r="Z7262">
        <f t="shared" si="685"/>
        <v>1</v>
      </c>
      <c r="AA7262" s="2">
        <f t="shared" si="686"/>
        <v>7.4999999999999914E-2</v>
      </c>
    </row>
    <row r="7263" spans="1:27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  <c r="V7263">
        <f t="shared" si="687"/>
        <v>2026</v>
      </c>
      <c r="W7263" t="str">
        <f t="shared" si="682"/>
        <v>March</v>
      </c>
      <c r="X7263">
        <f t="shared" si="683"/>
        <v>3</v>
      </c>
      <c r="Y7263" t="str">
        <f t="shared" si="684"/>
        <v>Q1</v>
      </c>
      <c r="Z7263">
        <f t="shared" si="685"/>
        <v>4</v>
      </c>
      <c r="AA7263" s="2">
        <f t="shared" si="686"/>
        <v>0.44999999999999996</v>
      </c>
    </row>
    <row r="7264" spans="1:27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  <c r="V7264">
        <f t="shared" si="687"/>
        <v>2026</v>
      </c>
      <c r="W7264" t="str">
        <f t="shared" si="682"/>
        <v>March</v>
      </c>
      <c r="X7264">
        <f t="shared" si="683"/>
        <v>3</v>
      </c>
      <c r="Y7264" t="str">
        <f t="shared" si="684"/>
        <v>Q1</v>
      </c>
      <c r="Z7264">
        <f t="shared" si="685"/>
        <v>3</v>
      </c>
      <c r="AA7264" s="2">
        <f t="shared" si="686"/>
        <v>0.28999999999999998</v>
      </c>
    </row>
    <row r="7265" spans="1:27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  <c r="V7265">
        <f t="shared" si="687"/>
        <v>2026</v>
      </c>
      <c r="W7265" t="str">
        <f t="shared" si="682"/>
        <v>March</v>
      </c>
      <c r="X7265">
        <f t="shared" si="683"/>
        <v>3</v>
      </c>
      <c r="Y7265" t="str">
        <f t="shared" si="684"/>
        <v>Q1</v>
      </c>
      <c r="Z7265">
        <f t="shared" si="685"/>
        <v>6</v>
      </c>
      <c r="AA7265" s="2">
        <f t="shared" si="686"/>
        <v>0.16</v>
      </c>
    </row>
    <row r="7266" spans="1:27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  <c r="V7266">
        <f t="shared" si="687"/>
        <v>2026</v>
      </c>
      <c r="W7266" t="str">
        <f t="shared" si="682"/>
        <v>March</v>
      </c>
      <c r="X7266">
        <f t="shared" si="683"/>
        <v>3</v>
      </c>
      <c r="Y7266" t="str">
        <f t="shared" si="684"/>
        <v>Q1</v>
      </c>
      <c r="Z7266">
        <f t="shared" si="685"/>
        <v>6</v>
      </c>
      <c r="AA7266" s="2">
        <f t="shared" si="686"/>
        <v>0.10999999999999999</v>
      </c>
    </row>
    <row r="7267" spans="1:27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  <c r="V7267">
        <f t="shared" si="687"/>
        <v>2026</v>
      </c>
      <c r="W7267" t="str">
        <f t="shared" si="682"/>
        <v>March</v>
      </c>
      <c r="X7267">
        <f t="shared" si="683"/>
        <v>3</v>
      </c>
      <c r="Y7267" t="str">
        <f t="shared" si="684"/>
        <v>Q1</v>
      </c>
      <c r="Z7267">
        <f t="shared" si="685"/>
        <v>6</v>
      </c>
      <c r="AA7267" s="2">
        <f t="shared" si="686"/>
        <v>0.28000000000000003</v>
      </c>
    </row>
    <row r="7268" spans="1:27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  <c r="V7268">
        <f t="shared" si="687"/>
        <v>2026</v>
      </c>
      <c r="W7268" t="str">
        <f t="shared" si="682"/>
        <v>March</v>
      </c>
      <c r="X7268">
        <f t="shared" si="683"/>
        <v>3</v>
      </c>
      <c r="Y7268" t="str">
        <f t="shared" si="684"/>
        <v>Q1</v>
      </c>
      <c r="Z7268">
        <f t="shared" si="685"/>
        <v>1</v>
      </c>
      <c r="AA7268" s="2">
        <f t="shared" si="686"/>
        <v>0.26</v>
      </c>
    </row>
    <row r="7269" spans="1:27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  <c r="V7269">
        <f t="shared" si="687"/>
        <v>2026</v>
      </c>
      <c r="W7269" t="str">
        <f t="shared" si="682"/>
        <v>March</v>
      </c>
      <c r="X7269">
        <f t="shared" si="683"/>
        <v>3</v>
      </c>
      <c r="Y7269" t="str">
        <f t="shared" si="684"/>
        <v>Q1</v>
      </c>
      <c r="Z7269">
        <f t="shared" si="685"/>
        <v>5</v>
      </c>
      <c r="AA7269" s="2">
        <f t="shared" si="686"/>
        <v>0.3</v>
      </c>
    </row>
    <row r="7270" spans="1:27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  <c r="V7270">
        <f t="shared" si="687"/>
        <v>2026</v>
      </c>
      <c r="W7270" t="str">
        <f t="shared" si="682"/>
        <v>March</v>
      </c>
      <c r="X7270">
        <f t="shared" si="683"/>
        <v>3</v>
      </c>
      <c r="Y7270" t="str">
        <f t="shared" si="684"/>
        <v>Q1</v>
      </c>
      <c r="Z7270">
        <f t="shared" si="685"/>
        <v>6</v>
      </c>
      <c r="AA7270" s="2">
        <f t="shared" si="686"/>
        <v>0.26999999999999996</v>
      </c>
    </row>
    <row r="7271" spans="1:27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  <c r="V7271">
        <f t="shared" si="687"/>
        <v>2026</v>
      </c>
      <c r="W7271" t="str">
        <f t="shared" si="682"/>
        <v>March</v>
      </c>
      <c r="X7271">
        <f t="shared" si="683"/>
        <v>3</v>
      </c>
      <c r="Y7271" t="str">
        <f t="shared" si="684"/>
        <v>Q1</v>
      </c>
      <c r="Z7271">
        <f t="shared" si="685"/>
        <v>1</v>
      </c>
      <c r="AA7271" s="2">
        <f t="shared" si="686"/>
        <v>0.27999999999999997</v>
      </c>
    </row>
    <row r="7272" spans="1:27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  <c r="V7272">
        <f t="shared" si="687"/>
        <v>2026</v>
      </c>
      <c r="W7272" t="str">
        <f t="shared" si="682"/>
        <v>March</v>
      </c>
      <c r="X7272">
        <f t="shared" si="683"/>
        <v>3</v>
      </c>
      <c r="Y7272" t="str">
        <f t="shared" si="684"/>
        <v>Q1</v>
      </c>
      <c r="Z7272">
        <f t="shared" si="685"/>
        <v>1</v>
      </c>
      <c r="AA7272" s="2">
        <f t="shared" si="686"/>
        <v>0.33750000000000002</v>
      </c>
    </row>
    <row r="7273" spans="1:27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  <c r="V7273">
        <f t="shared" si="687"/>
        <v>2026</v>
      </c>
      <c r="W7273" t="str">
        <f t="shared" si="682"/>
        <v>March</v>
      </c>
      <c r="X7273">
        <f t="shared" si="683"/>
        <v>3</v>
      </c>
      <c r="Y7273" t="str">
        <f t="shared" si="684"/>
        <v>Q1</v>
      </c>
      <c r="Z7273">
        <f t="shared" si="685"/>
        <v>5</v>
      </c>
      <c r="AA7273" s="2">
        <f t="shared" si="686"/>
        <v>0.3125</v>
      </c>
    </row>
    <row r="7274" spans="1:27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  <c r="V7274">
        <f t="shared" si="687"/>
        <v>2026</v>
      </c>
      <c r="W7274" t="str">
        <f t="shared" si="682"/>
        <v>March</v>
      </c>
      <c r="X7274">
        <f t="shared" si="683"/>
        <v>3</v>
      </c>
      <c r="Y7274" t="str">
        <f t="shared" si="684"/>
        <v>Q1</v>
      </c>
      <c r="Z7274">
        <f t="shared" si="685"/>
        <v>1</v>
      </c>
      <c r="AA7274" s="2">
        <f t="shared" si="686"/>
        <v>0.125</v>
      </c>
    </row>
    <row r="7275" spans="1:27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  <c r="V7275">
        <f t="shared" si="687"/>
        <v>2026</v>
      </c>
      <c r="W7275" t="str">
        <f t="shared" si="682"/>
        <v>March</v>
      </c>
      <c r="X7275">
        <f t="shared" si="683"/>
        <v>3</v>
      </c>
      <c r="Y7275" t="str">
        <f t="shared" si="684"/>
        <v>Q1</v>
      </c>
      <c r="Z7275">
        <f t="shared" si="685"/>
        <v>1</v>
      </c>
      <c r="AA7275" s="2">
        <f t="shared" si="686"/>
        <v>7.4999999999999997E-2</v>
      </c>
    </row>
    <row r="7276" spans="1:27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  <c r="V7276">
        <f t="shared" si="687"/>
        <v>2026</v>
      </c>
      <c r="W7276" t="str">
        <f t="shared" si="682"/>
        <v>March</v>
      </c>
      <c r="X7276">
        <f t="shared" si="683"/>
        <v>3</v>
      </c>
      <c r="Y7276" t="str">
        <f t="shared" si="684"/>
        <v>Q1</v>
      </c>
      <c r="Z7276">
        <f t="shared" si="685"/>
        <v>4</v>
      </c>
      <c r="AA7276" s="2">
        <f t="shared" si="686"/>
        <v>0.1</v>
      </c>
    </row>
    <row r="7277" spans="1:27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  <c r="V7277">
        <f t="shared" si="687"/>
        <v>2026</v>
      </c>
      <c r="W7277" t="str">
        <f t="shared" si="682"/>
        <v>March</v>
      </c>
      <c r="X7277">
        <f t="shared" si="683"/>
        <v>3</v>
      </c>
      <c r="Y7277" t="str">
        <f t="shared" si="684"/>
        <v>Q1</v>
      </c>
      <c r="Z7277">
        <f t="shared" si="685"/>
        <v>1</v>
      </c>
      <c r="AA7277" s="2">
        <f t="shared" si="686"/>
        <v>-0.11250000000000002</v>
      </c>
    </row>
    <row r="7278" spans="1:27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  <c r="V7278">
        <f t="shared" si="687"/>
        <v>2026</v>
      </c>
      <c r="W7278" t="str">
        <f t="shared" si="682"/>
        <v>March</v>
      </c>
      <c r="X7278">
        <f t="shared" si="683"/>
        <v>3</v>
      </c>
      <c r="Y7278" t="str">
        <f t="shared" si="684"/>
        <v>Q1</v>
      </c>
      <c r="Z7278">
        <f t="shared" si="685"/>
        <v>7</v>
      </c>
      <c r="AA7278" s="2">
        <f t="shared" si="686"/>
        <v>0.37999999999999995</v>
      </c>
    </row>
    <row r="7279" spans="1:27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  <c r="V7279">
        <f t="shared" si="687"/>
        <v>2026</v>
      </c>
      <c r="W7279" t="str">
        <f t="shared" si="682"/>
        <v>March</v>
      </c>
      <c r="X7279">
        <f t="shared" si="683"/>
        <v>3</v>
      </c>
      <c r="Y7279" t="str">
        <f t="shared" si="684"/>
        <v>Q1</v>
      </c>
      <c r="Z7279">
        <f t="shared" si="685"/>
        <v>4</v>
      </c>
      <c r="AA7279" s="2">
        <f t="shared" si="686"/>
        <v>-2.5999999999999996</v>
      </c>
    </row>
    <row r="7280" spans="1:27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  <c r="V7280">
        <f t="shared" si="687"/>
        <v>2026</v>
      </c>
      <c r="W7280" t="str">
        <f t="shared" si="682"/>
        <v>March</v>
      </c>
      <c r="X7280">
        <f t="shared" si="683"/>
        <v>3</v>
      </c>
      <c r="Y7280" t="str">
        <f t="shared" si="684"/>
        <v>Q1</v>
      </c>
      <c r="Z7280">
        <f t="shared" si="685"/>
        <v>2</v>
      </c>
      <c r="AA7280" s="2">
        <f t="shared" si="686"/>
        <v>0.30000000000000004</v>
      </c>
    </row>
    <row r="7281" spans="1:27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  <c r="V7281">
        <f t="shared" si="687"/>
        <v>2026</v>
      </c>
      <c r="W7281" t="str">
        <f t="shared" si="682"/>
        <v>March</v>
      </c>
      <c r="X7281">
        <f t="shared" si="683"/>
        <v>3</v>
      </c>
      <c r="Y7281" t="str">
        <f t="shared" si="684"/>
        <v>Q1</v>
      </c>
      <c r="Z7281">
        <f t="shared" si="685"/>
        <v>7</v>
      </c>
      <c r="AA7281" s="2">
        <f t="shared" si="686"/>
        <v>0.35000000000000003</v>
      </c>
    </row>
    <row r="7282" spans="1:27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  <c r="V7282">
        <f t="shared" si="687"/>
        <v>2026</v>
      </c>
      <c r="W7282" t="str">
        <f t="shared" si="682"/>
        <v>March</v>
      </c>
      <c r="X7282">
        <f t="shared" si="683"/>
        <v>3</v>
      </c>
      <c r="Y7282" t="str">
        <f t="shared" si="684"/>
        <v>Q1</v>
      </c>
      <c r="Z7282">
        <f t="shared" si="685"/>
        <v>4</v>
      </c>
      <c r="AA7282" s="2">
        <f t="shared" si="686"/>
        <v>0.3125</v>
      </c>
    </row>
    <row r="7283" spans="1:27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  <c r="V7283">
        <f t="shared" si="687"/>
        <v>2026</v>
      </c>
      <c r="W7283" t="str">
        <f t="shared" si="682"/>
        <v>March</v>
      </c>
      <c r="X7283">
        <f t="shared" si="683"/>
        <v>3</v>
      </c>
      <c r="Y7283" t="str">
        <f t="shared" si="684"/>
        <v>Q1</v>
      </c>
      <c r="Z7283">
        <f t="shared" si="685"/>
        <v>4</v>
      </c>
      <c r="AA7283" s="2">
        <f t="shared" si="686"/>
        <v>7.5000000000000011E-2</v>
      </c>
    </row>
    <row r="7284" spans="1:27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  <c r="V7284">
        <f t="shared" si="687"/>
        <v>2026</v>
      </c>
      <c r="W7284" t="str">
        <f t="shared" si="682"/>
        <v>March</v>
      </c>
      <c r="X7284">
        <f t="shared" si="683"/>
        <v>3</v>
      </c>
      <c r="Y7284" t="str">
        <f t="shared" si="684"/>
        <v>Q1</v>
      </c>
      <c r="Z7284">
        <f t="shared" si="685"/>
        <v>4</v>
      </c>
      <c r="AA7284" s="2">
        <f t="shared" si="686"/>
        <v>1.2500000000000001E-2</v>
      </c>
    </row>
    <row r="7285" spans="1:27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  <c r="V7285">
        <f t="shared" si="687"/>
        <v>2026</v>
      </c>
      <c r="W7285" t="str">
        <f t="shared" si="682"/>
        <v>March</v>
      </c>
      <c r="X7285">
        <f t="shared" si="683"/>
        <v>3</v>
      </c>
      <c r="Y7285" t="str">
        <f t="shared" si="684"/>
        <v>Q1</v>
      </c>
      <c r="Z7285">
        <f t="shared" si="685"/>
        <v>7</v>
      </c>
      <c r="AA7285" s="2">
        <f t="shared" si="686"/>
        <v>0.38999999999999996</v>
      </c>
    </row>
    <row r="7286" spans="1:27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  <c r="V7286">
        <f t="shared" si="687"/>
        <v>2026</v>
      </c>
      <c r="W7286" t="str">
        <f t="shared" si="682"/>
        <v>March</v>
      </c>
      <c r="X7286">
        <f t="shared" si="683"/>
        <v>3</v>
      </c>
      <c r="Y7286" t="str">
        <f t="shared" si="684"/>
        <v>Q1</v>
      </c>
      <c r="Z7286">
        <f t="shared" si="685"/>
        <v>4</v>
      </c>
      <c r="AA7286" s="2">
        <f t="shared" si="686"/>
        <v>0.23749999999999999</v>
      </c>
    </row>
    <row r="7287" spans="1:27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  <c r="V7287">
        <f t="shared" si="687"/>
        <v>2026</v>
      </c>
      <c r="W7287" t="str">
        <f t="shared" si="682"/>
        <v>March</v>
      </c>
      <c r="X7287">
        <f t="shared" si="683"/>
        <v>3</v>
      </c>
      <c r="Y7287" t="str">
        <f t="shared" si="684"/>
        <v>Q1</v>
      </c>
      <c r="Z7287">
        <f t="shared" si="685"/>
        <v>1</v>
      </c>
      <c r="AA7287" s="2">
        <f t="shared" si="686"/>
        <v>0.28000000000000003</v>
      </c>
    </row>
    <row r="7288" spans="1:27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  <c r="V7288">
        <f t="shared" si="687"/>
        <v>2026</v>
      </c>
      <c r="W7288" t="str">
        <f t="shared" si="682"/>
        <v>March</v>
      </c>
      <c r="X7288">
        <f t="shared" si="683"/>
        <v>3</v>
      </c>
      <c r="Y7288" t="str">
        <f t="shared" si="684"/>
        <v>Q1</v>
      </c>
      <c r="Z7288">
        <f t="shared" si="685"/>
        <v>5</v>
      </c>
      <c r="AA7288" s="2">
        <f t="shared" si="686"/>
        <v>-2.941176470588245E-2</v>
      </c>
    </row>
    <row r="7289" spans="1:27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  <c r="V7289">
        <f t="shared" si="687"/>
        <v>2026</v>
      </c>
      <c r="W7289" t="str">
        <f t="shared" si="682"/>
        <v>March</v>
      </c>
      <c r="X7289">
        <f t="shared" si="683"/>
        <v>3</v>
      </c>
      <c r="Y7289" t="str">
        <f t="shared" si="684"/>
        <v>Q1</v>
      </c>
      <c r="Z7289">
        <f t="shared" si="685"/>
        <v>5</v>
      </c>
      <c r="AA7289" s="2">
        <f t="shared" si="686"/>
        <v>-0.31428571428571428</v>
      </c>
    </row>
    <row r="7290" spans="1:27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  <c r="V7290">
        <f t="shared" si="687"/>
        <v>2026</v>
      </c>
      <c r="W7290" t="str">
        <f t="shared" si="682"/>
        <v>March</v>
      </c>
      <c r="X7290">
        <f t="shared" si="683"/>
        <v>3</v>
      </c>
      <c r="Y7290" t="str">
        <f t="shared" si="684"/>
        <v>Q1</v>
      </c>
      <c r="Z7290">
        <f t="shared" si="685"/>
        <v>5</v>
      </c>
      <c r="AA7290" s="2">
        <f t="shared" si="686"/>
        <v>-1.4285714285714419E-2</v>
      </c>
    </row>
    <row r="7291" spans="1:27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  <c r="V7291">
        <f t="shared" si="687"/>
        <v>2026</v>
      </c>
      <c r="W7291" t="str">
        <f t="shared" si="682"/>
        <v>March</v>
      </c>
      <c r="X7291">
        <f t="shared" si="683"/>
        <v>3</v>
      </c>
      <c r="Y7291" t="str">
        <f t="shared" si="684"/>
        <v>Q1</v>
      </c>
      <c r="Z7291">
        <f t="shared" si="685"/>
        <v>2</v>
      </c>
      <c r="AA7291" s="2">
        <f t="shared" si="686"/>
        <v>0.1</v>
      </c>
    </row>
    <row r="7292" spans="1:27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  <c r="V7292">
        <f t="shared" si="687"/>
        <v>2026</v>
      </c>
      <c r="W7292" t="str">
        <f t="shared" si="682"/>
        <v>March</v>
      </c>
      <c r="X7292">
        <f t="shared" si="683"/>
        <v>3</v>
      </c>
      <c r="Y7292" t="str">
        <f t="shared" si="684"/>
        <v>Q1</v>
      </c>
      <c r="Z7292">
        <f t="shared" si="685"/>
        <v>2</v>
      </c>
      <c r="AA7292" s="2">
        <f t="shared" si="686"/>
        <v>0.19999999999999998</v>
      </c>
    </row>
    <row r="7293" spans="1:27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  <c r="V7293">
        <f t="shared" si="687"/>
        <v>2026</v>
      </c>
      <c r="W7293" t="str">
        <f t="shared" si="682"/>
        <v>March</v>
      </c>
      <c r="X7293">
        <f t="shared" si="683"/>
        <v>3</v>
      </c>
      <c r="Y7293" t="str">
        <f t="shared" si="684"/>
        <v>Q1</v>
      </c>
      <c r="Z7293">
        <f t="shared" si="685"/>
        <v>2</v>
      </c>
      <c r="AA7293" s="2">
        <f t="shared" si="686"/>
        <v>0.5</v>
      </c>
    </row>
    <row r="7294" spans="1:27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  <c r="V7294">
        <f t="shared" si="687"/>
        <v>2026</v>
      </c>
      <c r="W7294" t="str">
        <f t="shared" si="682"/>
        <v>March</v>
      </c>
      <c r="X7294">
        <f t="shared" si="683"/>
        <v>3</v>
      </c>
      <c r="Y7294" t="str">
        <f t="shared" si="684"/>
        <v>Q1</v>
      </c>
      <c r="Z7294">
        <f t="shared" si="685"/>
        <v>2</v>
      </c>
      <c r="AA7294" s="2">
        <f t="shared" si="686"/>
        <v>0.46</v>
      </c>
    </row>
    <row r="7295" spans="1:27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  <c r="V7295">
        <f t="shared" si="687"/>
        <v>2026</v>
      </c>
      <c r="W7295" t="str">
        <f t="shared" si="682"/>
        <v>March</v>
      </c>
      <c r="X7295">
        <f t="shared" si="683"/>
        <v>3</v>
      </c>
      <c r="Y7295" t="str">
        <f t="shared" si="684"/>
        <v>Q1</v>
      </c>
      <c r="Z7295">
        <f t="shared" si="685"/>
        <v>4</v>
      </c>
      <c r="AA7295" s="2">
        <f t="shared" si="686"/>
        <v>0.45999999999999996</v>
      </c>
    </row>
    <row r="7296" spans="1:27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  <c r="V7296">
        <f t="shared" si="687"/>
        <v>2026</v>
      </c>
      <c r="W7296" t="str">
        <f t="shared" si="682"/>
        <v>March</v>
      </c>
      <c r="X7296">
        <f t="shared" si="683"/>
        <v>3</v>
      </c>
      <c r="Y7296" t="str">
        <f t="shared" si="684"/>
        <v>Q1</v>
      </c>
      <c r="Z7296">
        <f t="shared" si="685"/>
        <v>4</v>
      </c>
      <c r="AA7296" s="2">
        <f t="shared" si="686"/>
        <v>0.5</v>
      </c>
    </row>
    <row r="7297" spans="1:27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  <c r="V7297">
        <f t="shared" si="687"/>
        <v>2026</v>
      </c>
      <c r="W7297" t="str">
        <f t="shared" si="682"/>
        <v>March</v>
      </c>
      <c r="X7297">
        <f t="shared" si="683"/>
        <v>3</v>
      </c>
      <c r="Y7297" t="str">
        <f t="shared" si="684"/>
        <v>Q1</v>
      </c>
      <c r="Z7297">
        <f t="shared" si="685"/>
        <v>4</v>
      </c>
      <c r="AA7297" s="2">
        <f t="shared" si="686"/>
        <v>0.48000000000000004</v>
      </c>
    </row>
    <row r="7298" spans="1:27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  <c r="V7298">
        <f t="shared" si="687"/>
        <v>2026</v>
      </c>
      <c r="W7298" t="str">
        <f t="shared" si="682"/>
        <v>March</v>
      </c>
      <c r="X7298">
        <f t="shared" si="683"/>
        <v>3</v>
      </c>
      <c r="Y7298" t="str">
        <f t="shared" si="684"/>
        <v>Q1</v>
      </c>
      <c r="Z7298">
        <f t="shared" si="685"/>
        <v>2</v>
      </c>
      <c r="AA7298" s="2">
        <f t="shared" si="686"/>
        <v>0.45999999999999996</v>
      </c>
    </row>
    <row r="7299" spans="1:27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  <c r="V7299">
        <f t="shared" si="687"/>
        <v>2026</v>
      </c>
      <c r="W7299" t="str">
        <f t="shared" ref="W7299:W7362" si="688">TEXT(C7299,"mmmm")</f>
        <v>March</v>
      </c>
      <c r="X7299">
        <f t="shared" ref="X7299:X7362" si="689">MONTH(C7299)</f>
        <v>3</v>
      </c>
      <c r="Y7299" t="str">
        <f t="shared" ref="Y7299:Y7362" si="690">"Q"&amp;ROUNDUP(MONTH(C7299)/3,0)</f>
        <v>Q1</v>
      </c>
      <c r="Z7299">
        <f t="shared" ref="Z7299:Z7362" si="691">D7299-C7299</f>
        <v>2</v>
      </c>
      <c r="AA7299" s="2">
        <f t="shared" ref="AA7299:AA7362" si="692">IF(R7299=0,0,U7299/R7299)</f>
        <v>3.0000000000000061E-2</v>
      </c>
    </row>
    <row r="7300" spans="1:27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  <c r="V7300">
        <f t="shared" si="687"/>
        <v>2026</v>
      </c>
      <c r="W7300" t="str">
        <f t="shared" si="688"/>
        <v>March</v>
      </c>
      <c r="X7300">
        <f t="shared" si="689"/>
        <v>3</v>
      </c>
      <c r="Y7300" t="str">
        <f t="shared" si="690"/>
        <v>Q1</v>
      </c>
      <c r="Z7300">
        <f t="shared" si="691"/>
        <v>5</v>
      </c>
      <c r="AA7300" s="2">
        <f t="shared" si="692"/>
        <v>0.17500000000000002</v>
      </c>
    </row>
    <row r="7301" spans="1:27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  <c r="V7301">
        <f t="shared" si="687"/>
        <v>2026</v>
      </c>
      <c r="W7301" t="str">
        <f t="shared" si="688"/>
        <v>March</v>
      </c>
      <c r="X7301">
        <f t="shared" si="689"/>
        <v>3</v>
      </c>
      <c r="Y7301" t="str">
        <f t="shared" si="690"/>
        <v>Q1</v>
      </c>
      <c r="Z7301">
        <f t="shared" si="691"/>
        <v>2</v>
      </c>
      <c r="AA7301" s="2">
        <f t="shared" si="692"/>
        <v>0.27</v>
      </c>
    </row>
    <row r="7302" spans="1:27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  <c r="V7302">
        <f t="shared" si="687"/>
        <v>2026</v>
      </c>
      <c r="W7302" t="str">
        <f t="shared" si="688"/>
        <v>March</v>
      </c>
      <c r="X7302">
        <f t="shared" si="689"/>
        <v>3</v>
      </c>
      <c r="Y7302" t="str">
        <f t="shared" si="690"/>
        <v>Q1</v>
      </c>
      <c r="Z7302">
        <f t="shared" si="691"/>
        <v>3</v>
      </c>
      <c r="AA7302" s="2">
        <f t="shared" si="692"/>
        <v>0.38</v>
      </c>
    </row>
    <row r="7303" spans="1:27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  <c r="V7303">
        <f t="shared" si="687"/>
        <v>2026</v>
      </c>
      <c r="W7303" t="str">
        <f t="shared" si="688"/>
        <v>March</v>
      </c>
      <c r="X7303">
        <f t="shared" si="689"/>
        <v>3</v>
      </c>
      <c r="Y7303" t="str">
        <f t="shared" si="690"/>
        <v>Q1</v>
      </c>
      <c r="Z7303">
        <f t="shared" si="691"/>
        <v>3</v>
      </c>
      <c r="AA7303" s="2">
        <f t="shared" si="692"/>
        <v>0.32000000000000006</v>
      </c>
    </row>
    <row r="7304" spans="1:27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  <c r="V7304">
        <f t="shared" si="687"/>
        <v>2026</v>
      </c>
      <c r="W7304" t="str">
        <f t="shared" si="688"/>
        <v>March</v>
      </c>
      <c r="X7304">
        <f t="shared" si="689"/>
        <v>3</v>
      </c>
      <c r="Y7304" t="str">
        <f t="shared" si="690"/>
        <v>Q1</v>
      </c>
      <c r="Z7304">
        <f t="shared" si="691"/>
        <v>5</v>
      </c>
      <c r="AA7304" s="2">
        <f t="shared" si="692"/>
        <v>-0.7</v>
      </c>
    </row>
    <row r="7305" spans="1:27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  <c r="V7305">
        <f t="shared" si="687"/>
        <v>2026</v>
      </c>
      <c r="W7305" t="str">
        <f t="shared" si="688"/>
        <v>March</v>
      </c>
      <c r="X7305">
        <f t="shared" si="689"/>
        <v>3</v>
      </c>
      <c r="Y7305" t="str">
        <f t="shared" si="690"/>
        <v>Q1</v>
      </c>
      <c r="Z7305">
        <f t="shared" si="691"/>
        <v>3</v>
      </c>
      <c r="AA7305" s="2">
        <f t="shared" si="692"/>
        <v>0.48999999999999994</v>
      </c>
    </row>
    <row r="7306" spans="1:27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  <c r="V7306">
        <f t="shared" si="687"/>
        <v>2026</v>
      </c>
      <c r="W7306" t="str">
        <f t="shared" si="688"/>
        <v>March</v>
      </c>
      <c r="X7306">
        <f t="shared" si="689"/>
        <v>3</v>
      </c>
      <c r="Y7306" t="str">
        <f t="shared" si="690"/>
        <v>Q1</v>
      </c>
      <c r="Z7306">
        <f t="shared" si="691"/>
        <v>3</v>
      </c>
      <c r="AA7306" s="2">
        <f t="shared" si="692"/>
        <v>0.48</v>
      </c>
    </row>
    <row r="7307" spans="1:27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  <c r="V7307">
        <f t="shared" si="687"/>
        <v>2026</v>
      </c>
      <c r="W7307" t="str">
        <f t="shared" si="688"/>
        <v>March</v>
      </c>
      <c r="X7307">
        <f t="shared" si="689"/>
        <v>3</v>
      </c>
      <c r="Y7307" t="str">
        <f t="shared" si="690"/>
        <v>Q1</v>
      </c>
      <c r="Z7307">
        <f t="shared" si="691"/>
        <v>3</v>
      </c>
      <c r="AA7307" s="2">
        <f t="shared" si="692"/>
        <v>0.48</v>
      </c>
    </row>
    <row r="7308" spans="1:27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  <c r="V7308">
        <f t="shared" si="687"/>
        <v>2026</v>
      </c>
      <c r="W7308" t="str">
        <f t="shared" si="688"/>
        <v>March</v>
      </c>
      <c r="X7308">
        <f t="shared" si="689"/>
        <v>3</v>
      </c>
      <c r="Y7308" t="str">
        <f t="shared" si="690"/>
        <v>Q1</v>
      </c>
      <c r="Z7308">
        <f t="shared" si="691"/>
        <v>3</v>
      </c>
      <c r="AA7308" s="2">
        <f t="shared" si="692"/>
        <v>9.9999999999999499E-3</v>
      </c>
    </row>
    <row r="7309" spans="1:27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  <c r="V7309">
        <f t="shared" si="687"/>
        <v>2026</v>
      </c>
      <c r="W7309" t="str">
        <f t="shared" si="688"/>
        <v>March</v>
      </c>
      <c r="X7309">
        <f t="shared" si="689"/>
        <v>3</v>
      </c>
      <c r="Y7309" t="str">
        <f t="shared" si="690"/>
        <v>Q1</v>
      </c>
      <c r="Z7309">
        <f t="shared" si="691"/>
        <v>3</v>
      </c>
      <c r="AA7309" s="2">
        <f t="shared" si="692"/>
        <v>9.9999999999999992E-2</v>
      </c>
    </row>
    <row r="7310" spans="1:27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  <c r="V7310">
        <f t="shared" si="687"/>
        <v>2026</v>
      </c>
      <c r="W7310" t="str">
        <f t="shared" si="688"/>
        <v>March</v>
      </c>
      <c r="X7310">
        <f t="shared" si="689"/>
        <v>3</v>
      </c>
      <c r="Y7310" t="str">
        <f t="shared" si="690"/>
        <v>Q1</v>
      </c>
      <c r="Z7310">
        <f t="shared" si="691"/>
        <v>4</v>
      </c>
      <c r="AA7310" s="2">
        <f t="shared" si="692"/>
        <v>0.26</v>
      </c>
    </row>
    <row r="7311" spans="1:27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  <c r="V7311">
        <f t="shared" si="687"/>
        <v>2026</v>
      </c>
      <c r="W7311" t="str">
        <f t="shared" si="688"/>
        <v>March</v>
      </c>
      <c r="X7311">
        <f t="shared" si="689"/>
        <v>3</v>
      </c>
      <c r="Y7311" t="str">
        <f t="shared" si="690"/>
        <v>Q1</v>
      </c>
      <c r="Z7311">
        <f t="shared" si="691"/>
        <v>2</v>
      </c>
      <c r="AA7311" s="2">
        <f t="shared" si="692"/>
        <v>0.42</v>
      </c>
    </row>
    <row r="7312" spans="1:27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  <c r="V7312">
        <f t="shared" si="687"/>
        <v>2026</v>
      </c>
      <c r="W7312" t="str">
        <f t="shared" si="688"/>
        <v>March</v>
      </c>
      <c r="X7312">
        <f t="shared" si="689"/>
        <v>3</v>
      </c>
      <c r="Y7312" t="str">
        <f t="shared" si="690"/>
        <v>Q1</v>
      </c>
      <c r="Z7312">
        <f t="shared" si="691"/>
        <v>0</v>
      </c>
      <c r="AA7312" s="2">
        <f t="shared" si="692"/>
        <v>0.34</v>
      </c>
    </row>
    <row r="7313" spans="1:27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  <c r="V7313">
        <f t="shared" si="687"/>
        <v>2026</v>
      </c>
      <c r="W7313" t="str">
        <f t="shared" si="688"/>
        <v>March</v>
      </c>
      <c r="X7313">
        <f t="shared" si="689"/>
        <v>3</v>
      </c>
      <c r="Y7313" t="str">
        <f t="shared" si="690"/>
        <v>Q1</v>
      </c>
      <c r="Z7313">
        <f t="shared" si="691"/>
        <v>4</v>
      </c>
      <c r="AA7313" s="2">
        <f t="shared" si="692"/>
        <v>-0.83333333333333337</v>
      </c>
    </row>
    <row r="7314" spans="1:27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  <c r="V7314">
        <f t="shared" si="687"/>
        <v>2026</v>
      </c>
      <c r="W7314" t="str">
        <f t="shared" si="688"/>
        <v>March</v>
      </c>
      <c r="X7314">
        <f t="shared" si="689"/>
        <v>3</v>
      </c>
      <c r="Y7314" t="str">
        <f t="shared" si="690"/>
        <v>Q1</v>
      </c>
      <c r="Z7314">
        <f t="shared" si="691"/>
        <v>1</v>
      </c>
      <c r="AA7314" s="2">
        <f t="shared" si="692"/>
        <v>0.45999999999999996</v>
      </c>
    </row>
    <row r="7315" spans="1:27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  <c r="V7315">
        <f t="shared" si="687"/>
        <v>2026</v>
      </c>
      <c r="W7315" t="str">
        <f t="shared" si="688"/>
        <v>March</v>
      </c>
      <c r="X7315">
        <f t="shared" si="689"/>
        <v>3</v>
      </c>
      <c r="Y7315" t="str">
        <f t="shared" si="690"/>
        <v>Q1</v>
      </c>
      <c r="Z7315">
        <f t="shared" si="691"/>
        <v>4</v>
      </c>
      <c r="AA7315" s="2">
        <f t="shared" si="692"/>
        <v>0.28000000000000003</v>
      </c>
    </row>
    <row r="7316" spans="1:27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  <c r="V7316">
        <f t="shared" si="687"/>
        <v>2026</v>
      </c>
      <c r="W7316" t="str">
        <f t="shared" si="688"/>
        <v>March</v>
      </c>
      <c r="X7316">
        <f t="shared" si="689"/>
        <v>3</v>
      </c>
      <c r="Y7316" t="str">
        <f t="shared" si="690"/>
        <v>Q1</v>
      </c>
      <c r="Z7316">
        <f t="shared" si="691"/>
        <v>0</v>
      </c>
      <c r="AA7316" s="2">
        <f t="shared" si="692"/>
        <v>0.1125</v>
      </c>
    </row>
    <row r="7317" spans="1:27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  <c r="V7317">
        <f t="shared" si="687"/>
        <v>2026</v>
      </c>
      <c r="W7317" t="str">
        <f t="shared" si="688"/>
        <v>March</v>
      </c>
      <c r="X7317">
        <f t="shared" si="689"/>
        <v>3</v>
      </c>
      <c r="Y7317" t="str">
        <f t="shared" si="690"/>
        <v>Q1</v>
      </c>
      <c r="Z7317">
        <f t="shared" si="691"/>
        <v>4</v>
      </c>
      <c r="AA7317" s="2">
        <f t="shared" si="692"/>
        <v>-0.17647058823529413</v>
      </c>
    </row>
    <row r="7318" spans="1:27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  <c r="V7318">
        <f t="shared" si="687"/>
        <v>2026</v>
      </c>
      <c r="W7318" t="str">
        <f t="shared" si="688"/>
        <v>March</v>
      </c>
      <c r="X7318">
        <f t="shared" si="689"/>
        <v>3</v>
      </c>
      <c r="Y7318" t="str">
        <f t="shared" si="690"/>
        <v>Q1</v>
      </c>
      <c r="Z7318">
        <f t="shared" si="691"/>
        <v>2</v>
      </c>
      <c r="AA7318" s="2">
        <f t="shared" si="692"/>
        <v>0.42000000000000004</v>
      </c>
    </row>
    <row r="7319" spans="1:27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  <c r="V7319">
        <f t="shared" si="687"/>
        <v>2026</v>
      </c>
      <c r="W7319" t="str">
        <f t="shared" si="688"/>
        <v>March</v>
      </c>
      <c r="X7319">
        <f t="shared" si="689"/>
        <v>3</v>
      </c>
      <c r="Y7319" t="str">
        <f t="shared" si="690"/>
        <v>Q1</v>
      </c>
      <c r="Z7319">
        <f t="shared" si="691"/>
        <v>2</v>
      </c>
      <c r="AA7319" s="2">
        <f t="shared" si="692"/>
        <v>0.26999999999999996</v>
      </c>
    </row>
    <row r="7320" spans="1:27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  <c r="V7320">
        <f t="shared" ref="V7320:V7383" si="693">YEAR(C7320)</f>
        <v>2026</v>
      </c>
      <c r="W7320" t="str">
        <f t="shared" si="688"/>
        <v>March</v>
      </c>
      <c r="X7320">
        <f t="shared" si="689"/>
        <v>3</v>
      </c>
      <c r="Y7320" t="str">
        <f t="shared" si="690"/>
        <v>Q1</v>
      </c>
      <c r="Z7320">
        <f t="shared" si="691"/>
        <v>2</v>
      </c>
      <c r="AA7320" s="2">
        <f t="shared" si="692"/>
        <v>-2.7</v>
      </c>
    </row>
    <row r="7321" spans="1:27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  <c r="V7321">
        <f t="shared" si="693"/>
        <v>2026</v>
      </c>
      <c r="W7321" t="str">
        <f t="shared" si="688"/>
        <v>March</v>
      </c>
      <c r="X7321">
        <f t="shared" si="689"/>
        <v>3</v>
      </c>
      <c r="Y7321" t="str">
        <f t="shared" si="690"/>
        <v>Q1</v>
      </c>
      <c r="Z7321">
        <f t="shared" si="691"/>
        <v>2</v>
      </c>
      <c r="AA7321" s="2">
        <f t="shared" si="692"/>
        <v>0.48</v>
      </c>
    </row>
    <row r="7322" spans="1:27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  <c r="V7322">
        <f t="shared" si="693"/>
        <v>2026</v>
      </c>
      <c r="W7322" t="str">
        <f t="shared" si="688"/>
        <v>March</v>
      </c>
      <c r="X7322">
        <f t="shared" si="689"/>
        <v>3</v>
      </c>
      <c r="Y7322" t="str">
        <f t="shared" si="690"/>
        <v>Q1</v>
      </c>
      <c r="Z7322">
        <f t="shared" si="691"/>
        <v>2</v>
      </c>
      <c r="AA7322" s="2">
        <f t="shared" si="692"/>
        <v>0.5</v>
      </c>
    </row>
    <row r="7323" spans="1:27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  <c r="V7323">
        <f t="shared" si="693"/>
        <v>2026</v>
      </c>
      <c r="W7323" t="str">
        <f t="shared" si="688"/>
        <v>March</v>
      </c>
      <c r="X7323">
        <f t="shared" si="689"/>
        <v>3</v>
      </c>
      <c r="Y7323" t="str">
        <f t="shared" si="690"/>
        <v>Q1</v>
      </c>
      <c r="Z7323">
        <f t="shared" si="691"/>
        <v>5</v>
      </c>
      <c r="AA7323" s="2">
        <f t="shared" si="692"/>
        <v>-1.7000000000000002</v>
      </c>
    </row>
    <row r="7324" spans="1:27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  <c r="V7324">
        <f t="shared" si="693"/>
        <v>2026</v>
      </c>
      <c r="W7324" t="str">
        <f t="shared" si="688"/>
        <v>March</v>
      </c>
      <c r="X7324">
        <f t="shared" si="689"/>
        <v>3</v>
      </c>
      <c r="Y7324" t="str">
        <f t="shared" si="690"/>
        <v>Q1</v>
      </c>
      <c r="Z7324">
        <f t="shared" si="691"/>
        <v>2</v>
      </c>
      <c r="AA7324" s="2">
        <f t="shared" si="692"/>
        <v>0.47999999999999993</v>
      </c>
    </row>
    <row r="7325" spans="1:27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  <c r="V7325">
        <f t="shared" si="693"/>
        <v>2026</v>
      </c>
      <c r="W7325" t="str">
        <f t="shared" si="688"/>
        <v>March</v>
      </c>
      <c r="X7325">
        <f t="shared" si="689"/>
        <v>3</v>
      </c>
      <c r="Y7325" t="str">
        <f t="shared" si="690"/>
        <v>Q1</v>
      </c>
      <c r="Z7325">
        <f t="shared" si="691"/>
        <v>7</v>
      </c>
      <c r="AA7325" s="2">
        <f t="shared" si="692"/>
        <v>0.27</v>
      </c>
    </row>
    <row r="7326" spans="1:27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  <c r="V7326">
        <f t="shared" si="693"/>
        <v>2026</v>
      </c>
      <c r="W7326" t="str">
        <f t="shared" si="688"/>
        <v>March</v>
      </c>
      <c r="X7326">
        <f t="shared" si="689"/>
        <v>3</v>
      </c>
      <c r="Y7326" t="str">
        <f t="shared" si="690"/>
        <v>Q1</v>
      </c>
      <c r="Z7326">
        <f t="shared" si="691"/>
        <v>2</v>
      </c>
      <c r="AA7326" s="2">
        <f t="shared" si="692"/>
        <v>0.48000000000000009</v>
      </c>
    </row>
    <row r="7327" spans="1:27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  <c r="V7327">
        <f t="shared" si="693"/>
        <v>2026</v>
      </c>
      <c r="W7327" t="str">
        <f t="shared" si="688"/>
        <v>March</v>
      </c>
      <c r="X7327">
        <f t="shared" si="689"/>
        <v>3</v>
      </c>
      <c r="Y7327" t="str">
        <f t="shared" si="690"/>
        <v>Q1</v>
      </c>
      <c r="Z7327">
        <f t="shared" si="691"/>
        <v>2</v>
      </c>
      <c r="AA7327" s="2">
        <f t="shared" si="692"/>
        <v>0.28000000000000003</v>
      </c>
    </row>
    <row r="7328" spans="1:27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  <c r="V7328">
        <f t="shared" si="693"/>
        <v>2026</v>
      </c>
      <c r="W7328" t="str">
        <f t="shared" si="688"/>
        <v>March</v>
      </c>
      <c r="X7328">
        <f t="shared" si="689"/>
        <v>3</v>
      </c>
      <c r="Y7328" t="str">
        <f t="shared" si="690"/>
        <v>Q1</v>
      </c>
      <c r="Z7328">
        <f t="shared" si="691"/>
        <v>5</v>
      </c>
      <c r="AA7328" s="2">
        <f t="shared" si="692"/>
        <v>0.26</v>
      </c>
    </row>
    <row r="7329" spans="1:27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  <c r="V7329">
        <f t="shared" si="693"/>
        <v>2026</v>
      </c>
      <c r="W7329" t="str">
        <f t="shared" si="688"/>
        <v>March</v>
      </c>
      <c r="X7329">
        <f t="shared" si="689"/>
        <v>3</v>
      </c>
      <c r="Y7329" t="str">
        <f t="shared" si="690"/>
        <v>Q1</v>
      </c>
      <c r="Z7329">
        <f t="shared" si="691"/>
        <v>2</v>
      </c>
      <c r="AA7329" s="2">
        <f t="shared" si="692"/>
        <v>0.26</v>
      </c>
    </row>
    <row r="7330" spans="1:27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  <c r="V7330">
        <f t="shared" si="693"/>
        <v>2026</v>
      </c>
      <c r="W7330" t="str">
        <f t="shared" si="688"/>
        <v>April</v>
      </c>
      <c r="X7330">
        <f t="shared" si="689"/>
        <v>4</v>
      </c>
      <c r="Y7330" t="str">
        <f t="shared" si="690"/>
        <v>Q2</v>
      </c>
      <c r="Z7330">
        <f t="shared" si="691"/>
        <v>2</v>
      </c>
      <c r="AA7330" s="2">
        <f t="shared" si="692"/>
        <v>0.17647058823529413</v>
      </c>
    </row>
    <row r="7331" spans="1:27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  <c r="V7331">
        <f t="shared" si="693"/>
        <v>2026</v>
      </c>
      <c r="W7331" t="str">
        <f t="shared" si="688"/>
        <v>April</v>
      </c>
      <c r="X7331">
        <f t="shared" si="689"/>
        <v>4</v>
      </c>
      <c r="Y7331" t="str">
        <f t="shared" si="690"/>
        <v>Q2</v>
      </c>
      <c r="Z7331">
        <f t="shared" si="691"/>
        <v>3</v>
      </c>
      <c r="AA7331" s="2">
        <f t="shared" si="692"/>
        <v>-8.7499999999999994E-2</v>
      </c>
    </row>
    <row r="7332" spans="1:27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  <c r="V7332">
        <f t="shared" si="693"/>
        <v>2026</v>
      </c>
      <c r="W7332" t="str">
        <f t="shared" si="688"/>
        <v>April</v>
      </c>
      <c r="X7332">
        <f t="shared" si="689"/>
        <v>4</v>
      </c>
      <c r="Y7332" t="str">
        <f t="shared" si="690"/>
        <v>Q2</v>
      </c>
      <c r="Z7332">
        <f t="shared" si="691"/>
        <v>2</v>
      </c>
      <c r="AA7332" s="2">
        <f t="shared" si="692"/>
        <v>0.16999999999999998</v>
      </c>
    </row>
    <row r="7333" spans="1:27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  <c r="V7333">
        <f t="shared" si="693"/>
        <v>2026</v>
      </c>
      <c r="W7333" t="str">
        <f t="shared" si="688"/>
        <v>April</v>
      </c>
      <c r="X7333">
        <f t="shared" si="689"/>
        <v>4</v>
      </c>
      <c r="Y7333" t="str">
        <f t="shared" si="690"/>
        <v>Q2</v>
      </c>
      <c r="Z7333">
        <f t="shared" si="691"/>
        <v>3</v>
      </c>
      <c r="AA7333" s="2">
        <f t="shared" si="692"/>
        <v>8.7499999999999994E-2</v>
      </c>
    </row>
    <row r="7334" spans="1:27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  <c r="V7334">
        <f t="shared" si="693"/>
        <v>2026</v>
      </c>
      <c r="W7334" t="str">
        <f t="shared" si="688"/>
        <v>April</v>
      </c>
      <c r="X7334">
        <f t="shared" si="689"/>
        <v>4</v>
      </c>
      <c r="Y7334" t="str">
        <f t="shared" si="690"/>
        <v>Q2</v>
      </c>
      <c r="Z7334">
        <f t="shared" si="691"/>
        <v>4</v>
      </c>
      <c r="AA7334" s="2">
        <f t="shared" si="692"/>
        <v>0.31249999999999994</v>
      </c>
    </row>
    <row r="7335" spans="1:27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  <c r="V7335">
        <f t="shared" si="693"/>
        <v>2026</v>
      </c>
      <c r="W7335" t="str">
        <f t="shared" si="688"/>
        <v>April</v>
      </c>
      <c r="X7335">
        <f t="shared" si="689"/>
        <v>4</v>
      </c>
      <c r="Y7335" t="str">
        <f t="shared" si="690"/>
        <v>Q2</v>
      </c>
      <c r="Z7335">
        <f t="shared" si="691"/>
        <v>3</v>
      </c>
      <c r="AA7335" s="2">
        <f t="shared" si="692"/>
        <v>0.47000000000000003</v>
      </c>
    </row>
    <row r="7336" spans="1:27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  <c r="V7336">
        <f t="shared" si="693"/>
        <v>2026</v>
      </c>
      <c r="W7336" t="str">
        <f t="shared" si="688"/>
        <v>April</v>
      </c>
      <c r="X7336">
        <f t="shared" si="689"/>
        <v>4</v>
      </c>
      <c r="Y7336" t="str">
        <f t="shared" si="690"/>
        <v>Q2</v>
      </c>
      <c r="Z7336">
        <f t="shared" si="691"/>
        <v>3</v>
      </c>
      <c r="AA7336" s="2">
        <f t="shared" si="692"/>
        <v>0.32500000000000001</v>
      </c>
    </row>
    <row r="7337" spans="1:27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  <c r="V7337">
        <f t="shared" si="693"/>
        <v>2026</v>
      </c>
      <c r="W7337" t="str">
        <f t="shared" si="688"/>
        <v>April</v>
      </c>
      <c r="X7337">
        <f t="shared" si="689"/>
        <v>4</v>
      </c>
      <c r="Y7337" t="str">
        <f t="shared" si="690"/>
        <v>Q2</v>
      </c>
      <c r="Z7337">
        <f t="shared" si="691"/>
        <v>4</v>
      </c>
      <c r="AA7337" s="2">
        <f t="shared" si="692"/>
        <v>0.47000000000000003</v>
      </c>
    </row>
    <row r="7338" spans="1:27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  <c r="V7338">
        <f t="shared" si="693"/>
        <v>2026</v>
      </c>
      <c r="W7338" t="str">
        <f t="shared" si="688"/>
        <v>April</v>
      </c>
      <c r="X7338">
        <f t="shared" si="689"/>
        <v>4</v>
      </c>
      <c r="Y7338" t="str">
        <f t="shared" si="690"/>
        <v>Q2</v>
      </c>
      <c r="Z7338">
        <f t="shared" si="691"/>
        <v>6</v>
      </c>
      <c r="AA7338" s="2">
        <f t="shared" si="692"/>
        <v>0.45</v>
      </c>
    </row>
    <row r="7339" spans="1:27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  <c r="V7339">
        <f t="shared" si="693"/>
        <v>2026</v>
      </c>
      <c r="W7339" t="str">
        <f t="shared" si="688"/>
        <v>April</v>
      </c>
      <c r="X7339">
        <f t="shared" si="689"/>
        <v>4</v>
      </c>
      <c r="Y7339" t="str">
        <f t="shared" si="690"/>
        <v>Q2</v>
      </c>
      <c r="Z7339">
        <f t="shared" si="691"/>
        <v>3</v>
      </c>
      <c r="AA7339" s="2">
        <f t="shared" si="692"/>
        <v>0.25</v>
      </c>
    </row>
    <row r="7340" spans="1:27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  <c r="V7340">
        <f t="shared" si="693"/>
        <v>2026</v>
      </c>
      <c r="W7340" t="str">
        <f t="shared" si="688"/>
        <v>April</v>
      </c>
      <c r="X7340">
        <f t="shared" si="689"/>
        <v>4</v>
      </c>
      <c r="Y7340" t="str">
        <f t="shared" si="690"/>
        <v>Q2</v>
      </c>
      <c r="Z7340">
        <f t="shared" si="691"/>
        <v>2</v>
      </c>
      <c r="AA7340" s="2">
        <f t="shared" si="692"/>
        <v>7.4999999999999997E-2</v>
      </c>
    </row>
    <row r="7341" spans="1:27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  <c r="V7341">
        <f t="shared" si="693"/>
        <v>2026</v>
      </c>
      <c r="W7341" t="str">
        <f t="shared" si="688"/>
        <v>April</v>
      </c>
      <c r="X7341">
        <f t="shared" si="689"/>
        <v>4</v>
      </c>
      <c r="Y7341" t="str">
        <f t="shared" si="690"/>
        <v>Q2</v>
      </c>
      <c r="Z7341">
        <f t="shared" si="691"/>
        <v>3</v>
      </c>
      <c r="AA7341" s="2">
        <f t="shared" si="692"/>
        <v>-0.23750000000000002</v>
      </c>
    </row>
    <row r="7342" spans="1:27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  <c r="V7342">
        <f t="shared" si="693"/>
        <v>2026</v>
      </c>
      <c r="W7342" t="str">
        <f t="shared" si="688"/>
        <v>April</v>
      </c>
      <c r="X7342">
        <f t="shared" si="689"/>
        <v>4</v>
      </c>
      <c r="Y7342" t="str">
        <f t="shared" si="690"/>
        <v>Q2</v>
      </c>
      <c r="Z7342">
        <f t="shared" si="691"/>
        <v>5</v>
      </c>
      <c r="AA7342" s="2">
        <f t="shared" si="692"/>
        <v>0.26</v>
      </c>
    </row>
    <row r="7343" spans="1:27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  <c r="V7343">
        <f t="shared" si="693"/>
        <v>2026</v>
      </c>
      <c r="W7343" t="str">
        <f t="shared" si="688"/>
        <v>April</v>
      </c>
      <c r="X7343">
        <f t="shared" si="689"/>
        <v>4</v>
      </c>
      <c r="Y7343" t="str">
        <f t="shared" si="690"/>
        <v>Q2</v>
      </c>
      <c r="Z7343">
        <f t="shared" si="691"/>
        <v>2</v>
      </c>
      <c r="AA7343" s="2">
        <f t="shared" si="692"/>
        <v>0.16999999999999998</v>
      </c>
    </row>
    <row r="7344" spans="1:27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  <c r="V7344">
        <f t="shared" si="693"/>
        <v>2026</v>
      </c>
      <c r="W7344" t="str">
        <f t="shared" si="688"/>
        <v>April</v>
      </c>
      <c r="X7344">
        <f t="shared" si="689"/>
        <v>4</v>
      </c>
      <c r="Y7344" t="str">
        <f t="shared" si="690"/>
        <v>Q2</v>
      </c>
      <c r="Z7344">
        <f t="shared" si="691"/>
        <v>3</v>
      </c>
      <c r="AA7344" s="2">
        <f t="shared" si="692"/>
        <v>0.26</v>
      </c>
    </row>
    <row r="7345" spans="1:27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  <c r="V7345">
        <f t="shared" si="693"/>
        <v>2026</v>
      </c>
      <c r="W7345" t="str">
        <f t="shared" si="688"/>
        <v>April</v>
      </c>
      <c r="X7345">
        <f t="shared" si="689"/>
        <v>4</v>
      </c>
      <c r="Y7345" t="str">
        <f t="shared" si="690"/>
        <v>Q2</v>
      </c>
      <c r="Z7345">
        <f t="shared" si="691"/>
        <v>4</v>
      </c>
      <c r="AA7345" s="2">
        <f t="shared" si="692"/>
        <v>0.46</v>
      </c>
    </row>
    <row r="7346" spans="1:27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  <c r="V7346">
        <f t="shared" si="693"/>
        <v>2026</v>
      </c>
      <c r="W7346" t="str">
        <f t="shared" si="688"/>
        <v>April</v>
      </c>
      <c r="X7346">
        <f t="shared" si="689"/>
        <v>4</v>
      </c>
      <c r="Y7346" t="str">
        <f t="shared" si="690"/>
        <v>Q2</v>
      </c>
      <c r="Z7346">
        <f t="shared" si="691"/>
        <v>2</v>
      </c>
      <c r="AA7346" s="2">
        <f t="shared" si="692"/>
        <v>0.36</v>
      </c>
    </row>
    <row r="7347" spans="1:27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  <c r="V7347">
        <f t="shared" si="693"/>
        <v>2026</v>
      </c>
      <c r="W7347" t="str">
        <f t="shared" si="688"/>
        <v>April</v>
      </c>
      <c r="X7347">
        <f t="shared" si="689"/>
        <v>4</v>
      </c>
      <c r="Y7347" t="str">
        <f t="shared" si="690"/>
        <v>Q2</v>
      </c>
      <c r="Z7347">
        <f t="shared" si="691"/>
        <v>4</v>
      </c>
      <c r="AA7347" s="2">
        <f t="shared" si="692"/>
        <v>0.3</v>
      </c>
    </row>
    <row r="7348" spans="1:27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  <c r="V7348">
        <f t="shared" si="693"/>
        <v>2026</v>
      </c>
      <c r="W7348" t="str">
        <f t="shared" si="688"/>
        <v>April</v>
      </c>
      <c r="X7348">
        <f t="shared" si="689"/>
        <v>4</v>
      </c>
      <c r="Y7348" t="str">
        <f t="shared" si="690"/>
        <v>Q2</v>
      </c>
      <c r="Z7348">
        <f t="shared" si="691"/>
        <v>2</v>
      </c>
      <c r="AA7348" s="2">
        <f t="shared" si="692"/>
        <v>0.3125</v>
      </c>
    </row>
    <row r="7349" spans="1:27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  <c r="V7349">
        <f t="shared" si="693"/>
        <v>2026</v>
      </c>
      <c r="W7349" t="str">
        <f t="shared" si="688"/>
        <v>April</v>
      </c>
      <c r="X7349">
        <f t="shared" si="689"/>
        <v>4</v>
      </c>
      <c r="Y7349" t="str">
        <f t="shared" si="690"/>
        <v>Q2</v>
      </c>
      <c r="Z7349">
        <f t="shared" si="691"/>
        <v>1</v>
      </c>
      <c r="AA7349" s="2">
        <f t="shared" si="692"/>
        <v>0.28999999999999998</v>
      </c>
    </row>
    <row r="7350" spans="1:27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  <c r="V7350">
        <f t="shared" si="693"/>
        <v>2026</v>
      </c>
      <c r="W7350" t="str">
        <f t="shared" si="688"/>
        <v>April</v>
      </c>
      <c r="X7350">
        <f t="shared" si="689"/>
        <v>4</v>
      </c>
      <c r="Y7350" t="str">
        <f t="shared" si="690"/>
        <v>Q2</v>
      </c>
      <c r="Z7350">
        <f t="shared" si="691"/>
        <v>6</v>
      </c>
      <c r="AA7350" s="2">
        <f t="shared" si="692"/>
        <v>0.5</v>
      </c>
    </row>
    <row r="7351" spans="1:27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  <c r="V7351">
        <f t="shared" si="693"/>
        <v>2026</v>
      </c>
      <c r="W7351" t="str">
        <f t="shared" si="688"/>
        <v>April</v>
      </c>
      <c r="X7351">
        <f t="shared" si="689"/>
        <v>4</v>
      </c>
      <c r="Y7351" t="str">
        <f t="shared" si="690"/>
        <v>Q2</v>
      </c>
      <c r="Z7351">
        <f t="shared" si="691"/>
        <v>1</v>
      </c>
      <c r="AA7351" s="2">
        <f t="shared" si="692"/>
        <v>3.0000000000000082E-2</v>
      </c>
    </row>
    <row r="7352" spans="1:27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  <c r="V7352">
        <f t="shared" si="693"/>
        <v>2026</v>
      </c>
      <c r="W7352" t="str">
        <f t="shared" si="688"/>
        <v>April</v>
      </c>
      <c r="X7352">
        <f t="shared" si="689"/>
        <v>4</v>
      </c>
      <c r="Y7352" t="str">
        <f t="shared" si="690"/>
        <v>Q2</v>
      </c>
      <c r="Z7352">
        <f t="shared" si="691"/>
        <v>1</v>
      </c>
      <c r="AA7352" s="2">
        <f t="shared" si="692"/>
        <v>0.28000000000000003</v>
      </c>
    </row>
    <row r="7353" spans="1:27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  <c r="V7353">
        <f t="shared" si="693"/>
        <v>2026</v>
      </c>
      <c r="W7353" t="str">
        <f t="shared" si="688"/>
        <v>April</v>
      </c>
      <c r="X7353">
        <f t="shared" si="689"/>
        <v>4</v>
      </c>
      <c r="Y7353" t="str">
        <f t="shared" si="690"/>
        <v>Q2</v>
      </c>
      <c r="Z7353">
        <f t="shared" si="691"/>
        <v>1</v>
      </c>
      <c r="AA7353" s="2">
        <f t="shared" si="692"/>
        <v>0.27</v>
      </c>
    </row>
    <row r="7354" spans="1:27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  <c r="V7354">
        <f t="shared" si="693"/>
        <v>2026</v>
      </c>
      <c r="W7354" t="str">
        <f t="shared" si="688"/>
        <v>April</v>
      </c>
      <c r="X7354">
        <f t="shared" si="689"/>
        <v>4</v>
      </c>
      <c r="Y7354" t="str">
        <f t="shared" si="690"/>
        <v>Q2</v>
      </c>
      <c r="Z7354">
        <f t="shared" si="691"/>
        <v>4</v>
      </c>
      <c r="AA7354" s="2">
        <f t="shared" si="692"/>
        <v>0.125</v>
      </c>
    </row>
    <row r="7355" spans="1:27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  <c r="V7355">
        <f t="shared" si="693"/>
        <v>2026</v>
      </c>
      <c r="W7355" t="str">
        <f t="shared" si="688"/>
        <v>April</v>
      </c>
      <c r="X7355">
        <f t="shared" si="689"/>
        <v>4</v>
      </c>
      <c r="Y7355" t="str">
        <f t="shared" si="690"/>
        <v>Q2</v>
      </c>
      <c r="Z7355">
        <f t="shared" si="691"/>
        <v>4</v>
      </c>
      <c r="AA7355" s="2">
        <f t="shared" si="692"/>
        <v>-0.73333333333333339</v>
      </c>
    </row>
    <row r="7356" spans="1:27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  <c r="V7356">
        <f t="shared" si="693"/>
        <v>2026</v>
      </c>
      <c r="W7356" t="str">
        <f t="shared" si="688"/>
        <v>April</v>
      </c>
      <c r="X7356">
        <f t="shared" si="689"/>
        <v>4</v>
      </c>
      <c r="Y7356" t="str">
        <f t="shared" si="690"/>
        <v>Q2</v>
      </c>
      <c r="Z7356">
        <f t="shared" si="691"/>
        <v>6</v>
      </c>
      <c r="AA7356" s="2">
        <f t="shared" si="692"/>
        <v>0.47000000000000003</v>
      </c>
    </row>
    <row r="7357" spans="1:27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  <c r="V7357">
        <f t="shared" si="693"/>
        <v>2026</v>
      </c>
      <c r="W7357" t="str">
        <f t="shared" si="688"/>
        <v>April</v>
      </c>
      <c r="X7357">
        <f t="shared" si="689"/>
        <v>4</v>
      </c>
      <c r="Y7357" t="str">
        <f t="shared" si="690"/>
        <v>Q2</v>
      </c>
      <c r="Z7357">
        <f t="shared" si="691"/>
        <v>5</v>
      </c>
      <c r="AA7357" s="2">
        <f t="shared" si="692"/>
        <v>0</v>
      </c>
    </row>
    <row r="7358" spans="1:27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  <c r="V7358">
        <f t="shared" si="693"/>
        <v>2026</v>
      </c>
      <c r="W7358" t="str">
        <f t="shared" si="688"/>
        <v>April</v>
      </c>
      <c r="X7358">
        <f t="shared" si="689"/>
        <v>4</v>
      </c>
      <c r="Y7358" t="str">
        <f t="shared" si="690"/>
        <v>Q2</v>
      </c>
      <c r="Z7358">
        <f t="shared" si="691"/>
        <v>5</v>
      </c>
      <c r="AA7358" s="2">
        <f t="shared" si="692"/>
        <v>-0.43636363636363634</v>
      </c>
    </row>
    <row r="7359" spans="1:27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  <c r="V7359">
        <f t="shared" si="693"/>
        <v>2026</v>
      </c>
      <c r="W7359" t="str">
        <f t="shared" si="688"/>
        <v>April</v>
      </c>
      <c r="X7359">
        <f t="shared" si="689"/>
        <v>4</v>
      </c>
      <c r="Y7359" t="str">
        <f t="shared" si="690"/>
        <v>Q2</v>
      </c>
      <c r="Z7359">
        <f t="shared" si="691"/>
        <v>5</v>
      </c>
      <c r="AA7359" s="2">
        <f t="shared" si="692"/>
        <v>-0.39999999999999997</v>
      </c>
    </row>
    <row r="7360" spans="1:27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  <c r="V7360">
        <f t="shared" si="693"/>
        <v>2026</v>
      </c>
      <c r="W7360" t="str">
        <f t="shared" si="688"/>
        <v>April</v>
      </c>
      <c r="X7360">
        <f t="shared" si="689"/>
        <v>4</v>
      </c>
      <c r="Y7360" t="str">
        <f t="shared" si="690"/>
        <v>Q2</v>
      </c>
      <c r="Z7360">
        <f t="shared" si="691"/>
        <v>4</v>
      </c>
      <c r="AA7360" s="2">
        <f t="shared" si="692"/>
        <v>7.4999999999999997E-2</v>
      </c>
    </row>
    <row r="7361" spans="1:27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  <c r="V7361">
        <f t="shared" si="693"/>
        <v>2026</v>
      </c>
      <c r="W7361" t="str">
        <f t="shared" si="688"/>
        <v>April</v>
      </c>
      <c r="X7361">
        <f t="shared" si="689"/>
        <v>4</v>
      </c>
      <c r="Y7361" t="str">
        <f t="shared" si="690"/>
        <v>Q2</v>
      </c>
      <c r="Z7361">
        <f t="shared" si="691"/>
        <v>5</v>
      </c>
      <c r="AA7361" s="2">
        <f t="shared" si="692"/>
        <v>-0.66666666666666663</v>
      </c>
    </row>
    <row r="7362" spans="1:27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  <c r="V7362">
        <f t="shared" si="693"/>
        <v>2026</v>
      </c>
      <c r="W7362" t="str">
        <f t="shared" si="688"/>
        <v>April</v>
      </c>
      <c r="X7362">
        <f t="shared" si="689"/>
        <v>4</v>
      </c>
      <c r="Y7362" t="str">
        <f t="shared" si="690"/>
        <v>Q2</v>
      </c>
      <c r="Z7362">
        <f t="shared" si="691"/>
        <v>5</v>
      </c>
      <c r="AA7362" s="2">
        <f t="shared" si="692"/>
        <v>-1.2500000000000162E-2</v>
      </c>
    </row>
    <row r="7363" spans="1:27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  <c r="V7363">
        <f t="shared" si="693"/>
        <v>2026</v>
      </c>
      <c r="W7363" t="str">
        <f t="shared" ref="W7363:W7426" si="694">TEXT(C7363,"mmmm")</f>
        <v>April</v>
      </c>
      <c r="X7363">
        <f t="shared" ref="X7363:X7426" si="695">MONTH(C7363)</f>
        <v>4</v>
      </c>
      <c r="Y7363" t="str">
        <f t="shared" ref="Y7363:Y7426" si="696">"Q"&amp;ROUNDUP(MONTH(C7363)/3,0)</f>
        <v>Q2</v>
      </c>
      <c r="Z7363">
        <f t="shared" ref="Z7363:Z7426" si="697">D7363-C7363</f>
        <v>4</v>
      </c>
      <c r="AA7363" s="2">
        <f t="shared" ref="AA7363:AA7426" si="698">IF(R7363=0,0,U7363/R7363)</f>
        <v>8.7499999999999994E-2</v>
      </c>
    </row>
    <row r="7364" spans="1:27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  <c r="V7364">
        <f t="shared" si="693"/>
        <v>2026</v>
      </c>
      <c r="W7364" t="str">
        <f t="shared" si="694"/>
        <v>April</v>
      </c>
      <c r="X7364">
        <f t="shared" si="695"/>
        <v>4</v>
      </c>
      <c r="Y7364" t="str">
        <f t="shared" si="696"/>
        <v>Q2</v>
      </c>
      <c r="Z7364">
        <f t="shared" si="697"/>
        <v>7</v>
      </c>
      <c r="AA7364" s="2">
        <f t="shared" si="698"/>
        <v>0.27999999999999997</v>
      </c>
    </row>
    <row r="7365" spans="1:27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  <c r="V7365">
        <f t="shared" si="693"/>
        <v>2026</v>
      </c>
      <c r="W7365" t="str">
        <f t="shared" si="694"/>
        <v>April</v>
      </c>
      <c r="X7365">
        <f t="shared" si="695"/>
        <v>4</v>
      </c>
      <c r="Y7365" t="str">
        <f t="shared" si="696"/>
        <v>Q2</v>
      </c>
      <c r="Z7365">
        <f t="shared" si="697"/>
        <v>4</v>
      </c>
      <c r="AA7365" s="2">
        <f t="shared" si="698"/>
        <v>0.26</v>
      </c>
    </row>
    <row r="7366" spans="1:27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  <c r="V7366">
        <f t="shared" si="693"/>
        <v>2026</v>
      </c>
      <c r="W7366" t="str">
        <f t="shared" si="694"/>
        <v>April</v>
      </c>
      <c r="X7366">
        <f t="shared" si="695"/>
        <v>4</v>
      </c>
      <c r="Y7366" t="str">
        <f t="shared" si="696"/>
        <v>Q2</v>
      </c>
      <c r="Z7366">
        <f t="shared" si="697"/>
        <v>4</v>
      </c>
      <c r="AA7366" s="2">
        <f t="shared" si="698"/>
        <v>0.26000000000000006</v>
      </c>
    </row>
    <row r="7367" spans="1:27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  <c r="V7367">
        <f t="shared" si="693"/>
        <v>2026</v>
      </c>
      <c r="W7367" t="str">
        <f t="shared" si="694"/>
        <v>April</v>
      </c>
      <c r="X7367">
        <f t="shared" si="695"/>
        <v>4</v>
      </c>
      <c r="Y7367" t="str">
        <f t="shared" si="696"/>
        <v>Q2</v>
      </c>
      <c r="Z7367">
        <f t="shared" si="697"/>
        <v>6</v>
      </c>
      <c r="AA7367" s="2">
        <f t="shared" si="698"/>
        <v>0.25</v>
      </c>
    </row>
    <row r="7368" spans="1:27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  <c r="V7368">
        <f t="shared" si="693"/>
        <v>2026</v>
      </c>
      <c r="W7368" t="str">
        <f t="shared" si="694"/>
        <v>April</v>
      </c>
      <c r="X7368">
        <f t="shared" si="695"/>
        <v>4</v>
      </c>
      <c r="Y7368" t="str">
        <f t="shared" si="696"/>
        <v>Q2</v>
      </c>
      <c r="Z7368">
        <f t="shared" si="697"/>
        <v>7</v>
      </c>
      <c r="AA7368" s="2">
        <f t="shared" si="698"/>
        <v>0.47000000000000008</v>
      </c>
    </row>
    <row r="7369" spans="1:27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  <c r="V7369">
        <f t="shared" si="693"/>
        <v>2026</v>
      </c>
      <c r="W7369" t="str">
        <f t="shared" si="694"/>
        <v>April</v>
      </c>
      <c r="X7369">
        <f t="shared" si="695"/>
        <v>4</v>
      </c>
      <c r="Y7369" t="str">
        <f t="shared" si="696"/>
        <v>Q2</v>
      </c>
      <c r="Z7369">
        <f t="shared" si="697"/>
        <v>4</v>
      </c>
      <c r="AA7369" s="2">
        <f t="shared" si="698"/>
        <v>0.47</v>
      </c>
    </row>
    <row r="7370" spans="1:27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  <c r="V7370">
        <f t="shared" si="693"/>
        <v>2026</v>
      </c>
      <c r="W7370" t="str">
        <f t="shared" si="694"/>
        <v>April</v>
      </c>
      <c r="X7370">
        <f t="shared" si="695"/>
        <v>4</v>
      </c>
      <c r="Y7370" t="str">
        <f t="shared" si="696"/>
        <v>Q2</v>
      </c>
      <c r="Z7370">
        <f t="shared" si="697"/>
        <v>4</v>
      </c>
      <c r="AA7370" s="2">
        <f t="shared" si="698"/>
        <v>0.5</v>
      </c>
    </row>
    <row r="7371" spans="1:27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  <c r="V7371">
        <f t="shared" si="693"/>
        <v>2026</v>
      </c>
      <c r="W7371" t="str">
        <f t="shared" si="694"/>
        <v>April</v>
      </c>
      <c r="X7371">
        <f t="shared" si="695"/>
        <v>4</v>
      </c>
      <c r="Y7371" t="str">
        <f t="shared" si="696"/>
        <v>Q2</v>
      </c>
      <c r="Z7371">
        <f t="shared" si="697"/>
        <v>6</v>
      </c>
      <c r="AA7371" s="2">
        <f t="shared" si="698"/>
        <v>0.24</v>
      </c>
    </row>
    <row r="7372" spans="1:27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  <c r="V7372">
        <f t="shared" si="693"/>
        <v>2026</v>
      </c>
      <c r="W7372" t="str">
        <f t="shared" si="694"/>
        <v>April</v>
      </c>
      <c r="X7372">
        <f t="shared" si="695"/>
        <v>4</v>
      </c>
      <c r="Y7372" t="str">
        <f t="shared" si="696"/>
        <v>Q2</v>
      </c>
      <c r="Z7372">
        <f t="shared" si="697"/>
        <v>2</v>
      </c>
      <c r="AA7372" s="2">
        <f t="shared" si="698"/>
        <v>0.27</v>
      </c>
    </row>
    <row r="7373" spans="1:27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  <c r="V7373">
        <f t="shared" si="693"/>
        <v>2026</v>
      </c>
      <c r="W7373" t="str">
        <f t="shared" si="694"/>
        <v>April</v>
      </c>
      <c r="X7373">
        <f t="shared" si="695"/>
        <v>4</v>
      </c>
      <c r="Y7373" t="str">
        <f t="shared" si="696"/>
        <v>Q2</v>
      </c>
      <c r="Z7373">
        <f t="shared" si="697"/>
        <v>2</v>
      </c>
      <c r="AA7373" s="2">
        <f t="shared" si="698"/>
        <v>-0.76666666666666661</v>
      </c>
    </row>
    <row r="7374" spans="1:27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  <c r="V7374">
        <f t="shared" si="693"/>
        <v>2026</v>
      </c>
      <c r="W7374" t="str">
        <f t="shared" si="694"/>
        <v>April</v>
      </c>
      <c r="X7374">
        <f t="shared" si="695"/>
        <v>4</v>
      </c>
      <c r="Y7374" t="str">
        <f t="shared" si="696"/>
        <v>Q2</v>
      </c>
      <c r="Z7374">
        <f t="shared" si="697"/>
        <v>3</v>
      </c>
      <c r="AA7374" s="2">
        <f t="shared" si="698"/>
        <v>0.45999999999999996</v>
      </c>
    </row>
    <row r="7375" spans="1:27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  <c r="V7375">
        <f t="shared" si="693"/>
        <v>2026</v>
      </c>
      <c r="W7375" t="str">
        <f t="shared" si="694"/>
        <v>April</v>
      </c>
      <c r="X7375">
        <f t="shared" si="695"/>
        <v>4</v>
      </c>
      <c r="Y7375" t="str">
        <f t="shared" si="696"/>
        <v>Q2</v>
      </c>
      <c r="Z7375">
        <f t="shared" si="697"/>
        <v>5</v>
      </c>
      <c r="AA7375" s="2">
        <f t="shared" si="698"/>
        <v>-0.76666666666666661</v>
      </c>
    </row>
    <row r="7376" spans="1:27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  <c r="V7376">
        <f t="shared" si="693"/>
        <v>2026</v>
      </c>
      <c r="W7376" t="str">
        <f t="shared" si="694"/>
        <v>April</v>
      </c>
      <c r="X7376">
        <f t="shared" si="695"/>
        <v>4</v>
      </c>
      <c r="Y7376" t="str">
        <f t="shared" si="696"/>
        <v>Q2</v>
      </c>
      <c r="Z7376">
        <f t="shared" si="697"/>
        <v>2</v>
      </c>
      <c r="AA7376" s="2">
        <f t="shared" si="698"/>
        <v>0.32500000000000001</v>
      </c>
    </row>
    <row r="7377" spans="1:27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  <c r="V7377">
        <f t="shared" si="693"/>
        <v>2026</v>
      </c>
      <c r="W7377" t="str">
        <f t="shared" si="694"/>
        <v>April</v>
      </c>
      <c r="X7377">
        <f t="shared" si="695"/>
        <v>4</v>
      </c>
      <c r="Y7377" t="str">
        <f t="shared" si="696"/>
        <v>Q2</v>
      </c>
      <c r="Z7377">
        <f t="shared" si="697"/>
        <v>2</v>
      </c>
      <c r="AA7377" s="2">
        <f t="shared" si="698"/>
        <v>0.49</v>
      </c>
    </row>
    <row r="7378" spans="1:27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  <c r="V7378">
        <f t="shared" si="693"/>
        <v>2026</v>
      </c>
      <c r="W7378" t="str">
        <f t="shared" si="694"/>
        <v>April</v>
      </c>
      <c r="X7378">
        <f t="shared" si="695"/>
        <v>4</v>
      </c>
      <c r="Y7378" t="str">
        <f t="shared" si="696"/>
        <v>Q2</v>
      </c>
      <c r="Z7378">
        <f t="shared" si="697"/>
        <v>2</v>
      </c>
      <c r="AA7378" s="2">
        <f t="shared" si="698"/>
        <v>0.49</v>
      </c>
    </row>
    <row r="7379" spans="1:27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  <c r="V7379">
        <f t="shared" si="693"/>
        <v>2026</v>
      </c>
      <c r="W7379" t="str">
        <f t="shared" si="694"/>
        <v>April</v>
      </c>
      <c r="X7379">
        <f t="shared" si="695"/>
        <v>4</v>
      </c>
      <c r="Y7379" t="str">
        <f t="shared" si="696"/>
        <v>Q2</v>
      </c>
      <c r="Z7379">
        <f t="shared" si="697"/>
        <v>2</v>
      </c>
      <c r="AA7379" s="2">
        <f t="shared" si="698"/>
        <v>0.35000000000000003</v>
      </c>
    </row>
    <row r="7380" spans="1:27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  <c r="V7380">
        <f t="shared" si="693"/>
        <v>2026</v>
      </c>
      <c r="W7380" t="str">
        <f t="shared" si="694"/>
        <v>April</v>
      </c>
      <c r="X7380">
        <f t="shared" si="695"/>
        <v>4</v>
      </c>
      <c r="Y7380" t="str">
        <f t="shared" si="696"/>
        <v>Q2</v>
      </c>
      <c r="Z7380">
        <f t="shared" si="697"/>
        <v>5</v>
      </c>
      <c r="AA7380" s="2">
        <f t="shared" si="698"/>
        <v>0.36249999999999999</v>
      </c>
    </row>
    <row r="7381" spans="1:27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  <c r="V7381">
        <f t="shared" si="693"/>
        <v>2026</v>
      </c>
      <c r="W7381" t="str">
        <f t="shared" si="694"/>
        <v>April</v>
      </c>
      <c r="X7381">
        <f t="shared" si="695"/>
        <v>4</v>
      </c>
      <c r="Y7381" t="str">
        <f t="shared" si="696"/>
        <v>Q2</v>
      </c>
      <c r="Z7381">
        <f t="shared" si="697"/>
        <v>2</v>
      </c>
      <c r="AA7381" s="2">
        <f t="shared" si="698"/>
        <v>0.48000000000000004</v>
      </c>
    </row>
    <row r="7382" spans="1:27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  <c r="V7382">
        <f t="shared" si="693"/>
        <v>2026</v>
      </c>
      <c r="W7382" t="str">
        <f t="shared" si="694"/>
        <v>April</v>
      </c>
      <c r="X7382">
        <f t="shared" si="695"/>
        <v>4</v>
      </c>
      <c r="Y7382" t="str">
        <f t="shared" si="696"/>
        <v>Q2</v>
      </c>
      <c r="Z7382">
        <f t="shared" si="697"/>
        <v>2</v>
      </c>
      <c r="AA7382" s="2">
        <f t="shared" si="698"/>
        <v>0.47999999999999993</v>
      </c>
    </row>
    <row r="7383" spans="1:27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  <c r="V7383">
        <f t="shared" si="693"/>
        <v>2026</v>
      </c>
      <c r="W7383" t="str">
        <f t="shared" si="694"/>
        <v>April</v>
      </c>
      <c r="X7383">
        <f t="shared" si="695"/>
        <v>4</v>
      </c>
      <c r="Y7383" t="str">
        <f t="shared" si="696"/>
        <v>Q2</v>
      </c>
      <c r="Z7383">
        <f t="shared" si="697"/>
        <v>2</v>
      </c>
      <c r="AA7383" s="2">
        <f t="shared" si="698"/>
        <v>0</v>
      </c>
    </row>
    <row r="7384" spans="1:27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  <c r="V7384">
        <f t="shared" ref="V7384:V7447" si="699">YEAR(C7384)</f>
        <v>2026</v>
      </c>
      <c r="W7384" t="str">
        <f t="shared" si="694"/>
        <v>April</v>
      </c>
      <c r="X7384">
        <f t="shared" si="695"/>
        <v>4</v>
      </c>
      <c r="Y7384" t="str">
        <f t="shared" si="696"/>
        <v>Q2</v>
      </c>
      <c r="Z7384">
        <f t="shared" si="697"/>
        <v>4</v>
      </c>
      <c r="AA7384" s="2">
        <f t="shared" si="698"/>
        <v>0.15</v>
      </c>
    </row>
    <row r="7385" spans="1:27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  <c r="V7385">
        <f t="shared" si="699"/>
        <v>2026</v>
      </c>
      <c r="W7385" t="str">
        <f t="shared" si="694"/>
        <v>April</v>
      </c>
      <c r="X7385">
        <f t="shared" si="695"/>
        <v>4</v>
      </c>
      <c r="Y7385" t="str">
        <f t="shared" si="696"/>
        <v>Q2</v>
      </c>
      <c r="Z7385">
        <f t="shared" si="697"/>
        <v>4</v>
      </c>
      <c r="AA7385" s="2">
        <f t="shared" si="698"/>
        <v>0.17500000000000002</v>
      </c>
    </row>
    <row r="7386" spans="1:27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  <c r="V7386">
        <f t="shared" si="699"/>
        <v>2026</v>
      </c>
      <c r="W7386" t="str">
        <f t="shared" si="694"/>
        <v>April</v>
      </c>
      <c r="X7386">
        <f t="shared" si="695"/>
        <v>4</v>
      </c>
      <c r="Y7386" t="str">
        <f t="shared" si="696"/>
        <v>Q2</v>
      </c>
      <c r="Z7386">
        <f t="shared" si="697"/>
        <v>4</v>
      </c>
      <c r="AA7386" s="2">
        <f t="shared" si="698"/>
        <v>0.1125</v>
      </c>
    </row>
    <row r="7387" spans="1:27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  <c r="V7387">
        <f t="shared" si="699"/>
        <v>2026</v>
      </c>
      <c r="W7387" t="str">
        <f t="shared" si="694"/>
        <v>April</v>
      </c>
      <c r="X7387">
        <f t="shared" si="695"/>
        <v>4</v>
      </c>
      <c r="Y7387" t="str">
        <f t="shared" si="696"/>
        <v>Q2</v>
      </c>
      <c r="Z7387">
        <f t="shared" si="697"/>
        <v>4</v>
      </c>
      <c r="AA7387" s="2">
        <f t="shared" si="698"/>
        <v>-0.70000000000000007</v>
      </c>
    </row>
    <row r="7388" spans="1:27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  <c r="V7388">
        <f t="shared" si="699"/>
        <v>2026</v>
      </c>
      <c r="W7388" t="str">
        <f t="shared" si="694"/>
        <v>April</v>
      </c>
      <c r="X7388">
        <f t="shared" si="695"/>
        <v>4</v>
      </c>
      <c r="Y7388" t="str">
        <f t="shared" si="696"/>
        <v>Q2</v>
      </c>
      <c r="Z7388">
        <f t="shared" si="697"/>
        <v>5</v>
      </c>
      <c r="AA7388" s="2">
        <f t="shared" si="698"/>
        <v>0.5</v>
      </c>
    </row>
    <row r="7389" spans="1:27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  <c r="V7389">
        <f t="shared" si="699"/>
        <v>2026</v>
      </c>
      <c r="W7389" t="str">
        <f t="shared" si="694"/>
        <v>April</v>
      </c>
      <c r="X7389">
        <f t="shared" si="695"/>
        <v>4</v>
      </c>
      <c r="Y7389" t="str">
        <f t="shared" si="696"/>
        <v>Q2</v>
      </c>
      <c r="Z7389">
        <f t="shared" si="697"/>
        <v>0</v>
      </c>
      <c r="AA7389" s="2">
        <f t="shared" si="698"/>
        <v>0.35</v>
      </c>
    </row>
    <row r="7390" spans="1:27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  <c r="V7390">
        <f t="shared" si="699"/>
        <v>2026</v>
      </c>
      <c r="W7390" t="str">
        <f t="shared" si="694"/>
        <v>April</v>
      </c>
      <c r="X7390">
        <f t="shared" si="695"/>
        <v>4</v>
      </c>
      <c r="Y7390" t="str">
        <f t="shared" si="696"/>
        <v>Q2</v>
      </c>
      <c r="Z7390">
        <f t="shared" si="697"/>
        <v>5</v>
      </c>
      <c r="AA7390" s="2">
        <f t="shared" si="698"/>
        <v>0.47000000000000003</v>
      </c>
    </row>
    <row r="7391" spans="1:27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  <c r="V7391">
        <f t="shared" si="699"/>
        <v>2026</v>
      </c>
      <c r="W7391" t="str">
        <f t="shared" si="694"/>
        <v>April</v>
      </c>
      <c r="X7391">
        <f t="shared" si="695"/>
        <v>4</v>
      </c>
      <c r="Y7391" t="str">
        <f t="shared" si="696"/>
        <v>Q2</v>
      </c>
      <c r="Z7391">
        <f t="shared" si="697"/>
        <v>4</v>
      </c>
      <c r="AA7391" s="2">
        <f t="shared" si="698"/>
        <v>0.25</v>
      </c>
    </row>
    <row r="7392" spans="1:27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  <c r="V7392">
        <f t="shared" si="699"/>
        <v>2026</v>
      </c>
      <c r="W7392" t="str">
        <f t="shared" si="694"/>
        <v>April</v>
      </c>
      <c r="X7392">
        <f t="shared" si="695"/>
        <v>4</v>
      </c>
      <c r="Y7392" t="str">
        <f t="shared" si="696"/>
        <v>Q2</v>
      </c>
      <c r="Z7392">
        <f t="shared" si="697"/>
        <v>0</v>
      </c>
      <c r="AA7392" s="2">
        <f t="shared" si="698"/>
        <v>0.21249999999999999</v>
      </c>
    </row>
    <row r="7393" spans="1:27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  <c r="V7393">
        <f t="shared" si="699"/>
        <v>2026</v>
      </c>
      <c r="W7393" t="str">
        <f t="shared" si="694"/>
        <v>April</v>
      </c>
      <c r="X7393">
        <f t="shared" si="695"/>
        <v>4</v>
      </c>
      <c r="Y7393" t="str">
        <f t="shared" si="696"/>
        <v>Q2</v>
      </c>
      <c r="Z7393">
        <f t="shared" si="697"/>
        <v>4</v>
      </c>
      <c r="AA7393" s="2">
        <f t="shared" si="698"/>
        <v>0.42000000000000004</v>
      </c>
    </row>
    <row r="7394" spans="1:27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  <c r="V7394">
        <f t="shared" si="699"/>
        <v>2026</v>
      </c>
      <c r="W7394" t="str">
        <f t="shared" si="694"/>
        <v>April</v>
      </c>
      <c r="X7394">
        <f t="shared" si="695"/>
        <v>4</v>
      </c>
      <c r="Y7394" t="str">
        <f t="shared" si="696"/>
        <v>Q2</v>
      </c>
      <c r="Z7394">
        <f t="shared" si="697"/>
        <v>5</v>
      </c>
      <c r="AA7394" s="2">
        <f t="shared" si="698"/>
        <v>0.1125</v>
      </c>
    </row>
    <row r="7395" spans="1:27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  <c r="V7395">
        <f t="shared" si="699"/>
        <v>2026</v>
      </c>
      <c r="W7395" t="str">
        <f t="shared" si="694"/>
        <v>April</v>
      </c>
      <c r="X7395">
        <f t="shared" si="695"/>
        <v>4</v>
      </c>
      <c r="Y7395" t="str">
        <f t="shared" si="696"/>
        <v>Q2</v>
      </c>
      <c r="Z7395">
        <f t="shared" si="697"/>
        <v>5</v>
      </c>
      <c r="AA7395" s="2">
        <f t="shared" si="698"/>
        <v>8.7499999999999994E-2</v>
      </c>
    </row>
    <row r="7396" spans="1:27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  <c r="V7396">
        <f t="shared" si="699"/>
        <v>2026</v>
      </c>
      <c r="W7396" t="str">
        <f t="shared" si="694"/>
        <v>April</v>
      </c>
      <c r="X7396">
        <f t="shared" si="695"/>
        <v>4</v>
      </c>
      <c r="Y7396" t="str">
        <f t="shared" si="696"/>
        <v>Q2</v>
      </c>
      <c r="Z7396">
        <f t="shared" si="697"/>
        <v>7</v>
      </c>
      <c r="AA7396" s="2">
        <f t="shared" si="698"/>
        <v>0.34</v>
      </c>
    </row>
    <row r="7397" spans="1:27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  <c r="V7397">
        <f t="shared" si="699"/>
        <v>2026</v>
      </c>
      <c r="W7397" t="str">
        <f t="shared" si="694"/>
        <v>April</v>
      </c>
      <c r="X7397">
        <f t="shared" si="695"/>
        <v>4</v>
      </c>
      <c r="Y7397" t="str">
        <f t="shared" si="696"/>
        <v>Q2</v>
      </c>
      <c r="Z7397">
        <f t="shared" si="697"/>
        <v>7</v>
      </c>
      <c r="AA7397" s="2">
        <f t="shared" si="698"/>
        <v>-1.4999999999999998</v>
      </c>
    </row>
    <row r="7398" spans="1:27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  <c r="V7398">
        <f t="shared" si="699"/>
        <v>2026</v>
      </c>
      <c r="W7398" t="str">
        <f t="shared" si="694"/>
        <v>April</v>
      </c>
      <c r="X7398">
        <f t="shared" si="695"/>
        <v>4</v>
      </c>
      <c r="Y7398" t="str">
        <f t="shared" si="696"/>
        <v>Q2</v>
      </c>
      <c r="Z7398">
        <f t="shared" si="697"/>
        <v>4</v>
      </c>
      <c r="AA7398" s="2">
        <f t="shared" si="698"/>
        <v>8.7499999999999994E-2</v>
      </c>
    </row>
    <row r="7399" spans="1:27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  <c r="V7399">
        <f t="shared" si="699"/>
        <v>2026</v>
      </c>
      <c r="W7399" t="str">
        <f t="shared" si="694"/>
        <v>April</v>
      </c>
      <c r="X7399">
        <f t="shared" si="695"/>
        <v>4</v>
      </c>
      <c r="Y7399" t="str">
        <f t="shared" si="696"/>
        <v>Q2</v>
      </c>
      <c r="Z7399">
        <f t="shared" si="697"/>
        <v>7</v>
      </c>
      <c r="AA7399" s="2">
        <f t="shared" si="698"/>
        <v>0.11</v>
      </c>
    </row>
    <row r="7400" spans="1:27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  <c r="V7400">
        <f t="shared" si="699"/>
        <v>2026</v>
      </c>
      <c r="W7400" t="str">
        <f t="shared" si="694"/>
        <v>April</v>
      </c>
      <c r="X7400">
        <f t="shared" si="695"/>
        <v>4</v>
      </c>
      <c r="Y7400" t="str">
        <f t="shared" si="696"/>
        <v>Q2</v>
      </c>
      <c r="Z7400">
        <f t="shared" si="697"/>
        <v>4</v>
      </c>
      <c r="AA7400" s="2">
        <f t="shared" si="698"/>
        <v>-0.17500000000000002</v>
      </c>
    </row>
    <row r="7401" spans="1:27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  <c r="V7401">
        <f t="shared" si="699"/>
        <v>2026</v>
      </c>
      <c r="W7401" t="str">
        <f t="shared" si="694"/>
        <v>April</v>
      </c>
      <c r="X7401">
        <f t="shared" si="695"/>
        <v>4</v>
      </c>
      <c r="Y7401" t="str">
        <f t="shared" si="696"/>
        <v>Q2</v>
      </c>
      <c r="Z7401">
        <f t="shared" si="697"/>
        <v>3</v>
      </c>
      <c r="AA7401" s="2">
        <f t="shared" si="698"/>
        <v>0.45</v>
      </c>
    </row>
    <row r="7402" spans="1:27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  <c r="V7402">
        <f t="shared" si="699"/>
        <v>2026</v>
      </c>
      <c r="W7402" t="str">
        <f t="shared" si="694"/>
        <v>April</v>
      </c>
      <c r="X7402">
        <f t="shared" si="695"/>
        <v>4</v>
      </c>
      <c r="Y7402" t="str">
        <f t="shared" si="696"/>
        <v>Q2</v>
      </c>
      <c r="Z7402">
        <f t="shared" si="697"/>
        <v>3</v>
      </c>
      <c r="AA7402" s="2">
        <f t="shared" si="698"/>
        <v>0.44999999999999996</v>
      </c>
    </row>
    <row r="7403" spans="1:27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  <c r="V7403">
        <f t="shared" si="699"/>
        <v>2026</v>
      </c>
      <c r="W7403" t="str">
        <f t="shared" si="694"/>
        <v>April</v>
      </c>
      <c r="X7403">
        <f t="shared" si="695"/>
        <v>4</v>
      </c>
      <c r="Y7403" t="str">
        <f t="shared" si="696"/>
        <v>Q2</v>
      </c>
      <c r="Z7403">
        <f t="shared" si="697"/>
        <v>4</v>
      </c>
      <c r="AA7403" s="2">
        <f t="shared" si="698"/>
        <v>-8.7499999999999994E-2</v>
      </c>
    </row>
    <row r="7404" spans="1:27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  <c r="V7404">
        <f t="shared" si="699"/>
        <v>2026</v>
      </c>
      <c r="W7404" t="str">
        <f t="shared" si="694"/>
        <v>April</v>
      </c>
      <c r="X7404">
        <f t="shared" si="695"/>
        <v>4</v>
      </c>
      <c r="Y7404" t="str">
        <f t="shared" si="696"/>
        <v>Q2</v>
      </c>
      <c r="Z7404">
        <f t="shared" si="697"/>
        <v>2</v>
      </c>
      <c r="AA7404" s="2">
        <f t="shared" si="698"/>
        <v>0.33750000000000002</v>
      </c>
    </row>
    <row r="7405" spans="1:27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  <c r="V7405">
        <f t="shared" si="699"/>
        <v>2026</v>
      </c>
      <c r="W7405" t="str">
        <f t="shared" si="694"/>
        <v>April</v>
      </c>
      <c r="X7405">
        <f t="shared" si="695"/>
        <v>4</v>
      </c>
      <c r="Y7405" t="str">
        <f t="shared" si="696"/>
        <v>Q2</v>
      </c>
      <c r="Z7405">
        <f t="shared" si="697"/>
        <v>4</v>
      </c>
      <c r="AA7405" s="2">
        <f t="shared" si="698"/>
        <v>0.21250000000000002</v>
      </c>
    </row>
    <row r="7406" spans="1:27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  <c r="V7406">
        <f t="shared" si="699"/>
        <v>2026</v>
      </c>
      <c r="W7406" t="str">
        <f t="shared" si="694"/>
        <v>April</v>
      </c>
      <c r="X7406">
        <f t="shared" si="695"/>
        <v>4</v>
      </c>
      <c r="Y7406" t="str">
        <f t="shared" si="696"/>
        <v>Q2</v>
      </c>
      <c r="Z7406">
        <f t="shared" si="697"/>
        <v>2</v>
      </c>
      <c r="AA7406" s="2">
        <f t="shared" si="698"/>
        <v>0.44999999999999996</v>
      </c>
    </row>
    <row r="7407" spans="1:27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  <c r="V7407">
        <f t="shared" si="699"/>
        <v>2026</v>
      </c>
      <c r="W7407" t="str">
        <f t="shared" si="694"/>
        <v>April</v>
      </c>
      <c r="X7407">
        <f t="shared" si="695"/>
        <v>4</v>
      </c>
      <c r="Y7407" t="str">
        <f t="shared" si="696"/>
        <v>Q2</v>
      </c>
      <c r="Z7407">
        <f t="shared" si="697"/>
        <v>4</v>
      </c>
      <c r="AA7407" s="2">
        <f t="shared" si="698"/>
        <v>-0.16250000000000001</v>
      </c>
    </row>
    <row r="7408" spans="1:27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  <c r="V7408">
        <f t="shared" si="699"/>
        <v>2026</v>
      </c>
      <c r="W7408" t="str">
        <f t="shared" si="694"/>
        <v>April</v>
      </c>
      <c r="X7408">
        <f t="shared" si="695"/>
        <v>4</v>
      </c>
      <c r="Y7408" t="str">
        <f t="shared" si="696"/>
        <v>Q2</v>
      </c>
      <c r="Z7408">
        <f t="shared" si="697"/>
        <v>5</v>
      </c>
      <c r="AA7408" s="2">
        <f t="shared" si="698"/>
        <v>3.7499999999999874E-2</v>
      </c>
    </row>
    <row r="7409" spans="1:27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  <c r="V7409">
        <f t="shared" si="699"/>
        <v>2026</v>
      </c>
      <c r="W7409" t="str">
        <f t="shared" si="694"/>
        <v>April</v>
      </c>
      <c r="X7409">
        <f t="shared" si="695"/>
        <v>4</v>
      </c>
      <c r="Y7409" t="str">
        <f t="shared" si="696"/>
        <v>Q2</v>
      </c>
      <c r="Z7409">
        <f t="shared" si="697"/>
        <v>5</v>
      </c>
      <c r="AA7409" s="2">
        <f t="shared" si="698"/>
        <v>0.27</v>
      </c>
    </row>
    <row r="7410" spans="1:27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  <c r="V7410">
        <f t="shared" si="699"/>
        <v>2026</v>
      </c>
      <c r="W7410" t="str">
        <f t="shared" si="694"/>
        <v>April</v>
      </c>
      <c r="X7410">
        <f t="shared" si="695"/>
        <v>4</v>
      </c>
      <c r="Y7410" t="str">
        <f t="shared" si="696"/>
        <v>Q2</v>
      </c>
      <c r="Z7410">
        <f t="shared" si="697"/>
        <v>3</v>
      </c>
      <c r="AA7410" s="2">
        <f t="shared" si="698"/>
        <v>0.23750000000000004</v>
      </c>
    </row>
    <row r="7411" spans="1:27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  <c r="V7411">
        <f t="shared" si="699"/>
        <v>2026</v>
      </c>
      <c r="W7411" t="str">
        <f t="shared" si="694"/>
        <v>April</v>
      </c>
      <c r="X7411">
        <f t="shared" si="695"/>
        <v>4</v>
      </c>
      <c r="Y7411" t="str">
        <f t="shared" si="696"/>
        <v>Q2</v>
      </c>
      <c r="Z7411">
        <f t="shared" si="697"/>
        <v>3</v>
      </c>
      <c r="AA7411" s="2">
        <f t="shared" si="698"/>
        <v>0.17499999999999999</v>
      </c>
    </row>
    <row r="7412" spans="1:27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  <c r="V7412">
        <f t="shared" si="699"/>
        <v>2026</v>
      </c>
      <c r="W7412" t="str">
        <f t="shared" si="694"/>
        <v>April</v>
      </c>
      <c r="X7412">
        <f t="shared" si="695"/>
        <v>4</v>
      </c>
      <c r="Y7412" t="str">
        <f t="shared" si="696"/>
        <v>Q2</v>
      </c>
      <c r="Z7412">
        <f t="shared" si="697"/>
        <v>5</v>
      </c>
      <c r="AA7412" s="2">
        <f t="shared" si="698"/>
        <v>0.32500000000000001</v>
      </c>
    </row>
    <row r="7413" spans="1:27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  <c r="V7413">
        <f t="shared" si="699"/>
        <v>2026</v>
      </c>
      <c r="W7413" t="str">
        <f t="shared" si="694"/>
        <v>April</v>
      </c>
      <c r="X7413">
        <f t="shared" si="695"/>
        <v>4</v>
      </c>
      <c r="Y7413" t="str">
        <f t="shared" si="696"/>
        <v>Q2</v>
      </c>
      <c r="Z7413">
        <f t="shared" si="697"/>
        <v>1</v>
      </c>
      <c r="AA7413" s="2">
        <f t="shared" si="698"/>
        <v>0.48</v>
      </c>
    </row>
    <row r="7414" spans="1:27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  <c r="V7414">
        <f t="shared" si="699"/>
        <v>2026</v>
      </c>
      <c r="W7414" t="str">
        <f t="shared" si="694"/>
        <v>April</v>
      </c>
      <c r="X7414">
        <f t="shared" si="695"/>
        <v>4</v>
      </c>
      <c r="Y7414" t="str">
        <f t="shared" si="696"/>
        <v>Q2</v>
      </c>
      <c r="Z7414">
        <f t="shared" si="697"/>
        <v>3</v>
      </c>
      <c r="AA7414" s="2">
        <f t="shared" si="698"/>
        <v>0.36249999999999999</v>
      </c>
    </row>
    <row r="7415" spans="1:27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  <c r="V7415">
        <f t="shared" si="699"/>
        <v>2026</v>
      </c>
      <c r="W7415" t="str">
        <f t="shared" si="694"/>
        <v>April</v>
      </c>
      <c r="X7415">
        <f t="shared" si="695"/>
        <v>4</v>
      </c>
      <c r="Y7415" t="str">
        <f t="shared" si="696"/>
        <v>Q2</v>
      </c>
      <c r="Z7415">
        <f t="shared" si="697"/>
        <v>3</v>
      </c>
      <c r="AA7415" s="2">
        <f t="shared" si="698"/>
        <v>0.36</v>
      </c>
    </row>
    <row r="7416" spans="1:27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  <c r="V7416">
        <f t="shared" si="699"/>
        <v>2026</v>
      </c>
      <c r="W7416" t="str">
        <f t="shared" si="694"/>
        <v>April</v>
      </c>
      <c r="X7416">
        <f t="shared" si="695"/>
        <v>4</v>
      </c>
      <c r="Y7416" t="str">
        <f t="shared" si="696"/>
        <v>Q2</v>
      </c>
      <c r="Z7416">
        <f t="shared" si="697"/>
        <v>2</v>
      </c>
      <c r="AA7416" s="2">
        <f t="shared" si="698"/>
        <v>0.41000000000000003</v>
      </c>
    </row>
    <row r="7417" spans="1:27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  <c r="V7417">
        <f t="shared" si="699"/>
        <v>2026</v>
      </c>
      <c r="W7417" t="str">
        <f t="shared" si="694"/>
        <v>April</v>
      </c>
      <c r="X7417">
        <f t="shared" si="695"/>
        <v>4</v>
      </c>
      <c r="Y7417" t="str">
        <f t="shared" si="696"/>
        <v>Q2</v>
      </c>
      <c r="Z7417">
        <f t="shared" si="697"/>
        <v>2</v>
      </c>
      <c r="AA7417" s="2">
        <f t="shared" si="698"/>
        <v>-0.76666666666666661</v>
      </c>
    </row>
    <row r="7418" spans="1:27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  <c r="V7418">
        <f t="shared" si="699"/>
        <v>2026</v>
      </c>
      <c r="W7418" t="str">
        <f t="shared" si="694"/>
        <v>April</v>
      </c>
      <c r="X7418">
        <f t="shared" si="695"/>
        <v>4</v>
      </c>
      <c r="Y7418" t="str">
        <f t="shared" si="696"/>
        <v>Q2</v>
      </c>
      <c r="Z7418">
        <f t="shared" si="697"/>
        <v>6</v>
      </c>
      <c r="AA7418" s="2">
        <f t="shared" si="698"/>
        <v>0.35</v>
      </c>
    </row>
    <row r="7419" spans="1:27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  <c r="V7419">
        <f t="shared" si="699"/>
        <v>2026</v>
      </c>
      <c r="W7419" t="str">
        <f t="shared" si="694"/>
        <v>April</v>
      </c>
      <c r="X7419">
        <f t="shared" si="695"/>
        <v>4</v>
      </c>
      <c r="Y7419" t="str">
        <f t="shared" si="696"/>
        <v>Q2</v>
      </c>
      <c r="Z7419">
        <f t="shared" si="697"/>
        <v>2</v>
      </c>
      <c r="AA7419" s="2">
        <f t="shared" si="698"/>
        <v>0.46</v>
      </c>
    </row>
    <row r="7420" spans="1:27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  <c r="V7420">
        <f t="shared" si="699"/>
        <v>2026</v>
      </c>
      <c r="W7420" t="str">
        <f t="shared" si="694"/>
        <v>April</v>
      </c>
      <c r="X7420">
        <f t="shared" si="695"/>
        <v>4</v>
      </c>
      <c r="Y7420" t="str">
        <f t="shared" si="696"/>
        <v>Q2</v>
      </c>
      <c r="Z7420">
        <f t="shared" si="697"/>
        <v>5</v>
      </c>
      <c r="AA7420" s="2">
        <f t="shared" si="698"/>
        <v>0.35000000000000003</v>
      </c>
    </row>
    <row r="7421" spans="1:27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  <c r="V7421">
        <f t="shared" si="699"/>
        <v>2026</v>
      </c>
      <c r="W7421" t="str">
        <f t="shared" si="694"/>
        <v>April</v>
      </c>
      <c r="X7421">
        <f t="shared" si="695"/>
        <v>4</v>
      </c>
      <c r="Y7421" t="str">
        <f t="shared" si="696"/>
        <v>Q2</v>
      </c>
      <c r="Z7421">
        <f t="shared" si="697"/>
        <v>4</v>
      </c>
      <c r="AA7421" s="2">
        <f t="shared" si="698"/>
        <v>-5.8823529411764712E-2</v>
      </c>
    </row>
    <row r="7422" spans="1:27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  <c r="V7422">
        <f t="shared" si="699"/>
        <v>2026</v>
      </c>
      <c r="W7422" t="str">
        <f t="shared" si="694"/>
        <v>April</v>
      </c>
      <c r="X7422">
        <f t="shared" si="695"/>
        <v>4</v>
      </c>
      <c r="Y7422" t="str">
        <f t="shared" si="696"/>
        <v>Q2</v>
      </c>
      <c r="Z7422">
        <f t="shared" si="697"/>
        <v>4</v>
      </c>
      <c r="AA7422" s="2">
        <f t="shared" si="698"/>
        <v>0.3</v>
      </c>
    </row>
    <row r="7423" spans="1:27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  <c r="V7423">
        <f t="shared" si="699"/>
        <v>2026</v>
      </c>
      <c r="W7423" t="str">
        <f t="shared" si="694"/>
        <v>April</v>
      </c>
      <c r="X7423">
        <f t="shared" si="695"/>
        <v>4</v>
      </c>
      <c r="Y7423" t="str">
        <f t="shared" si="696"/>
        <v>Q2</v>
      </c>
      <c r="Z7423">
        <f t="shared" si="697"/>
        <v>5</v>
      </c>
      <c r="AA7423" s="2">
        <f t="shared" si="698"/>
        <v>0.125</v>
      </c>
    </row>
    <row r="7424" spans="1:27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  <c r="V7424">
        <f t="shared" si="699"/>
        <v>2026</v>
      </c>
      <c r="W7424" t="str">
        <f t="shared" si="694"/>
        <v>April</v>
      </c>
      <c r="X7424">
        <f t="shared" si="695"/>
        <v>4</v>
      </c>
      <c r="Y7424" t="str">
        <f t="shared" si="696"/>
        <v>Q2</v>
      </c>
      <c r="Z7424">
        <f t="shared" si="697"/>
        <v>6</v>
      </c>
      <c r="AA7424" s="2">
        <f t="shared" si="698"/>
        <v>-1.7</v>
      </c>
    </row>
    <row r="7425" spans="1:27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  <c r="V7425">
        <f t="shared" si="699"/>
        <v>2026</v>
      </c>
      <c r="W7425" t="str">
        <f t="shared" si="694"/>
        <v>April</v>
      </c>
      <c r="X7425">
        <f t="shared" si="695"/>
        <v>4</v>
      </c>
      <c r="Y7425" t="str">
        <f t="shared" si="696"/>
        <v>Q2</v>
      </c>
      <c r="Z7425">
        <f t="shared" si="697"/>
        <v>6</v>
      </c>
      <c r="AA7425" s="2">
        <f t="shared" si="698"/>
        <v>-1.6500000000000001</v>
      </c>
    </row>
    <row r="7426" spans="1:27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  <c r="V7426">
        <f t="shared" si="699"/>
        <v>2026</v>
      </c>
      <c r="W7426" t="str">
        <f t="shared" si="694"/>
        <v>April</v>
      </c>
      <c r="X7426">
        <f t="shared" si="695"/>
        <v>4</v>
      </c>
      <c r="Y7426" t="str">
        <f t="shared" si="696"/>
        <v>Q2</v>
      </c>
      <c r="Z7426">
        <f t="shared" si="697"/>
        <v>4</v>
      </c>
      <c r="AA7426" s="2">
        <f t="shared" si="698"/>
        <v>-0.73333333333333328</v>
      </c>
    </row>
    <row r="7427" spans="1:27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  <c r="V7427">
        <f t="shared" si="699"/>
        <v>2026</v>
      </c>
      <c r="W7427" t="str">
        <f t="shared" ref="W7427:W7490" si="700">TEXT(C7427,"mmmm")</f>
        <v>April</v>
      </c>
      <c r="X7427">
        <f t="shared" ref="X7427:X7490" si="701">MONTH(C7427)</f>
        <v>4</v>
      </c>
      <c r="Y7427" t="str">
        <f t="shared" ref="Y7427:Y7490" si="702">"Q"&amp;ROUNDUP(MONTH(C7427)/3,0)</f>
        <v>Q2</v>
      </c>
      <c r="Z7427">
        <f t="shared" ref="Z7427:Z7490" si="703">D7427-C7427</f>
        <v>6</v>
      </c>
      <c r="AA7427" s="2">
        <f t="shared" ref="AA7427:AA7490" si="704">IF(R7427=0,0,U7427/R7427)</f>
        <v>-0.23750000000000002</v>
      </c>
    </row>
    <row r="7428" spans="1:27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  <c r="V7428">
        <f t="shared" si="699"/>
        <v>2026</v>
      </c>
      <c r="W7428" t="str">
        <f t="shared" si="700"/>
        <v>April</v>
      </c>
      <c r="X7428">
        <f t="shared" si="701"/>
        <v>4</v>
      </c>
      <c r="Y7428" t="str">
        <f t="shared" si="702"/>
        <v>Q2</v>
      </c>
      <c r="Z7428">
        <f t="shared" si="703"/>
        <v>4</v>
      </c>
      <c r="AA7428" s="2">
        <f t="shared" si="704"/>
        <v>1.0000000000000002E-2</v>
      </c>
    </row>
    <row r="7429" spans="1:27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  <c r="V7429">
        <f t="shared" si="699"/>
        <v>2026</v>
      </c>
      <c r="W7429" t="str">
        <f t="shared" si="700"/>
        <v>April</v>
      </c>
      <c r="X7429">
        <f t="shared" si="701"/>
        <v>4</v>
      </c>
      <c r="Y7429" t="str">
        <f t="shared" si="702"/>
        <v>Q2</v>
      </c>
      <c r="Z7429">
        <f t="shared" si="703"/>
        <v>2</v>
      </c>
      <c r="AA7429" s="2">
        <f t="shared" si="704"/>
        <v>2.0000000000000018E-2</v>
      </c>
    </row>
    <row r="7430" spans="1:27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  <c r="V7430">
        <f t="shared" si="699"/>
        <v>2026</v>
      </c>
      <c r="W7430" t="str">
        <f t="shared" si="700"/>
        <v>April</v>
      </c>
      <c r="X7430">
        <f t="shared" si="701"/>
        <v>4</v>
      </c>
      <c r="Y7430" t="str">
        <f t="shared" si="702"/>
        <v>Q2</v>
      </c>
      <c r="Z7430">
        <f t="shared" si="703"/>
        <v>2</v>
      </c>
      <c r="AA7430" s="2">
        <f t="shared" si="704"/>
        <v>0.06</v>
      </c>
    </row>
    <row r="7431" spans="1:27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  <c r="V7431">
        <f t="shared" si="699"/>
        <v>2026</v>
      </c>
      <c r="W7431" t="str">
        <f t="shared" si="700"/>
        <v>April</v>
      </c>
      <c r="X7431">
        <f t="shared" si="701"/>
        <v>4</v>
      </c>
      <c r="Y7431" t="str">
        <f t="shared" si="702"/>
        <v>Q2</v>
      </c>
      <c r="Z7431">
        <f t="shared" si="703"/>
        <v>5</v>
      </c>
      <c r="AA7431" s="2">
        <f t="shared" si="704"/>
        <v>-8.7499999999999994E-2</v>
      </c>
    </row>
    <row r="7432" spans="1:27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  <c r="V7432">
        <f t="shared" si="699"/>
        <v>2026</v>
      </c>
      <c r="W7432" t="str">
        <f t="shared" si="700"/>
        <v>April</v>
      </c>
      <c r="X7432">
        <f t="shared" si="701"/>
        <v>4</v>
      </c>
      <c r="Y7432" t="str">
        <f t="shared" si="702"/>
        <v>Q2</v>
      </c>
      <c r="Z7432">
        <f t="shared" si="703"/>
        <v>2</v>
      </c>
      <c r="AA7432" s="2">
        <f t="shared" si="704"/>
        <v>8.7500000000000008E-2</v>
      </c>
    </row>
    <row r="7433" spans="1:27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  <c r="V7433">
        <f t="shared" si="699"/>
        <v>2026</v>
      </c>
      <c r="W7433" t="str">
        <f t="shared" si="700"/>
        <v>April</v>
      </c>
      <c r="X7433">
        <f t="shared" si="701"/>
        <v>4</v>
      </c>
      <c r="Y7433" t="str">
        <f t="shared" si="702"/>
        <v>Q2</v>
      </c>
      <c r="Z7433">
        <f t="shared" si="703"/>
        <v>6</v>
      </c>
      <c r="AA7433" s="2">
        <f t="shared" si="704"/>
        <v>-0.76666666666666672</v>
      </c>
    </row>
    <row r="7434" spans="1:27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  <c r="V7434">
        <f t="shared" si="699"/>
        <v>2026</v>
      </c>
      <c r="W7434" t="str">
        <f t="shared" si="700"/>
        <v>April</v>
      </c>
      <c r="X7434">
        <f t="shared" si="701"/>
        <v>4</v>
      </c>
      <c r="Y7434" t="str">
        <f t="shared" si="702"/>
        <v>Q2</v>
      </c>
      <c r="Z7434">
        <f t="shared" si="703"/>
        <v>6</v>
      </c>
      <c r="AA7434" s="2">
        <f t="shared" si="704"/>
        <v>-0.73333333333333328</v>
      </c>
    </row>
    <row r="7435" spans="1:27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  <c r="V7435">
        <f t="shared" si="699"/>
        <v>2026</v>
      </c>
      <c r="W7435" t="str">
        <f t="shared" si="700"/>
        <v>April</v>
      </c>
      <c r="X7435">
        <f t="shared" si="701"/>
        <v>4</v>
      </c>
      <c r="Y7435" t="str">
        <f t="shared" si="702"/>
        <v>Q2</v>
      </c>
      <c r="Z7435">
        <f t="shared" si="703"/>
        <v>6</v>
      </c>
      <c r="AA7435" s="2">
        <f t="shared" si="704"/>
        <v>-0.73333333333333328</v>
      </c>
    </row>
    <row r="7436" spans="1:27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  <c r="V7436">
        <f t="shared" si="699"/>
        <v>2026</v>
      </c>
      <c r="W7436" t="str">
        <f t="shared" si="700"/>
        <v>April</v>
      </c>
      <c r="X7436">
        <f t="shared" si="701"/>
        <v>4</v>
      </c>
      <c r="Y7436" t="str">
        <f t="shared" si="702"/>
        <v>Q2</v>
      </c>
      <c r="Z7436">
        <f t="shared" si="703"/>
        <v>5</v>
      </c>
      <c r="AA7436" s="2">
        <f t="shared" si="704"/>
        <v>0.32999999999999996</v>
      </c>
    </row>
    <row r="7437" spans="1:27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  <c r="V7437">
        <f t="shared" si="699"/>
        <v>2026</v>
      </c>
      <c r="W7437" t="str">
        <f t="shared" si="700"/>
        <v>April</v>
      </c>
      <c r="X7437">
        <f t="shared" si="701"/>
        <v>4</v>
      </c>
      <c r="Y7437" t="str">
        <f t="shared" si="702"/>
        <v>Q2</v>
      </c>
      <c r="Z7437">
        <f t="shared" si="703"/>
        <v>5</v>
      </c>
      <c r="AA7437" s="2">
        <f t="shared" si="704"/>
        <v>0.47</v>
      </c>
    </row>
    <row r="7438" spans="1:27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  <c r="V7438">
        <f t="shared" si="699"/>
        <v>2026</v>
      </c>
      <c r="W7438" t="str">
        <f t="shared" si="700"/>
        <v>April</v>
      </c>
      <c r="X7438">
        <f t="shared" si="701"/>
        <v>4</v>
      </c>
      <c r="Y7438" t="str">
        <f t="shared" si="702"/>
        <v>Q2</v>
      </c>
      <c r="Z7438">
        <f t="shared" si="703"/>
        <v>5</v>
      </c>
      <c r="AA7438" s="2">
        <f t="shared" si="704"/>
        <v>0.49000000000000005</v>
      </c>
    </row>
    <row r="7439" spans="1:27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  <c r="V7439">
        <f t="shared" si="699"/>
        <v>2026</v>
      </c>
      <c r="W7439" t="str">
        <f t="shared" si="700"/>
        <v>April</v>
      </c>
      <c r="X7439">
        <f t="shared" si="701"/>
        <v>4</v>
      </c>
      <c r="Y7439" t="str">
        <f t="shared" si="702"/>
        <v>Q2</v>
      </c>
      <c r="Z7439">
        <f t="shared" si="703"/>
        <v>6</v>
      </c>
      <c r="AA7439" s="2">
        <f t="shared" si="704"/>
        <v>0.35</v>
      </c>
    </row>
    <row r="7440" spans="1:27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  <c r="V7440">
        <f t="shared" si="699"/>
        <v>2026</v>
      </c>
      <c r="W7440" t="str">
        <f t="shared" si="700"/>
        <v>April</v>
      </c>
      <c r="X7440">
        <f t="shared" si="701"/>
        <v>4</v>
      </c>
      <c r="Y7440" t="str">
        <f t="shared" si="702"/>
        <v>Q2</v>
      </c>
      <c r="Z7440">
        <f t="shared" si="703"/>
        <v>5</v>
      </c>
      <c r="AA7440" s="2">
        <f t="shared" si="704"/>
        <v>0.48</v>
      </c>
    </row>
    <row r="7441" spans="1:27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  <c r="V7441">
        <f t="shared" si="699"/>
        <v>2026</v>
      </c>
      <c r="W7441" t="str">
        <f t="shared" si="700"/>
        <v>April</v>
      </c>
      <c r="X7441">
        <f t="shared" si="701"/>
        <v>4</v>
      </c>
      <c r="Y7441" t="str">
        <f t="shared" si="702"/>
        <v>Q2</v>
      </c>
      <c r="Z7441">
        <f t="shared" si="703"/>
        <v>5</v>
      </c>
      <c r="AA7441" s="2">
        <f t="shared" si="704"/>
        <v>-0.22500000000000001</v>
      </c>
    </row>
    <row r="7442" spans="1:27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  <c r="V7442">
        <f t="shared" si="699"/>
        <v>2026</v>
      </c>
      <c r="W7442" t="str">
        <f t="shared" si="700"/>
        <v>April</v>
      </c>
      <c r="X7442">
        <f t="shared" si="701"/>
        <v>4</v>
      </c>
      <c r="Y7442" t="str">
        <f t="shared" si="702"/>
        <v>Q2</v>
      </c>
      <c r="Z7442">
        <f t="shared" si="703"/>
        <v>5</v>
      </c>
      <c r="AA7442" s="2">
        <f t="shared" si="704"/>
        <v>0.17</v>
      </c>
    </row>
    <row r="7443" spans="1:27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  <c r="V7443">
        <f t="shared" si="699"/>
        <v>2026</v>
      </c>
      <c r="W7443" t="str">
        <f t="shared" si="700"/>
        <v>April</v>
      </c>
      <c r="X7443">
        <f t="shared" si="701"/>
        <v>4</v>
      </c>
      <c r="Y7443" t="str">
        <f t="shared" si="702"/>
        <v>Q2</v>
      </c>
      <c r="Z7443">
        <f t="shared" si="703"/>
        <v>6</v>
      </c>
      <c r="AA7443" s="2">
        <f t="shared" si="704"/>
        <v>-1.3333333333333333</v>
      </c>
    </row>
    <row r="7444" spans="1:27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  <c r="V7444">
        <f t="shared" si="699"/>
        <v>2026</v>
      </c>
      <c r="W7444" t="str">
        <f t="shared" si="700"/>
        <v>April</v>
      </c>
      <c r="X7444">
        <f t="shared" si="701"/>
        <v>4</v>
      </c>
      <c r="Y7444" t="str">
        <f t="shared" si="702"/>
        <v>Q2</v>
      </c>
      <c r="Z7444">
        <f t="shared" si="703"/>
        <v>4</v>
      </c>
      <c r="AA7444" s="2">
        <f t="shared" si="704"/>
        <v>9.4135922330097085E-2</v>
      </c>
    </row>
    <row r="7445" spans="1:27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  <c r="V7445">
        <f t="shared" si="699"/>
        <v>2026</v>
      </c>
      <c r="W7445" t="str">
        <f t="shared" si="700"/>
        <v>April</v>
      </c>
      <c r="X7445">
        <f t="shared" si="701"/>
        <v>4</v>
      </c>
      <c r="Y7445" t="str">
        <f t="shared" si="702"/>
        <v>Q2</v>
      </c>
      <c r="Z7445">
        <f t="shared" si="703"/>
        <v>4</v>
      </c>
      <c r="AA7445" s="2">
        <f t="shared" si="704"/>
        <v>-5.7142857142857141E-2</v>
      </c>
    </row>
    <row r="7446" spans="1:27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  <c r="V7446">
        <f t="shared" si="699"/>
        <v>2026</v>
      </c>
      <c r="W7446" t="str">
        <f t="shared" si="700"/>
        <v>April</v>
      </c>
      <c r="X7446">
        <f t="shared" si="701"/>
        <v>4</v>
      </c>
      <c r="Y7446" t="str">
        <f t="shared" si="702"/>
        <v>Q2</v>
      </c>
      <c r="Z7446">
        <f t="shared" si="703"/>
        <v>3</v>
      </c>
      <c r="AA7446" s="2">
        <f t="shared" si="704"/>
        <v>0.19999999999999998</v>
      </c>
    </row>
    <row r="7447" spans="1:27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  <c r="V7447">
        <f t="shared" si="699"/>
        <v>2026</v>
      </c>
      <c r="W7447" t="str">
        <f t="shared" si="700"/>
        <v>April</v>
      </c>
      <c r="X7447">
        <f t="shared" si="701"/>
        <v>4</v>
      </c>
      <c r="Y7447" t="str">
        <f t="shared" si="702"/>
        <v>Q2</v>
      </c>
      <c r="Z7447">
        <f t="shared" si="703"/>
        <v>4</v>
      </c>
      <c r="AA7447" s="2">
        <f t="shared" si="704"/>
        <v>-0.42499999999999999</v>
      </c>
    </row>
    <row r="7448" spans="1:27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  <c r="V7448">
        <f t="shared" ref="V7448:V7511" si="705">YEAR(C7448)</f>
        <v>2026</v>
      </c>
      <c r="W7448" t="str">
        <f t="shared" si="700"/>
        <v>April</v>
      </c>
      <c r="X7448">
        <f t="shared" si="701"/>
        <v>4</v>
      </c>
      <c r="Y7448" t="str">
        <f t="shared" si="702"/>
        <v>Q2</v>
      </c>
      <c r="Z7448">
        <f t="shared" si="703"/>
        <v>6</v>
      </c>
      <c r="AA7448" s="2">
        <f t="shared" si="704"/>
        <v>-1.175</v>
      </c>
    </row>
    <row r="7449" spans="1:27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  <c r="V7449">
        <f t="shared" si="705"/>
        <v>2026</v>
      </c>
      <c r="W7449" t="str">
        <f t="shared" si="700"/>
        <v>April</v>
      </c>
      <c r="X7449">
        <f t="shared" si="701"/>
        <v>4</v>
      </c>
      <c r="Y7449" t="str">
        <f t="shared" si="702"/>
        <v>Q2</v>
      </c>
      <c r="Z7449">
        <f t="shared" si="703"/>
        <v>3</v>
      </c>
      <c r="AA7449" s="2">
        <f t="shared" si="704"/>
        <v>0.22500000000000001</v>
      </c>
    </row>
    <row r="7450" spans="1:27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  <c r="V7450">
        <f t="shared" si="705"/>
        <v>2026</v>
      </c>
      <c r="W7450" t="str">
        <f t="shared" si="700"/>
        <v>April</v>
      </c>
      <c r="X7450">
        <f t="shared" si="701"/>
        <v>4</v>
      </c>
      <c r="Y7450" t="str">
        <f t="shared" si="702"/>
        <v>Q2</v>
      </c>
      <c r="Z7450">
        <f t="shared" si="703"/>
        <v>4</v>
      </c>
      <c r="AA7450" s="2">
        <f t="shared" si="704"/>
        <v>0.22499999999999998</v>
      </c>
    </row>
    <row r="7451" spans="1:27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  <c r="V7451">
        <f t="shared" si="705"/>
        <v>2026</v>
      </c>
      <c r="W7451" t="str">
        <f t="shared" si="700"/>
        <v>April</v>
      </c>
      <c r="X7451">
        <f t="shared" si="701"/>
        <v>4</v>
      </c>
      <c r="Y7451" t="str">
        <f t="shared" si="702"/>
        <v>Q2</v>
      </c>
      <c r="Z7451">
        <f t="shared" si="703"/>
        <v>1</v>
      </c>
      <c r="AA7451" s="2">
        <f t="shared" si="704"/>
        <v>-0.73333333333333339</v>
      </c>
    </row>
    <row r="7452" spans="1:27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  <c r="V7452">
        <f t="shared" si="705"/>
        <v>2026</v>
      </c>
      <c r="W7452" t="str">
        <f t="shared" si="700"/>
        <v>April</v>
      </c>
      <c r="X7452">
        <f t="shared" si="701"/>
        <v>4</v>
      </c>
      <c r="Y7452" t="str">
        <f t="shared" si="702"/>
        <v>Q2</v>
      </c>
      <c r="Z7452">
        <f t="shared" si="703"/>
        <v>4</v>
      </c>
      <c r="AA7452" s="2">
        <f t="shared" si="704"/>
        <v>0.5</v>
      </c>
    </row>
    <row r="7453" spans="1:27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  <c r="V7453">
        <f t="shared" si="705"/>
        <v>2026</v>
      </c>
      <c r="W7453" t="str">
        <f t="shared" si="700"/>
        <v>April</v>
      </c>
      <c r="X7453">
        <f t="shared" si="701"/>
        <v>4</v>
      </c>
      <c r="Y7453" t="str">
        <f t="shared" si="702"/>
        <v>Q2</v>
      </c>
      <c r="Z7453">
        <f t="shared" si="703"/>
        <v>4</v>
      </c>
      <c r="AA7453" s="2">
        <f t="shared" si="704"/>
        <v>0.48</v>
      </c>
    </row>
    <row r="7454" spans="1:27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  <c r="V7454">
        <f t="shared" si="705"/>
        <v>2026</v>
      </c>
      <c r="W7454" t="str">
        <f t="shared" si="700"/>
        <v>April</v>
      </c>
      <c r="X7454">
        <f t="shared" si="701"/>
        <v>4</v>
      </c>
      <c r="Y7454" t="str">
        <f t="shared" si="702"/>
        <v>Q2</v>
      </c>
      <c r="Z7454">
        <f t="shared" si="703"/>
        <v>1</v>
      </c>
      <c r="AA7454" s="2">
        <f t="shared" si="704"/>
        <v>-2.5000000000000116E-2</v>
      </c>
    </row>
    <row r="7455" spans="1:27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  <c r="V7455">
        <f t="shared" si="705"/>
        <v>2026</v>
      </c>
      <c r="W7455" t="str">
        <f t="shared" si="700"/>
        <v>April</v>
      </c>
      <c r="X7455">
        <f t="shared" si="701"/>
        <v>4</v>
      </c>
      <c r="Y7455" t="str">
        <f t="shared" si="702"/>
        <v>Q2</v>
      </c>
      <c r="Z7455">
        <f t="shared" si="703"/>
        <v>3</v>
      </c>
      <c r="AA7455" s="2">
        <f t="shared" si="704"/>
        <v>0.1</v>
      </c>
    </row>
    <row r="7456" spans="1:27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  <c r="V7456">
        <f t="shared" si="705"/>
        <v>2026</v>
      </c>
      <c r="W7456" t="str">
        <f t="shared" si="700"/>
        <v>April</v>
      </c>
      <c r="X7456">
        <f t="shared" si="701"/>
        <v>4</v>
      </c>
      <c r="Y7456" t="str">
        <f t="shared" si="702"/>
        <v>Q2</v>
      </c>
      <c r="Z7456">
        <f t="shared" si="703"/>
        <v>3</v>
      </c>
      <c r="AA7456" s="2">
        <f t="shared" si="704"/>
        <v>0.1125</v>
      </c>
    </row>
    <row r="7457" spans="1:27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  <c r="V7457">
        <f t="shared" si="705"/>
        <v>2026</v>
      </c>
      <c r="W7457" t="str">
        <f t="shared" si="700"/>
        <v>April</v>
      </c>
      <c r="X7457">
        <f t="shared" si="701"/>
        <v>4</v>
      </c>
      <c r="Y7457" t="str">
        <f t="shared" si="702"/>
        <v>Q2</v>
      </c>
      <c r="Z7457">
        <f t="shared" si="703"/>
        <v>1</v>
      </c>
      <c r="AA7457" s="2">
        <f t="shared" si="704"/>
        <v>-0.2</v>
      </c>
    </row>
    <row r="7458" spans="1:27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  <c r="V7458">
        <f t="shared" si="705"/>
        <v>2026</v>
      </c>
      <c r="W7458" t="str">
        <f t="shared" si="700"/>
        <v>April</v>
      </c>
      <c r="X7458">
        <f t="shared" si="701"/>
        <v>4</v>
      </c>
      <c r="Y7458" t="str">
        <f t="shared" si="702"/>
        <v>Q2</v>
      </c>
      <c r="Z7458">
        <f t="shared" si="703"/>
        <v>2</v>
      </c>
      <c r="AA7458" s="2">
        <f t="shared" si="704"/>
        <v>0.25</v>
      </c>
    </row>
    <row r="7459" spans="1:27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  <c r="V7459">
        <f t="shared" si="705"/>
        <v>2026</v>
      </c>
      <c r="W7459" t="str">
        <f t="shared" si="700"/>
        <v>April</v>
      </c>
      <c r="X7459">
        <f t="shared" si="701"/>
        <v>4</v>
      </c>
      <c r="Y7459" t="str">
        <f t="shared" si="702"/>
        <v>Q2</v>
      </c>
      <c r="Z7459">
        <f t="shared" si="703"/>
        <v>3</v>
      </c>
      <c r="AA7459" s="2">
        <f t="shared" si="704"/>
        <v>0.21000000000000002</v>
      </c>
    </row>
    <row r="7460" spans="1:27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  <c r="V7460">
        <f t="shared" si="705"/>
        <v>2026</v>
      </c>
      <c r="W7460" t="str">
        <f t="shared" si="700"/>
        <v>April</v>
      </c>
      <c r="X7460">
        <f t="shared" si="701"/>
        <v>4</v>
      </c>
      <c r="Y7460" t="str">
        <f t="shared" si="702"/>
        <v>Q2</v>
      </c>
      <c r="Z7460">
        <f t="shared" si="703"/>
        <v>4</v>
      </c>
      <c r="AA7460" s="2">
        <f t="shared" si="704"/>
        <v>-2.5</v>
      </c>
    </row>
    <row r="7461" spans="1:27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  <c r="V7461">
        <f t="shared" si="705"/>
        <v>2026</v>
      </c>
      <c r="W7461" t="str">
        <f t="shared" si="700"/>
        <v>April</v>
      </c>
      <c r="X7461">
        <f t="shared" si="701"/>
        <v>4</v>
      </c>
      <c r="Y7461" t="str">
        <f t="shared" si="702"/>
        <v>Q2</v>
      </c>
      <c r="Z7461">
        <f t="shared" si="703"/>
        <v>6</v>
      </c>
      <c r="AA7461" s="2">
        <f t="shared" si="704"/>
        <v>-1.7</v>
      </c>
    </row>
    <row r="7462" spans="1:27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  <c r="V7462">
        <f t="shared" si="705"/>
        <v>2026</v>
      </c>
      <c r="W7462" t="str">
        <f t="shared" si="700"/>
        <v>April</v>
      </c>
      <c r="X7462">
        <f t="shared" si="701"/>
        <v>4</v>
      </c>
      <c r="Y7462" t="str">
        <f t="shared" si="702"/>
        <v>Q2</v>
      </c>
      <c r="Z7462">
        <f t="shared" si="703"/>
        <v>6</v>
      </c>
      <c r="AA7462" s="2">
        <f t="shared" si="704"/>
        <v>-1.75</v>
      </c>
    </row>
    <row r="7463" spans="1:27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  <c r="V7463">
        <f t="shared" si="705"/>
        <v>2026</v>
      </c>
      <c r="W7463" t="str">
        <f t="shared" si="700"/>
        <v>April</v>
      </c>
      <c r="X7463">
        <f t="shared" si="701"/>
        <v>4</v>
      </c>
      <c r="Y7463" t="str">
        <f t="shared" si="702"/>
        <v>Q2</v>
      </c>
      <c r="Z7463">
        <f t="shared" si="703"/>
        <v>2</v>
      </c>
      <c r="AA7463" s="2">
        <f t="shared" si="704"/>
        <v>0.35</v>
      </c>
    </row>
    <row r="7464" spans="1:27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  <c r="V7464">
        <f t="shared" si="705"/>
        <v>2026</v>
      </c>
      <c r="W7464" t="str">
        <f t="shared" si="700"/>
        <v>April</v>
      </c>
      <c r="X7464">
        <f t="shared" si="701"/>
        <v>4</v>
      </c>
      <c r="Y7464" t="str">
        <f t="shared" si="702"/>
        <v>Q2</v>
      </c>
      <c r="Z7464">
        <f t="shared" si="703"/>
        <v>3</v>
      </c>
      <c r="AA7464" s="2">
        <f t="shared" si="704"/>
        <v>0.30000000000000004</v>
      </c>
    </row>
    <row r="7465" spans="1:27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  <c r="V7465">
        <f t="shared" si="705"/>
        <v>2026</v>
      </c>
      <c r="W7465" t="str">
        <f t="shared" si="700"/>
        <v>April</v>
      </c>
      <c r="X7465">
        <f t="shared" si="701"/>
        <v>4</v>
      </c>
      <c r="Y7465" t="str">
        <f t="shared" si="702"/>
        <v>Q2</v>
      </c>
      <c r="Z7465">
        <f t="shared" si="703"/>
        <v>2</v>
      </c>
      <c r="AA7465" s="2">
        <f t="shared" si="704"/>
        <v>0.17499999999999979</v>
      </c>
    </row>
    <row r="7466" spans="1:27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  <c r="V7466">
        <f t="shared" si="705"/>
        <v>2026</v>
      </c>
      <c r="W7466" t="str">
        <f t="shared" si="700"/>
        <v>April</v>
      </c>
      <c r="X7466">
        <f t="shared" si="701"/>
        <v>4</v>
      </c>
      <c r="Y7466" t="str">
        <f t="shared" si="702"/>
        <v>Q2</v>
      </c>
      <c r="Z7466">
        <f t="shared" si="703"/>
        <v>2</v>
      </c>
      <c r="AA7466" s="2">
        <f t="shared" si="704"/>
        <v>0.33999999999999997</v>
      </c>
    </row>
    <row r="7467" spans="1:27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  <c r="V7467">
        <f t="shared" si="705"/>
        <v>2026</v>
      </c>
      <c r="W7467" t="str">
        <f t="shared" si="700"/>
        <v>April</v>
      </c>
      <c r="X7467">
        <f t="shared" si="701"/>
        <v>4</v>
      </c>
      <c r="Y7467" t="str">
        <f t="shared" si="702"/>
        <v>Q2</v>
      </c>
      <c r="Z7467">
        <f t="shared" si="703"/>
        <v>4</v>
      </c>
      <c r="AA7467" s="2">
        <f t="shared" si="704"/>
        <v>0</v>
      </c>
    </row>
    <row r="7468" spans="1:27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  <c r="V7468">
        <f t="shared" si="705"/>
        <v>2026</v>
      </c>
      <c r="W7468" t="str">
        <f t="shared" si="700"/>
        <v>April</v>
      </c>
      <c r="X7468">
        <f t="shared" si="701"/>
        <v>4</v>
      </c>
      <c r="Y7468" t="str">
        <f t="shared" si="702"/>
        <v>Q2</v>
      </c>
      <c r="Z7468">
        <f t="shared" si="703"/>
        <v>4</v>
      </c>
      <c r="AA7468" s="2">
        <f t="shared" si="704"/>
        <v>0.13</v>
      </c>
    </row>
    <row r="7469" spans="1:27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  <c r="V7469">
        <f t="shared" si="705"/>
        <v>2026</v>
      </c>
      <c r="W7469" t="str">
        <f t="shared" si="700"/>
        <v>April</v>
      </c>
      <c r="X7469">
        <f t="shared" si="701"/>
        <v>4</v>
      </c>
      <c r="Y7469" t="str">
        <f t="shared" si="702"/>
        <v>Q2</v>
      </c>
      <c r="Z7469">
        <f t="shared" si="703"/>
        <v>4</v>
      </c>
      <c r="AA7469" s="2">
        <f t="shared" si="704"/>
        <v>-3.7499999999999999E-2</v>
      </c>
    </row>
    <row r="7470" spans="1:27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  <c r="V7470">
        <f t="shared" si="705"/>
        <v>2026</v>
      </c>
      <c r="W7470" t="str">
        <f t="shared" si="700"/>
        <v>April</v>
      </c>
      <c r="X7470">
        <f t="shared" si="701"/>
        <v>4</v>
      </c>
      <c r="Y7470" t="str">
        <f t="shared" si="702"/>
        <v>Q2</v>
      </c>
      <c r="Z7470">
        <f t="shared" si="703"/>
        <v>4</v>
      </c>
      <c r="AA7470" s="2">
        <f t="shared" si="704"/>
        <v>-0.15</v>
      </c>
    </row>
    <row r="7471" spans="1:27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  <c r="V7471">
        <f t="shared" si="705"/>
        <v>2026</v>
      </c>
      <c r="W7471" t="str">
        <f t="shared" si="700"/>
        <v>April</v>
      </c>
      <c r="X7471">
        <f t="shared" si="701"/>
        <v>4</v>
      </c>
      <c r="Y7471" t="str">
        <f t="shared" si="702"/>
        <v>Q2</v>
      </c>
      <c r="Z7471">
        <f t="shared" si="703"/>
        <v>3</v>
      </c>
      <c r="AA7471" s="2">
        <f t="shared" si="704"/>
        <v>0.28750000000000003</v>
      </c>
    </row>
    <row r="7472" spans="1:27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  <c r="V7472">
        <f t="shared" si="705"/>
        <v>2026</v>
      </c>
      <c r="W7472" t="str">
        <f t="shared" si="700"/>
        <v>April</v>
      </c>
      <c r="X7472">
        <f t="shared" si="701"/>
        <v>4</v>
      </c>
      <c r="Y7472" t="str">
        <f t="shared" si="702"/>
        <v>Q2</v>
      </c>
      <c r="Z7472">
        <f t="shared" si="703"/>
        <v>2</v>
      </c>
      <c r="AA7472" s="2">
        <f t="shared" si="704"/>
        <v>0.4</v>
      </c>
    </row>
    <row r="7473" spans="1:27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  <c r="V7473">
        <f t="shared" si="705"/>
        <v>2026</v>
      </c>
      <c r="W7473" t="str">
        <f t="shared" si="700"/>
        <v>April</v>
      </c>
      <c r="X7473">
        <f t="shared" si="701"/>
        <v>4</v>
      </c>
      <c r="Y7473" t="str">
        <f t="shared" si="702"/>
        <v>Q2</v>
      </c>
      <c r="Z7473">
        <f t="shared" si="703"/>
        <v>2</v>
      </c>
      <c r="AA7473" s="2">
        <f t="shared" si="704"/>
        <v>0.32999999999999996</v>
      </c>
    </row>
    <row r="7474" spans="1:27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  <c r="V7474">
        <f t="shared" si="705"/>
        <v>2026</v>
      </c>
      <c r="W7474" t="str">
        <f t="shared" si="700"/>
        <v>April</v>
      </c>
      <c r="X7474">
        <f t="shared" si="701"/>
        <v>4</v>
      </c>
      <c r="Y7474" t="str">
        <f t="shared" si="702"/>
        <v>Q2</v>
      </c>
      <c r="Z7474">
        <f t="shared" si="703"/>
        <v>6</v>
      </c>
      <c r="AA7474" s="2">
        <f t="shared" si="704"/>
        <v>0.29000000000000004</v>
      </c>
    </row>
    <row r="7475" spans="1:27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  <c r="V7475">
        <f t="shared" si="705"/>
        <v>2026</v>
      </c>
      <c r="W7475" t="str">
        <f t="shared" si="700"/>
        <v>April</v>
      </c>
      <c r="X7475">
        <f t="shared" si="701"/>
        <v>4</v>
      </c>
      <c r="Y7475" t="str">
        <f t="shared" si="702"/>
        <v>Q2</v>
      </c>
      <c r="Z7475">
        <f t="shared" si="703"/>
        <v>3</v>
      </c>
      <c r="AA7475" s="2">
        <f t="shared" si="704"/>
        <v>-0.66666666666666663</v>
      </c>
    </row>
    <row r="7476" spans="1:27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  <c r="V7476">
        <f t="shared" si="705"/>
        <v>2026</v>
      </c>
      <c r="W7476" t="str">
        <f t="shared" si="700"/>
        <v>April</v>
      </c>
      <c r="X7476">
        <f t="shared" si="701"/>
        <v>4</v>
      </c>
      <c r="Y7476" t="str">
        <f t="shared" si="702"/>
        <v>Q2</v>
      </c>
      <c r="Z7476">
        <f t="shared" si="703"/>
        <v>2</v>
      </c>
      <c r="AA7476" s="2">
        <f t="shared" si="704"/>
        <v>0.32500000000000001</v>
      </c>
    </row>
    <row r="7477" spans="1:27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  <c r="V7477">
        <f t="shared" si="705"/>
        <v>2026</v>
      </c>
      <c r="W7477" t="str">
        <f t="shared" si="700"/>
        <v>April</v>
      </c>
      <c r="X7477">
        <f t="shared" si="701"/>
        <v>4</v>
      </c>
      <c r="Y7477" t="str">
        <f t="shared" si="702"/>
        <v>Q2</v>
      </c>
      <c r="Z7477">
        <f t="shared" si="703"/>
        <v>3</v>
      </c>
      <c r="AA7477" s="2">
        <f t="shared" si="704"/>
        <v>0.375</v>
      </c>
    </row>
    <row r="7478" spans="1:27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  <c r="V7478">
        <f t="shared" si="705"/>
        <v>2026</v>
      </c>
      <c r="W7478" t="str">
        <f t="shared" si="700"/>
        <v>April</v>
      </c>
      <c r="X7478">
        <f t="shared" si="701"/>
        <v>4</v>
      </c>
      <c r="Y7478" t="str">
        <f t="shared" si="702"/>
        <v>Q2</v>
      </c>
      <c r="Z7478">
        <f t="shared" si="703"/>
        <v>4</v>
      </c>
      <c r="AA7478" s="2">
        <f t="shared" si="704"/>
        <v>0.35000000000000003</v>
      </c>
    </row>
    <row r="7479" spans="1:27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  <c r="V7479">
        <f t="shared" si="705"/>
        <v>2026</v>
      </c>
      <c r="W7479" t="str">
        <f t="shared" si="700"/>
        <v>April</v>
      </c>
      <c r="X7479">
        <f t="shared" si="701"/>
        <v>4</v>
      </c>
      <c r="Y7479" t="str">
        <f t="shared" si="702"/>
        <v>Q2</v>
      </c>
      <c r="Z7479">
        <f t="shared" si="703"/>
        <v>3</v>
      </c>
      <c r="AA7479" s="2">
        <f t="shared" si="704"/>
        <v>0.35</v>
      </c>
    </row>
    <row r="7480" spans="1:27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  <c r="V7480">
        <f t="shared" si="705"/>
        <v>2026</v>
      </c>
      <c r="W7480" t="str">
        <f t="shared" si="700"/>
        <v>April</v>
      </c>
      <c r="X7480">
        <f t="shared" si="701"/>
        <v>4</v>
      </c>
      <c r="Y7480" t="str">
        <f t="shared" si="702"/>
        <v>Q2</v>
      </c>
      <c r="Z7480">
        <f t="shared" si="703"/>
        <v>2</v>
      </c>
      <c r="AA7480" s="2">
        <f t="shared" si="704"/>
        <v>0.28000000000000003</v>
      </c>
    </row>
    <row r="7481" spans="1:27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  <c r="V7481">
        <f t="shared" si="705"/>
        <v>2026</v>
      </c>
      <c r="W7481" t="str">
        <f t="shared" si="700"/>
        <v>April</v>
      </c>
      <c r="X7481">
        <f t="shared" si="701"/>
        <v>4</v>
      </c>
      <c r="Y7481" t="str">
        <f t="shared" si="702"/>
        <v>Q2</v>
      </c>
      <c r="Z7481">
        <f t="shared" si="703"/>
        <v>6</v>
      </c>
      <c r="AA7481" s="2">
        <f t="shared" si="704"/>
        <v>0.30000000000000004</v>
      </c>
    </row>
    <row r="7482" spans="1:27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  <c r="V7482">
        <f t="shared" si="705"/>
        <v>2026</v>
      </c>
      <c r="W7482" t="str">
        <f t="shared" si="700"/>
        <v>April</v>
      </c>
      <c r="X7482">
        <f t="shared" si="701"/>
        <v>4</v>
      </c>
      <c r="Y7482" t="str">
        <f t="shared" si="702"/>
        <v>Q2</v>
      </c>
      <c r="Z7482">
        <f t="shared" si="703"/>
        <v>4</v>
      </c>
      <c r="AA7482" s="2">
        <f t="shared" si="704"/>
        <v>0.26250000000000001</v>
      </c>
    </row>
    <row r="7483" spans="1:27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  <c r="V7483">
        <f t="shared" si="705"/>
        <v>2026</v>
      </c>
      <c r="W7483" t="str">
        <f t="shared" si="700"/>
        <v>April</v>
      </c>
      <c r="X7483">
        <f t="shared" si="701"/>
        <v>4</v>
      </c>
      <c r="Y7483" t="str">
        <f t="shared" si="702"/>
        <v>Q2</v>
      </c>
      <c r="Z7483">
        <f t="shared" si="703"/>
        <v>2</v>
      </c>
      <c r="AA7483" s="2">
        <f t="shared" si="704"/>
        <v>0.36</v>
      </c>
    </row>
    <row r="7484" spans="1:27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  <c r="V7484">
        <f t="shared" si="705"/>
        <v>2026</v>
      </c>
      <c r="W7484" t="str">
        <f t="shared" si="700"/>
        <v>April</v>
      </c>
      <c r="X7484">
        <f t="shared" si="701"/>
        <v>4</v>
      </c>
      <c r="Y7484" t="str">
        <f t="shared" si="702"/>
        <v>Q2</v>
      </c>
      <c r="Z7484">
        <f t="shared" si="703"/>
        <v>3</v>
      </c>
      <c r="AA7484" s="2">
        <f t="shared" si="704"/>
        <v>0.125</v>
      </c>
    </row>
    <row r="7485" spans="1:27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  <c r="V7485">
        <f t="shared" si="705"/>
        <v>2026</v>
      </c>
      <c r="W7485" t="str">
        <f t="shared" si="700"/>
        <v>April</v>
      </c>
      <c r="X7485">
        <f t="shared" si="701"/>
        <v>4</v>
      </c>
      <c r="Y7485" t="str">
        <f t="shared" si="702"/>
        <v>Q2</v>
      </c>
      <c r="Z7485">
        <f t="shared" si="703"/>
        <v>6</v>
      </c>
      <c r="AA7485" s="2">
        <f t="shared" si="704"/>
        <v>-1.7500000000000002</v>
      </c>
    </row>
    <row r="7486" spans="1:27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  <c r="V7486">
        <f t="shared" si="705"/>
        <v>2026</v>
      </c>
      <c r="W7486" t="str">
        <f t="shared" si="700"/>
        <v>April</v>
      </c>
      <c r="X7486">
        <f t="shared" si="701"/>
        <v>4</v>
      </c>
      <c r="Y7486" t="str">
        <f t="shared" si="702"/>
        <v>Q2</v>
      </c>
      <c r="Z7486">
        <f t="shared" si="703"/>
        <v>3</v>
      </c>
      <c r="AA7486" s="2">
        <f t="shared" si="704"/>
        <v>-0.76666666666666661</v>
      </c>
    </row>
    <row r="7487" spans="1:27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  <c r="V7487">
        <f t="shared" si="705"/>
        <v>2026</v>
      </c>
      <c r="W7487" t="str">
        <f t="shared" si="700"/>
        <v>April</v>
      </c>
      <c r="X7487">
        <f t="shared" si="701"/>
        <v>4</v>
      </c>
      <c r="Y7487" t="str">
        <f t="shared" si="702"/>
        <v>Q2</v>
      </c>
      <c r="Z7487">
        <f t="shared" si="703"/>
        <v>3</v>
      </c>
      <c r="AA7487" s="2">
        <f t="shared" si="704"/>
        <v>-0.83333333333333337</v>
      </c>
    </row>
    <row r="7488" spans="1:27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  <c r="V7488">
        <f t="shared" si="705"/>
        <v>2026</v>
      </c>
      <c r="W7488" t="str">
        <f t="shared" si="700"/>
        <v>April</v>
      </c>
      <c r="X7488">
        <f t="shared" si="701"/>
        <v>4</v>
      </c>
      <c r="Y7488" t="str">
        <f t="shared" si="702"/>
        <v>Q2</v>
      </c>
      <c r="Z7488">
        <f t="shared" si="703"/>
        <v>4</v>
      </c>
      <c r="AA7488" s="2">
        <f t="shared" si="704"/>
        <v>0.36</v>
      </c>
    </row>
    <row r="7489" spans="1:27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  <c r="V7489">
        <f t="shared" si="705"/>
        <v>2026</v>
      </c>
      <c r="W7489" t="str">
        <f t="shared" si="700"/>
        <v>April</v>
      </c>
      <c r="X7489">
        <f t="shared" si="701"/>
        <v>4</v>
      </c>
      <c r="Y7489" t="str">
        <f t="shared" si="702"/>
        <v>Q2</v>
      </c>
      <c r="Z7489">
        <f t="shared" si="703"/>
        <v>6</v>
      </c>
      <c r="AA7489" s="2">
        <f t="shared" si="704"/>
        <v>-0.1875</v>
      </c>
    </row>
    <row r="7490" spans="1:27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  <c r="V7490">
        <f t="shared" si="705"/>
        <v>2026</v>
      </c>
      <c r="W7490" t="str">
        <f t="shared" si="700"/>
        <v>April</v>
      </c>
      <c r="X7490">
        <f t="shared" si="701"/>
        <v>4</v>
      </c>
      <c r="Y7490" t="str">
        <f t="shared" si="702"/>
        <v>Q2</v>
      </c>
      <c r="Z7490">
        <f t="shared" si="703"/>
        <v>6</v>
      </c>
      <c r="AA7490" s="2">
        <f t="shared" si="704"/>
        <v>-0.25</v>
      </c>
    </row>
    <row r="7491" spans="1:27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  <c r="V7491">
        <f t="shared" si="705"/>
        <v>2026</v>
      </c>
      <c r="W7491" t="str">
        <f t="shared" ref="W7491:W7554" si="706">TEXT(C7491,"mmmm")</f>
        <v>April</v>
      </c>
      <c r="X7491">
        <f t="shared" ref="X7491:X7554" si="707">MONTH(C7491)</f>
        <v>4</v>
      </c>
      <c r="Y7491" t="str">
        <f t="shared" ref="Y7491:Y7554" si="708">"Q"&amp;ROUNDUP(MONTH(C7491)/3,0)</f>
        <v>Q2</v>
      </c>
      <c r="Z7491">
        <f t="shared" ref="Z7491:Z7554" si="709">D7491-C7491</f>
        <v>3</v>
      </c>
      <c r="AA7491" s="2">
        <f t="shared" ref="AA7491:AA7554" si="710">IF(R7491=0,0,U7491/R7491)</f>
        <v>6.9999999999999993E-2</v>
      </c>
    </row>
    <row r="7492" spans="1:27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  <c r="V7492">
        <f t="shared" si="705"/>
        <v>2026</v>
      </c>
      <c r="W7492" t="str">
        <f t="shared" si="706"/>
        <v>April</v>
      </c>
      <c r="X7492">
        <f t="shared" si="707"/>
        <v>4</v>
      </c>
      <c r="Y7492" t="str">
        <f t="shared" si="708"/>
        <v>Q2</v>
      </c>
      <c r="Z7492">
        <f t="shared" si="709"/>
        <v>1</v>
      </c>
      <c r="AA7492" s="2">
        <f t="shared" si="710"/>
        <v>6.25E-2</v>
      </c>
    </row>
    <row r="7493" spans="1:27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  <c r="V7493">
        <f t="shared" si="705"/>
        <v>2026</v>
      </c>
      <c r="W7493" t="str">
        <f t="shared" si="706"/>
        <v>April</v>
      </c>
      <c r="X7493">
        <f t="shared" si="707"/>
        <v>4</v>
      </c>
      <c r="Y7493" t="str">
        <f t="shared" si="708"/>
        <v>Q2</v>
      </c>
      <c r="Z7493">
        <f t="shared" si="709"/>
        <v>2</v>
      </c>
      <c r="AA7493" s="2">
        <f t="shared" si="710"/>
        <v>8.2352941176470587E-2</v>
      </c>
    </row>
    <row r="7494" spans="1:27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  <c r="V7494">
        <f t="shared" si="705"/>
        <v>2026</v>
      </c>
      <c r="W7494" t="str">
        <f t="shared" si="706"/>
        <v>April</v>
      </c>
      <c r="X7494">
        <f t="shared" si="707"/>
        <v>4</v>
      </c>
      <c r="Y7494" t="str">
        <f t="shared" si="708"/>
        <v>Q2</v>
      </c>
      <c r="Z7494">
        <f t="shared" si="709"/>
        <v>4</v>
      </c>
      <c r="AA7494" s="2">
        <f t="shared" si="710"/>
        <v>7.4999999999999997E-2</v>
      </c>
    </row>
    <row r="7495" spans="1:27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  <c r="V7495">
        <f t="shared" si="705"/>
        <v>2026</v>
      </c>
      <c r="W7495" t="str">
        <f t="shared" si="706"/>
        <v>April</v>
      </c>
      <c r="X7495">
        <f t="shared" si="707"/>
        <v>4</v>
      </c>
      <c r="Y7495" t="str">
        <f t="shared" si="708"/>
        <v>Q2</v>
      </c>
      <c r="Z7495">
        <f t="shared" si="709"/>
        <v>1</v>
      </c>
      <c r="AA7495" s="2">
        <f t="shared" si="710"/>
        <v>9.9999999999999992E-2</v>
      </c>
    </row>
    <row r="7496" spans="1:27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  <c r="V7496">
        <f t="shared" si="705"/>
        <v>2026</v>
      </c>
      <c r="W7496" t="str">
        <f t="shared" si="706"/>
        <v>April</v>
      </c>
      <c r="X7496">
        <f t="shared" si="707"/>
        <v>4</v>
      </c>
      <c r="Y7496" t="str">
        <f t="shared" si="708"/>
        <v>Q2</v>
      </c>
      <c r="Z7496">
        <f t="shared" si="709"/>
        <v>1</v>
      </c>
      <c r="AA7496" s="2">
        <f t="shared" si="710"/>
        <v>0.125</v>
      </c>
    </row>
    <row r="7497" spans="1:27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  <c r="V7497">
        <f t="shared" si="705"/>
        <v>2026</v>
      </c>
      <c r="W7497" t="str">
        <f t="shared" si="706"/>
        <v>April</v>
      </c>
      <c r="X7497">
        <f t="shared" si="707"/>
        <v>4</v>
      </c>
      <c r="Y7497" t="str">
        <f t="shared" si="708"/>
        <v>Q2</v>
      </c>
      <c r="Z7497">
        <f t="shared" si="709"/>
        <v>7</v>
      </c>
      <c r="AA7497" s="2">
        <f t="shared" si="710"/>
        <v>0.37500000000000006</v>
      </c>
    </row>
    <row r="7498" spans="1:27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  <c r="V7498">
        <f t="shared" si="705"/>
        <v>2026</v>
      </c>
      <c r="W7498" t="str">
        <f t="shared" si="706"/>
        <v>April</v>
      </c>
      <c r="X7498">
        <f t="shared" si="707"/>
        <v>4</v>
      </c>
      <c r="Y7498" t="str">
        <f t="shared" si="708"/>
        <v>Q2</v>
      </c>
      <c r="Z7498">
        <f t="shared" si="709"/>
        <v>4</v>
      </c>
      <c r="AA7498" s="2">
        <f t="shared" si="710"/>
        <v>0.32499999999999996</v>
      </c>
    </row>
    <row r="7499" spans="1:27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  <c r="V7499">
        <f t="shared" si="705"/>
        <v>2026</v>
      </c>
      <c r="W7499" t="str">
        <f t="shared" si="706"/>
        <v>April</v>
      </c>
      <c r="X7499">
        <f t="shared" si="707"/>
        <v>4</v>
      </c>
      <c r="Y7499" t="str">
        <f t="shared" si="708"/>
        <v>Q2</v>
      </c>
      <c r="Z7499">
        <f t="shared" si="709"/>
        <v>7</v>
      </c>
      <c r="AA7499" s="2">
        <f t="shared" si="710"/>
        <v>0.45999999999999996</v>
      </c>
    </row>
    <row r="7500" spans="1:27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  <c r="V7500">
        <f t="shared" si="705"/>
        <v>2026</v>
      </c>
      <c r="W7500" t="str">
        <f t="shared" si="706"/>
        <v>April</v>
      </c>
      <c r="X7500">
        <f t="shared" si="707"/>
        <v>4</v>
      </c>
      <c r="Y7500" t="str">
        <f t="shared" si="708"/>
        <v>Q2</v>
      </c>
      <c r="Z7500">
        <f t="shared" si="709"/>
        <v>2</v>
      </c>
      <c r="AA7500" s="2">
        <f t="shared" si="710"/>
        <v>0.21</v>
      </c>
    </row>
    <row r="7501" spans="1:27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  <c r="V7501">
        <f t="shared" si="705"/>
        <v>2026</v>
      </c>
      <c r="W7501" t="str">
        <f t="shared" si="706"/>
        <v>April</v>
      </c>
      <c r="X7501">
        <f t="shared" si="707"/>
        <v>4</v>
      </c>
      <c r="Y7501" t="str">
        <f t="shared" si="708"/>
        <v>Q2</v>
      </c>
      <c r="Z7501">
        <f t="shared" si="709"/>
        <v>1</v>
      </c>
      <c r="AA7501" s="2">
        <f t="shared" si="710"/>
        <v>-0.72499999999999998</v>
      </c>
    </row>
    <row r="7502" spans="1:27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  <c r="V7502">
        <f t="shared" si="705"/>
        <v>2026</v>
      </c>
      <c r="W7502" t="str">
        <f t="shared" si="706"/>
        <v>April</v>
      </c>
      <c r="X7502">
        <f t="shared" si="707"/>
        <v>4</v>
      </c>
      <c r="Y7502" t="str">
        <f t="shared" si="708"/>
        <v>Q2</v>
      </c>
      <c r="Z7502">
        <f t="shared" si="709"/>
        <v>5</v>
      </c>
      <c r="AA7502" s="2">
        <f t="shared" si="710"/>
        <v>0.49</v>
      </c>
    </row>
    <row r="7503" spans="1:27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  <c r="V7503">
        <f t="shared" si="705"/>
        <v>2026</v>
      </c>
      <c r="W7503" t="str">
        <f t="shared" si="706"/>
        <v>April</v>
      </c>
      <c r="X7503">
        <f t="shared" si="707"/>
        <v>4</v>
      </c>
      <c r="Y7503" t="str">
        <f t="shared" si="708"/>
        <v>Q2</v>
      </c>
      <c r="Z7503">
        <f t="shared" si="709"/>
        <v>5</v>
      </c>
      <c r="AA7503" s="2">
        <f t="shared" si="710"/>
        <v>0.46</v>
      </c>
    </row>
    <row r="7504" spans="1:27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  <c r="V7504">
        <f t="shared" si="705"/>
        <v>2026</v>
      </c>
      <c r="W7504" t="str">
        <f t="shared" si="706"/>
        <v>April</v>
      </c>
      <c r="X7504">
        <f t="shared" si="707"/>
        <v>4</v>
      </c>
      <c r="Y7504" t="str">
        <f t="shared" si="708"/>
        <v>Q2</v>
      </c>
      <c r="Z7504">
        <f t="shared" si="709"/>
        <v>4</v>
      </c>
      <c r="AA7504" s="2">
        <f t="shared" si="710"/>
        <v>-0.19117647058823528</v>
      </c>
    </row>
    <row r="7505" spans="1:27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  <c r="V7505">
        <f t="shared" si="705"/>
        <v>2026</v>
      </c>
      <c r="W7505" t="str">
        <f t="shared" si="706"/>
        <v>April</v>
      </c>
      <c r="X7505">
        <f t="shared" si="707"/>
        <v>4</v>
      </c>
      <c r="Y7505" t="str">
        <f t="shared" si="708"/>
        <v>Q2</v>
      </c>
      <c r="Z7505">
        <f t="shared" si="709"/>
        <v>5</v>
      </c>
      <c r="AA7505" s="2">
        <f t="shared" si="710"/>
        <v>0.27999999999999997</v>
      </c>
    </row>
    <row r="7506" spans="1:27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  <c r="V7506">
        <f t="shared" si="705"/>
        <v>2026</v>
      </c>
      <c r="W7506" t="str">
        <f t="shared" si="706"/>
        <v>April</v>
      </c>
      <c r="X7506">
        <f t="shared" si="707"/>
        <v>4</v>
      </c>
      <c r="Y7506" t="str">
        <f t="shared" si="708"/>
        <v>Q2</v>
      </c>
      <c r="Z7506">
        <f t="shared" si="709"/>
        <v>2</v>
      </c>
      <c r="AA7506" s="2">
        <f t="shared" si="710"/>
        <v>0.45999999999999996</v>
      </c>
    </row>
    <row r="7507" spans="1:27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  <c r="V7507">
        <f t="shared" si="705"/>
        <v>2026</v>
      </c>
      <c r="W7507" t="str">
        <f t="shared" si="706"/>
        <v>April</v>
      </c>
      <c r="X7507">
        <f t="shared" si="707"/>
        <v>4</v>
      </c>
      <c r="Y7507" t="str">
        <f t="shared" si="708"/>
        <v>Q2</v>
      </c>
      <c r="Z7507">
        <f t="shared" si="709"/>
        <v>2</v>
      </c>
      <c r="AA7507" s="2">
        <f t="shared" si="710"/>
        <v>0.26</v>
      </c>
    </row>
    <row r="7508" spans="1:27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  <c r="V7508">
        <f t="shared" si="705"/>
        <v>2026</v>
      </c>
      <c r="W7508" t="str">
        <f t="shared" si="706"/>
        <v>April</v>
      </c>
      <c r="X7508">
        <f t="shared" si="707"/>
        <v>4</v>
      </c>
      <c r="Y7508" t="str">
        <f t="shared" si="708"/>
        <v>Q2</v>
      </c>
      <c r="Z7508">
        <f t="shared" si="709"/>
        <v>2</v>
      </c>
      <c r="AA7508" s="2">
        <f t="shared" si="710"/>
        <v>0.26999999999999996</v>
      </c>
    </row>
    <row r="7509" spans="1:27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  <c r="V7509">
        <f t="shared" si="705"/>
        <v>2026</v>
      </c>
      <c r="W7509" t="str">
        <f t="shared" si="706"/>
        <v>April</v>
      </c>
      <c r="X7509">
        <f t="shared" si="707"/>
        <v>4</v>
      </c>
      <c r="Y7509" t="str">
        <f t="shared" si="708"/>
        <v>Q2</v>
      </c>
      <c r="Z7509">
        <f t="shared" si="709"/>
        <v>4</v>
      </c>
      <c r="AA7509" s="2">
        <f t="shared" si="710"/>
        <v>0.35000000000000003</v>
      </c>
    </row>
    <row r="7510" spans="1:27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  <c r="V7510">
        <f t="shared" si="705"/>
        <v>2026</v>
      </c>
      <c r="W7510" t="str">
        <f t="shared" si="706"/>
        <v>April</v>
      </c>
      <c r="X7510">
        <f t="shared" si="707"/>
        <v>4</v>
      </c>
      <c r="Y7510" t="str">
        <f t="shared" si="708"/>
        <v>Q2</v>
      </c>
      <c r="Z7510">
        <f t="shared" si="709"/>
        <v>4</v>
      </c>
      <c r="AA7510" s="2">
        <f t="shared" si="710"/>
        <v>0.1875</v>
      </c>
    </row>
    <row r="7511" spans="1:27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  <c r="V7511">
        <f t="shared" si="705"/>
        <v>2026</v>
      </c>
      <c r="W7511" t="str">
        <f t="shared" si="706"/>
        <v>April</v>
      </c>
      <c r="X7511">
        <f t="shared" si="707"/>
        <v>4</v>
      </c>
      <c r="Y7511" t="str">
        <f t="shared" si="708"/>
        <v>Q2</v>
      </c>
      <c r="Z7511">
        <f t="shared" si="709"/>
        <v>4</v>
      </c>
      <c r="AA7511" s="2">
        <f t="shared" si="710"/>
        <v>0.11249999999999985</v>
      </c>
    </row>
    <row r="7512" spans="1:27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  <c r="V7512">
        <f t="shared" ref="V7512:V7575" si="711">YEAR(C7512)</f>
        <v>2026</v>
      </c>
      <c r="W7512" t="str">
        <f t="shared" si="706"/>
        <v>April</v>
      </c>
      <c r="X7512">
        <f t="shared" si="707"/>
        <v>4</v>
      </c>
      <c r="Y7512" t="str">
        <f t="shared" si="708"/>
        <v>Q2</v>
      </c>
      <c r="Z7512">
        <f t="shared" si="709"/>
        <v>4</v>
      </c>
      <c r="AA7512" s="2">
        <f t="shared" si="710"/>
        <v>8.7499999999999994E-2</v>
      </c>
    </row>
    <row r="7513" spans="1:27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  <c r="V7513">
        <f t="shared" si="711"/>
        <v>2026</v>
      </c>
      <c r="W7513" t="str">
        <f t="shared" si="706"/>
        <v>April</v>
      </c>
      <c r="X7513">
        <f t="shared" si="707"/>
        <v>4</v>
      </c>
      <c r="Y7513" t="str">
        <f t="shared" si="708"/>
        <v>Q2</v>
      </c>
      <c r="Z7513">
        <f t="shared" si="709"/>
        <v>4</v>
      </c>
      <c r="AA7513" s="2">
        <f t="shared" si="710"/>
        <v>0.11249999999999986</v>
      </c>
    </row>
    <row r="7514" spans="1:27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  <c r="V7514">
        <f t="shared" si="711"/>
        <v>2026</v>
      </c>
      <c r="W7514" t="str">
        <f t="shared" si="706"/>
        <v>April</v>
      </c>
      <c r="X7514">
        <f t="shared" si="707"/>
        <v>4</v>
      </c>
      <c r="Y7514" t="str">
        <f t="shared" si="708"/>
        <v>Q2</v>
      </c>
      <c r="Z7514">
        <f t="shared" si="709"/>
        <v>5</v>
      </c>
      <c r="AA7514" s="2">
        <f t="shared" si="710"/>
        <v>-6.666666666666668E-2</v>
      </c>
    </row>
    <row r="7515" spans="1:27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  <c r="V7515">
        <f t="shared" si="711"/>
        <v>2026</v>
      </c>
      <c r="W7515" t="str">
        <f t="shared" si="706"/>
        <v>April</v>
      </c>
      <c r="X7515">
        <f t="shared" si="707"/>
        <v>4</v>
      </c>
      <c r="Y7515" t="str">
        <f t="shared" si="708"/>
        <v>Q2</v>
      </c>
      <c r="Z7515">
        <f t="shared" si="709"/>
        <v>5</v>
      </c>
      <c r="AA7515" s="2">
        <f t="shared" si="710"/>
        <v>0.49</v>
      </c>
    </row>
    <row r="7516" spans="1:27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  <c r="V7516">
        <f t="shared" si="711"/>
        <v>2026</v>
      </c>
      <c r="W7516" t="str">
        <f t="shared" si="706"/>
        <v>April</v>
      </c>
      <c r="X7516">
        <f t="shared" si="707"/>
        <v>4</v>
      </c>
      <c r="Y7516" t="str">
        <f t="shared" si="708"/>
        <v>Q2</v>
      </c>
      <c r="Z7516">
        <f t="shared" si="709"/>
        <v>5</v>
      </c>
      <c r="AA7516" s="2">
        <f t="shared" si="710"/>
        <v>0.33000000000000007</v>
      </c>
    </row>
    <row r="7517" spans="1:27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  <c r="V7517">
        <f t="shared" si="711"/>
        <v>2026</v>
      </c>
      <c r="W7517" t="str">
        <f t="shared" si="706"/>
        <v>April</v>
      </c>
      <c r="X7517">
        <f t="shared" si="707"/>
        <v>4</v>
      </c>
      <c r="Y7517" t="str">
        <f t="shared" si="708"/>
        <v>Q2</v>
      </c>
      <c r="Z7517">
        <f t="shared" si="709"/>
        <v>4</v>
      </c>
      <c r="AA7517" s="2">
        <f t="shared" si="710"/>
        <v>-3.7500000000000179E-2</v>
      </c>
    </row>
    <row r="7518" spans="1:27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  <c r="V7518">
        <f t="shared" si="711"/>
        <v>2026</v>
      </c>
      <c r="W7518" t="str">
        <f t="shared" si="706"/>
        <v>April</v>
      </c>
      <c r="X7518">
        <f t="shared" si="707"/>
        <v>4</v>
      </c>
      <c r="Y7518" t="str">
        <f t="shared" si="708"/>
        <v>Q2</v>
      </c>
      <c r="Z7518">
        <f t="shared" si="709"/>
        <v>5</v>
      </c>
      <c r="AA7518" s="2">
        <f t="shared" si="710"/>
        <v>0.26250000000000001</v>
      </c>
    </row>
    <row r="7519" spans="1:27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  <c r="V7519">
        <f t="shared" si="711"/>
        <v>2026</v>
      </c>
      <c r="W7519" t="str">
        <f t="shared" si="706"/>
        <v>April</v>
      </c>
      <c r="X7519">
        <f t="shared" si="707"/>
        <v>4</v>
      </c>
      <c r="Y7519" t="str">
        <f t="shared" si="708"/>
        <v>Q2</v>
      </c>
      <c r="Z7519">
        <f t="shared" si="709"/>
        <v>5</v>
      </c>
      <c r="AA7519" s="2">
        <f t="shared" si="710"/>
        <v>0.3125</v>
      </c>
    </row>
    <row r="7520" spans="1:27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  <c r="V7520">
        <f t="shared" si="711"/>
        <v>2026</v>
      </c>
      <c r="W7520" t="str">
        <f t="shared" si="706"/>
        <v>April</v>
      </c>
      <c r="X7520">
        <f t="shared" si="707"/>
        <v>4</v>
      </c>
      <c r="Y7520" t="str">
        <f t="shared" si="708"/>
        <v>Q2</v>
      </c>
      <c r="Z7520">
        <f t="shared" si="709"/>
        <v>5</v>
      </c>
      <c r="AA7520" s="2">
        <f t="shared" si="710"/>
        <v>0.41000000000000003</v>
      </c>
    </row>
    <row r="7521" spans="1:27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  <c r="V7521">
        <f t="shared" si="711"/>
        <v>2026</v>
      </c>
      <c r="W7521" t="str">
        <f t="shared" si="706"/>
        <v>April</v>
      </c>
      <c r="X7521">
        <f t="shared" si="707"/>
        <v>4</v>
      </c>
      <c r="Y7521" t="str">
        <f t="shared" si="708"/>
        <v>Q2</v>
      </c>
      <c r="Z7521">
        <f t="shared" si="709"/>
        <v>4</v>
      </c>
      <c r="AA7521" s="2">
        <f t="shared" si="710"/>
        <v>-0.73333333333333339</v>
      </c>
    </row>
    <row r="7522" spans="1:27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  <c r="V7522">
        <f t="shared" si="711"/>
        <v>2026</v>
      </c>
      <c r="W7522" t="str">
        <f t="shared" si="706"/>
        <v>April</v>
      </c>
      <c r="X7522">
        <f t="shared" si="707"/>
        <v>4</v>
      </c>
      <c r="Y7522" t="str">
        <f t="shared" si="708"/>
        <v>Q2</v>
      </c>
      <c r="Z7522">
        <f t="shared" si="709"/>
        <v>5</v>
      </c>
      <c r="AA7522" s="2">
        <f t="shared" si="710"/>
        <v>-1.6</v>
      </c>
    </row>
    <row r="7523" spans="1:27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  <c r="V7523">
        <f t="shared" si="711"/>
        <v>2026</v>
      </c>
      <c r="W7523" t="str">
        <f t="shared" si="706"/>
        <v>April</v>
      </c>
      <c r="X7523">
        <f t="shared" si="707"/>
        <v>4</v>
      </c>
      <c r="Y7523" t="str">
        <f t="shared" si="708"/>
        <v>Q2</v>
      </c>
      <c r="Z7523">
        <f t="shared" si="709"/>
        <v>4</v>
      </c>
      <c r="AA7523" s="2">
        <f t="shared" si="710"/>
        <v>0.32500000000000001</v>
      </c>
    </row>
    <row r="7524" spans="1:27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  <c r="V7524">
        <f t="shared" si="711"/>
        <v>2026</v>
      </c>
      <c r="W7524" t="str">
        <f t="shared" si="706"/>
        <v>April</v>
      </c>
      <c r="X7524">
        <f t="shared" si="707"/>
        <v>4</v>
      </c>
      <c r="Y7524" t="str">
        <f t="shared" si="708"/>
        <v>Q2</v>
      </c>
      <c r="Z7524">
        <f t="shared" si="709"/>
        <v>6</v>
      </c>
      <c r="AA7524" s="2">
        <f t="shared" si="710"/>
        <v>-0.66666666666666663</v>
      </c>
    </row>
    <row r="7525" spans="1:27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  <c r="V7525">
        <f t="shared" si="711"/>
        <v>2026</v>
      </c>
      <c r="W7525" t="str">
        <f t="shared" si="706"/>
        <v>April</v>
      </c>
      <c r="X7525">
        <f t="shared" si="707"/>
        <v>4</v>
      </c>
      <c r="Y7525" t="str">
        <f t="shared" si="708"/>
        <v>Q2</v>
      </c>
      <c r="Z7525">
        <f t="shared" si="709"/>
        <v>5</v>
      </c>
      <c r="AA7525" s="2">
        <f t="shared" si="710"/>
        <v>0.49</v>
      </c>
    </row>
    <row r="7526" spans="1:27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  <c r="V7526">
        <f t="shared" si="711"/>
        <v>2026</v>
      </c>
      <c r="W7526" t="str">
        <f t="shared" si="706"/>
        <v>April</v>
      </c>
      <c r="X7526">
        <f t="shared" si="707"/>
        <v>4</v>
      </c>
      <c r="Y7526" t="str">
        <f t="shared" si="708"/>
        <v>Q2</v>
      </c>
      <c r="Z7526">
        <f t="shared" si="709"/>
        <v>5</v>
      </c>
      <c r="AA7526" s="2">
        <f t="shared" si="710"/>
        <v>0.45</v>
      </c>
    </row>
    <row r="7527" spans="1:27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  <c r="V7527">
        <f t="shared" si="711"/>
        <v>2026</v>
      </c>
      <c r="W7527" t="str">
        <f t="shared" si="706"/>
        <v>April</v>
      </c>
      <c r="X7527">
        <f t="shared" si="707"/>
        <v>4</v>
      </c>
      <c r="Y7527" t="str">
        <f t="shared" si="708"/>
        <v>Q2</v>
      </c>
      <c r="Z7527">
        <f t="shared" si="709"/>
        <v>5</v>
      </c>
      <c r="AA7527" s="2">
        <f t="shared" si="710"/>
        <v>0.32500000000000001</v>
      </c>
    </row>
    <row r="7528" spans="1:27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  <c r="V7528">
        <f t="shared" si="711"/>
        <v>2026</v>
      </c>
      <c r="W7528" t="str">
        <f t="shared" si="706"/>
        <v>April</v>
      </c>
      <c r="X7528">
        <f t="shared" si="707"/>
        <v>4</v>
      </c>
      <c r="Y7528" t="str">
        <f t="shared" si="708"/>
        <v>Q2</v>
      </c>
      <c r="Z7528">
        <f t="shared" si="709"/>
        <v>5</v>
      </c>
      <c r="AA7528" s="2">
        <f t="shared" si="710"/>
        <v>0.36250000000000004</v>
      </c>
    </row>
    <row r="7529" spans="1:27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  <c r="V7529">
        <f t="shared" si="711"/>
        <v>2026</v>
      </c>
      <c r="W7529" t="str">
        <f t="shared" si="706"/>
        <v>April</v>
      </c>
      <c r="X7529">
        <f t="shared" si="707"/>
        <v>4</v>
      </c>
      <c r="Y7529" t="str">
        <f t="shared" si="708"/>
        <v>Q2</v>
      </c>
      <c r="Z7529">
        <f t="shared" si="709"/>
        <v>2</v>
      </c>
      <c r="AA7529" s="2">
        <f t="shared" si="710"/>
        <v>0.49000000000000005</v>
      </c>
    </row>
    <row r="7530" spans="1:27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  <c r="V7530">
        <f t="shared" si="711"/>
        <v>2026</v>
      </c>
      <c r="W7530" t="str">
        <f t="shared" si="706"/>
        <v>April</v>
      </c>
      <c r="X7530">
        <f t="shared" si="707"/>
        <v>4</v>
      </c>
      <c r="Y7530" t="str">
        <f t="shared" si="708"/>
        <v>Q2</v>
      </c>
      <c r="Z7530">
        <f t="shared" si="709"/>
        <v>5</v>
      </c>
      <c r="AA7530" s="2">
        <f t="shared" si="710"/>
        <v>0.49</v>
      </c>
    </row>
    <row r="7531" spans="1:27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  <c r="V7531">
        <f t="shared" si="711"/>
        <v>2026</v>
      </c>
      <c r="W7531" t="str">
        <f t="shared" si="706"/>
        <v>April</v>
      </c>
      <c r="X7531">
        <f t="shared" si="707"/>
        <v>4</v>
      </c>
      <c r="Y7531" t="str">
        <f t="shared" si="708"/>
        <v>Q2</v>
      </c>
      <c r="Z7531">
        <f t="shared" si="709"/>
        <v>6</v>
      </c>
      <c r="AA7531" s="2">
        <f t="shared" si="710"/>
        <v>0.35</v>
      </c>
    </row>
    <row r="7532" spans="1:27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  <c r="V7532">
        <f t="shared" si="711"/>
        <v>2026</v>
      </c>
      <c r="W7532" t="str">
        <f t="shared" si="706"/>
        <v>April</v>
      </c>
      <c r="X7532">
        <f t="shared" si="707"/>
        <v>4</v>
      </c>
      <c r="Y7532" t="str">
        <f t="shared" si="708"/>
        <v>Q2</v>
      </c>
      <c r="Z7532">
        <f t="shared" si="709"/>
        <v>5</v>
      </c>
      <c r="AA7532" s="2">
        <f t="shared" si="710"/>
        <v>0.31250000000000006</v>
      </c>
    </row>
    <row r="7533" spans="1:27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  <c r="V7533">
        <f t="shared" si="711"/>
        <v>2026</v>
      </c>
      <c r="W7533" t="str">
        <f t="shared" si="706"/>
        <v>April</v>
      </c>
      <c r="X7533">
        <f t="shared" si="707"/>
        <v>4</v>
      </c>
      <c r="Y7533" t="str">
        <f t="shared" si="708"/>
        <v>Q2</v>
      </c>
      <c r="Z7533">
        <f t="shared" si="709"/>
        <v>6</v>
      </c>
      <c r="AA7533" s="2">
        <f t="shared" si="710"/>
        <v>-0.23333333333333334</v>
      </c>
    </row>
    <row r="7534" spans="1:27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  <c r="V7534">
        <f t="shared" si="711"/>
        <v>2026</v>
      </c>
      <c r="W7534" t="str">
        <f t="shared" si="706"/>
        <v>May</v>
      </c>
      <c r="X7534">
        <f t="shared" si="707"/>
        <v>5</v>
      </c>
      <c r="Y7534" t="str">
        <f t="shared" si="708"/>
        <v>Q2</v>
      </c>
      <c r="Z7534">
        <f t="shared" si="709"/>
        <v>1</v>
      </c>
      <c r="AA7534" s="2">
        <f t="shared" si="710"/>
        <v>-0.05</v>
      </c>
    </row>
    <row r="7535" spans="1:27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  <c r="V7535">
        <f t="shared" si="711"/>
        <v>2026</v>
      </c>
      <c r="W7535" t="str">
        <f t="shared" si="706"/>
        <v>May</v>
      </c>
      <c r="X7535">
        <f t="shared" si="707"/>
        <v>5</v>
      </c>
      <c r="Y7535" t="str">
        <f t="shared" si="708"/>
        <v>Q2</v>
      </c>
      <c r="Z7535">
        <f t="shared" si="709"/>
        <v>5</v>
      </c>
      <c r="AA7535" s="2">
        <f t="shared" si="710"/>
        <v>0</v>
      </c>
    </row>
    <row r="7536" spans="1:27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  <c r="V7536">
        <f t="shared" si="711"/>
        <v>2026</v>
      </c>
      <c r="W7536" t="str">
        <f t="shared" si="706"/>
        <v>May</v>
      </c>
      <c r="X7536">
        <f t="shared" si="707"/>
        <v>5</v>
      </c>
      <c r="Y7536" t="str">
        <f t="shared" si="708"/>
        <v>Q2</v>
      </c>
      <c r="Z7536">
        <f t="shared" si="709"/>
        <v>5</v>
      </c>
      <c r="AA7536" s="2">
        <f t="shared" si="710"/>
        <v>-0.49090909090909091</v>
      </c>
    </row>
    <row r="7537" spans="1:27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  <c r="V7537">
        <f t="shared" si="711"/>
        <v>2026</v>
      </c>
      <c r="W7537" t="str">
        <f t="shared" si="706"/>
        <v>May</v>
      </c>
      <c r="X7537">
        <f t="shared" si="707"/>
        <v>5</v>
      </c>
      <c r="Y7537" t="str">
        <f t="shared" si="708"/>
        <v>Q2</v>
      </c>
      <c r="Z7537">
        <f t="shared" si="709"/>
        <v>1</v>
      </c>
      <c r="AA7537" s="2">
        <f t="shared" si="710"/>
        <v>0.32500000000000001</v>
      </c>
    </row>
    <row r="7538" spans="1:27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  <c r="V7538">
        <f t="shared" si="711"/>
        <v>2026</v>
      </c>
      <c r="W7538" t="str">
        <f t="shared" si="706"/>
        <v>May</v>
      </c>
      <c r="X7538">
        <f t="shared" si="707"/>
        <v>5</v>
      </c>
      <c r="Y7538" t="str">
        <f t="shared" si="708"/>
        <v>Q2</v>
      </c>
      <c r="Z7538">
        <f t="shared" si="709"/>
        <v>5</v>
      </c>
      <c r="AA7538" s="2">
        <f t="shared" si="710"/>
        <v>0.125</v>
      </c>
    </row>
    <row r="7539" spans="1:27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  <c r="V7539">
        <f t="shared" si="711"/>
        <v>2026</v>
      </c>
      <c r="W7539" t="str">
        <f t="shared" si="706"/>
        <v>May</v>
      </c>
      <c r="X7539">
        <f t="shared" si="707"/>
        <v>5</v>
      </c>
      <c r="Y7539" t="str">
        <f t="shared" si="708"/>
        <v>Q2</v>
      </c>
      <c r="Z7539">
        <f t="shared" si="709"/>
        <v>4</v>
      </c>
      <c r="AA7539" s="2">
        <f t="shared" si="710"/>
        <v>0.37</v>
      </c>
    </row>
    <row r="7540" spans="1:27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  <c r="V7540">
        <f t="shared" si="711"/>
        <v>2026</v>
      </c>
      <c r="W7540" t="str">
        <f t="shared" si="706"/>
        <v>May</v>
      </c>
      <c r="X7540">
        <f t="shared" si="707"/>
        <v>5</v>
      </c>
      <c r="Y7540" t="str">
        <f t="shared" si="708"/>
        <v>Q2</v>
      </c>
      <c r="Z7540">
        <f t="shared" si="709"/>
        <v>5</v>
      </c>
      <c r="AA7540" s="2">
        <f t="shared" si="710"/>
        <v>9.9999999999999992E-2</v>
      </c>
    </row>
    <row r="7541" spans="1:27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  <c r="V7541">
        <f t="shared" si="711"/>
        <v>2026</v>
      </c>
      <c r="W7541" t="str">
        <f t="shared" si="706"/>
        <v>May</v>
      </c>
      <c r="X7541">
        <f t="shared" si="707"/>
        <v>5</v>
      </c>
      <c r="Y7541" t="str">
        <f t="shared" si="708"/>
        <v>Q2</v>
      </c>
      <c r="Z7541">
        <f t="shared" si="709"/>
        <v>4</v>
      </c>
      <c r="AA7541" s="2">
        <f t="shared" si="710"/>
        <v>0.25999999999999995</v>
      </c>
    </row>
    <row r="7542" spans="1:27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  <c r="V7542">
        <f t="shared" si="711"/>
        <v>2026</v>
      </c>
      <c r="W7542" t="str">
        <f t="shared" si="706"/>
        <v>May</v>
      </c>
      <c r="X7542">
        <f t="shared" si="707"/>
        <v>5</v>
      </c>
      <c r="Y7542" t="str">
        <f t="shared" si="708"/>
        <v>Q2</v>
      </c>
      <c r="Z7542">
        <f t="shared" si="709"/>
        <v>4</v>
      </c>
      <c r="AA7542" s="2">
        <f t="shared" si="710"/>
        <v>0.46</v>
      </c>
    </row>
    <row r="7543" spans="1:27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  <c r="V7543">
        <f t="shared" si="711"/>
        <v>2026</v>
      </c>
      <c r="W7543" t="str">
        <f t="shared" si="706"/>
        <v>May</v>
      </c>
      <c r="X7543">
        <f t="shared" si="707"/>
        <v>5</v>
      </c>
      <c r="Y7543" t="str">
        <f t="shared" si="708"/>
        <v>Q2</v>
      </c>
      <c r="Z7543">
        <f t="shared" si="709"/>
        <v>4</v>
      </c>
      <c r="AA7543" s="2">
        <f t="shared" si="710"/>
        <v>0.45000000000000007</v>
      </c>
    </row>
    <row r="7544" spans="1:27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  <c r="V7544">
        <f t="shared" si="711"/>
        <v>2026</v>
      </c>
      <c r="W7544" t="str">
        <f t="shared" si="706"/>
        <v>May</v>
      </c>
      <c r="X7544">
        <f t="shared" si="707"/>
        <v>5</v>
      </c>
      <c r="Y7544" t="str">
        <f t="shared" si="708"/>
        <v>Q2</v>
      </c>
      <c r="Z7544">
        <f t="shared" si="709"/>
        <v>3</v>
      </c>
      <c r="AA7544" s="2">
        <f t="shared" si="710"/>
        <v>0.37</v>
      </c>
    </row>
    <row r="7545" spans="1:27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  <c r="V7545">
        <f t="shared" si="711"/>
        <v>2026</v>
      </c>
      <c r="W7545" t="str">
        <f t="shared" si="706"/>
        <v>May</v>
      </c>
      <c r="X7545">
        <f t="shared" si="707"/>
        <v>5</v>
      </c>
      <c r="Y7545" t="str">
        <f t="shared" si="708"/>
        <v>Q2</v>
      </c>
      <c r="Z7545">
        <f t="shared" si="709"/>
        <v>5</v>
      </c>
      <c r="AA7545" s="2">
        <f t="shared" si="710"/>
        <v>0.22499999999999998</v>
      </c>
    </row>
    <row r="7546" spans="1:27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  <c r="V7546">
        <f t="shared" si="711"/>
        <v>2026</v>
      </c>
      <c r="W7546" t="str">
        <f t="shared" si="706"/>
        <v>May</v>
      </c>
      <c r="X7546">
        <f t="shared" si="707"/>
        <v>5</v>
      </c>
      <c r="Y7546" t="str">
        <f t="shared" si="708"/>
        <v>Q2</v>
      </c>
      <c r="Z7546">
        <f t="shared" si="709"/>
        <v>5</v>
      </c>
      <c r="AA7546" s="2">
        <f t="shared" si="710"/>
        <v>-0.3</v>
      </c>
    </row>
    <row r="7547" spans="1:27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  <c r="V7547">
        <f t="shared" si="711"/>
        <v>2026</v>
      </c>
      <c r="W7547" t="str">
        <f t="shared" si="706"/>
        <v>May</v>
      </c>
      <c r="X7547">
        <f t="shared" si="707"/>
        <v>5</v>
      </c>
      <c r="Y7547" t="str">
        <f t="shared" si="708"/>
        <v>Q2</v>
      </c>
      <c r="Z7547">
        <f t="shared" si="709"/>
        <v>4</v>
      </c>
      <c r="AA7547" s="2">
        <f t="shared" si="710"/>
        <v>0.28999999999999998</v>
      </c>
    </row>
    <row r="7548" spans="1:27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  <c r="V7548">
        <f t="shared" si="711"/>
        <v>2026</v>
      </c>
      <c r="W7548" t="str">
        <f t="shared" si="706"/>
        <v>May</v>
      </c>
      <c r="X7548">
        <f t="shared" si="707"/>
        <v>5</v>
      </c>
      <c r="Y7548" t="str">
        <f t="shared" si="708"/>
        <v>Q2</v>
      </c>
      <c r="Z7548">
        <f t="shared" si="709"/>
        <v>5</v>
      </c>
      <c r="AA7548" s="2">
        <f t="shared" si="710"/>
        <v>-0.7</v>
      </c>
    </row>
    <row r="7549" spans="1:27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  <c r="V7549">
        <f t="shared" si="711"/>
        <v>2026</v>
      </c>
      <c r="W7549" t="str">
        <f t="shared" si="706"/>
        <v>May</v>
      </c>
      <c r="X7549">
        <f t="shared" si="707"/>
        <v>5</v>
      </c>
      <c r="Y7549" t="str">
        <f t="shared" si="708"/>
        <v>Q2</v>
      </c>
      <c r="Z7549">
        <f t="shared" si="709"/>
        <v>5</v>
      </c>
      <c r="AA7549" s="2">
        <f t="shared" si="710"/>
        <v>-0.66666666666666663</v>
      </c>
    </row>
    <row r="7550" spans="1:27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  <c r="V7550">
        <f t="shared" si="711"/>
        <v>2026</v>
      </c>
      <c r="W7550" t="str">
        <f t="shared" si="706"/>
        <v>May</v>
      </c>
      <c r="X7550">
        <f t="shared" si="707"/>
        <v>5</v>
      </c>
      <c r="Y7550" t="str">
        <f t="shared" si="708"/>
        <v>Q2</v>
      </c>
      <c r="Z7550">
        <f t="shared" si="709"/>
        <v>5</v>
      </c>
      <c r="AA7550" s="2">
        <f t="shared" si="710"/>
        <v>0.35</v>
      </c>
    </row>
    <row r="7551" spans="1:27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  <c r="V7551">
        <f t="shared" si="711"/>
        <v>2026</v>
      </c>
      <c r="W7551" t="str">
        <f t="shared" si="706"/>
        <v>May</v>
      </c>
      <c r="X7551">
        <f t="shared" si="707"/>
        <v>5</v>
      </c>
      <c r="Y7551" t="str">
        <f t="shared" si="708"/>
        <v>Q2</v>
      </c>
      <c r="Z7551">
        <f t="shared" si="709"/>
        <v>4</v>
      </c>
      <c r="AA7551" s="2">
        <f t="shared" si="710"/>
        <v>0.47999999999999993</v>
      </c>
    </row>
    <row r="7552" spans="1:27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  <c r="V7552">
        <f t="shared" si="711"/>
        <v>2026</v>
      </c>
      <c r="W7552" t="str">
        <f t="shared" si="706"/>
        <v>May</v>
      </c>
      <c r="X7552">
        <f t="shared" si="707"/>
        <v>5</v>
      </c>
      <c r="Y7552" t="str">
        <f t="shared" si="708"/>
        <v>Q2</v>
      </c>
      <c r="Z7552">
        <f t="shared" si="709"/>
        <v>5</v>
      </c>
      <c r="AA7552" s="2">
        <f t="shared" si="710"/>
        <v>5.9999999999999859E-2</v>
      </c>
    </row>
    <row r="7553" spans="1:27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  <c r="V7553">
        <f t="shared" si="711"/>
        <v>2026</v>
      </c>
      <c r="W7553" t="str">
        <f t="shared" si="706"/>
        <v>May</v>
      </c>
      <c r="X7553">
        <f t="shared" si="707"/>
        <v>5</v>
      </c>
      <c r="Y7553" t="str">
        <f t="shared" si="708"/>
        <v>Q2</v>
      </c>
      <c r="Z7553">
        <f t="shared" si="709"/>
        <v>5</v>
      </c>
      <c r="AA7553" s="2">
        <f t="shared" si="710"/>
        <v>0.27999999999999997</v>
      </c>
    </row>
    <row r="7554" spans="1:27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  <c r="V7554">
        <f t="shared" si="711"/>
        <v>2026</v>
      </c>
      <c r="W7554" t="str">
        <f t="shared" si="706"/>
        <v>May</v>
      </c>
      <c r="X7554">
        <f t="shared" si="707"/>
        <v>5</v>
      </c>
      <c r="Y7554" t="str">
        <f t="shared" si="708"/>
        <v>Q2</v>
      </c>
      <c r="Z7554">
        <f t="shared" si="709"/>
        <v>5</v>
      </c>
      <c r="AA7554" s="2">
        <f t="shared" si="710"/>
        <v>3.7499999999999999E-2</v>
      </c>
    </row>
    <row r="7555" spans="1:27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  <c r="V7555">
        <f t="shared" si="711"/>
        <v>2026</v>
      </c>
      <c r="W7555" t="str">
        <f t="shared" ref="W7555:W7618" si="712">TEXT(C7555,"mmmm")</f>
        <v>May</v>
      </c>
      <c r="X7555">
        <f t="shared" ref="X7555:X7618" si="713">MONTH(C7555)</f>
        <v>5</v>
      </c>
      <c r="Y7555" t="str">
        <f t="shared" ref="Y7555:Y7618" si="714">"Q"&amp;ROUNDUP(MONTH(C7555)/3,0)</f>
        <v>Q2</v>
      </c>
      <c r="Z7555">
        <f t="shared" ref="Z7555:Z7618" si="715">D7555-C7555</f>
        <v>5</v>
      </c>
      <c r="AA7555" s="2">
        <f t="shared" ref="AA7555:AA7618" si="716">IF(R7555=0,0,U7555/R7555)</f>
        <v>0.3</v>
      </c>
    </row>
    <row r="7556" spans="1:27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  <c r="V7556">
        <f t="shared" si="711"/>
        <v>2026</v>
      </c>
      <c r="W7556" t="str">
        <f t="shared" si="712"/>
        <v>May</v>
      </c>
      <c r="X7556">
        <f t="shared" si="713"/>
        <v>5</v>
      </c>
      <c r="Y7556" t="str">
        <f t="shared" si="714"/>
        <v>Q2</v>
      </c>
      <c r="Z7556">
        <f t="shared" si="715"/>
        <v>6</v>
      </c>
      <c r="AA7556" s="2">
        <f t="shared" si="716"/>
        <v>-0.70000000000000007</v>
      </c>
    </row>
    <row r="7557" spans="1:27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  <c r="V7557">
        <f t="shared" si="711"/>
        <v>2026</v>
      </c>
      <c r="W7557" t="str">
        <f t="shared" si="712"/>
        <v>May</v>
      </c>
      <c r="X7557">
        <f t="shared" si="713"/>
        <v>5</v>
      </c>
      <c r="Y7557" t="str">
        <f t="shared" si="714"/>
        <v>Q2</v>
      </c>
      <c r="Z7557">
        <f t="shared" si="715"/>
        <v>6</v>
      </c>
      <c r="AA7557" s="2">
        <f t="shared" si="716"/>
        <v>-0.79999999999999993</v>
      </c>
    </row>
    <row r="7558" spans="1:27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  <c r="V7558">
        <f t="shared" si="711"/>
        <v>2026</v>
      </c>
      <c r="W7558" t="str">
        <f t="shared" si="712"/>
        <v>May</v>
      </c>
      <c r="X7558">
        <f t="shared" si="713"/>
        <v>5</v>
      </c>
      <c r="Y7558" t="str">
        <f t="shared" si="714"/>
        <v>Q2</v>
      </c>
      <c r="Z7558">
        <f t="shared" si="715"/>
        <v>5</v>
      </c>
      <c r="AA7558" s="2">
        <f t="shared" si="716"/>
        <v>-0.83333333333333326</v>
      </c>
    </row>
    <row r="7559" spans="1:27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  <c r="V7559">
        <f t="shared" si="711"/>
        <v>2026</v>
      </c>
      <c r="W7559" t="str">
        <f t="shared" si="712"/>
        <v>May</v>
      </c>
      <c r="X7559">
        <f t="shared" si="713"/>
        <v>5</v>
      </c>
      <c r="Y7559" t="str">
        <f t="shared" si="714"/>
        <v>Q2</v>
      </c>
      <c r="Z7559">
        <f t="shared" si="715"/>
        <v>4</v>
      </c>
      <c r="AA7559" s="2">
        <f t="shared" si="716"/>
        <v>0.45</v>
      </c>
    </row>
    <row r="7560" spans="1:27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  <c r="V7560">
        <f t="shared" si="711"/>
        <v>2026</v>
      </c>
      <c r="W7560" t="str">
        <f t="shared" si="712"/>
        <v>May</v>
      </c>
      <c r="X7560">
        <f t="shared" si="713"/>
        <v>5</v>
      </c>
      <c r="Y7560" t="str">
        <f t="shared" si="714"/>
        <v>Q2</v>
      </c>
      <c r="Z7560">
        <f t="shared" si="715"/>
        <v>5</v>
      </c>
      <c r="AA7560" s="2">
        <f t="shared" si="716"/>
        <v>0.48</v>
      </c>
    </row>
    <row r="7561" spans="1:27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  <c r="V7561">
        <f t="shared" si="711"/>
        <v>2026</v>
      </c>
      <c r="W7561" t="str">
        <f t="shared" si="712"/>
        <v>May</v>
      </c>
      <c r="X7561">
        <f t="shared" si="713"/>
        <v>5</v>
      </c>
      <c r="Y7561" t="str">
        <f t="shared" si="714"/>
        <v>Q2</v>
      </c>
      <c r="Z7561">
        <f t="shared" si="715"/>
        <v>4</v>
      </c>
      <c r="AA7561" s="2">
        <f t="shared" si="716"/>
        <v>0.48</v>
      </c>
    </row>
    <row r="7562" spans="1:27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  <c r="V7562">
        <f t="shared" si="711"/>
        <v>2026</v>
      </c>
      <c r="W7562" t="str">
        <f t="shared" si="712"/>
        <v>May</v>
      </c>
      <c r="X7562">
        <f t="shared" si="713"/>
        <v>5</v>
      </c>
      <c r="Y7562" t="str">
        <f t="shared" si="714"/>
        <v>Q2</v>
      </c>
      <c r="Z7562">
        <f t="shared" si="715"/>
        <v>4</v>
      </c>
      <c r="AA7562" s="2">
        <f t="shared" si="716"/>
        <v>0.26999999999999996</v>
      </c>
    </row>
    <row r="7563" spans="1:27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  <c r="V7563">
        <f t="shared" si="711"/>
        <v>2026</v>
      </c>
      <c r="W7563" t="str">
        <f t="shared" si="712"/>
        <v>May</v>
      </c>
      <c r="X7563">
        <f t="shared" si="713"/>
        <v>5</v>
      </c>
      <c r="Y7563" t="str">
        <f t="shared" si="714"/>
        <v>Q2</v>
      </c>
      <c r="Z7563">
        <f t="shared" si="715"/>
        <v>4</v>
      </c>
      <c r="AA7563" s="2">
        <f t="shared" si="716"/>
        <v>0.28999999999999998</v>
      </c>
    </row>
    <row r="7564" spans="1:27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  <c r="V7564">
        <f t="shared" si="711"/>
        <v>2026</v>
      </c>
      <c r="W7564" t="str">
        <f t="shared" si="712"/>
        <v>May</v>
      </c>
      <c r="X7564">
        <f t="shared" si="713"/>
        <v>5</v>
      </c>
      <c r="Y7564" t="str">
        <f t="shared" si="714"/>
        <v>Q2</v>
      </c>
      <c r="Z7564">
        <f t="shared" si="715"/>
        <v>5</v>
      </c>
      <c r="AA7564" s="2">
        <f t="shared" si="716"/>
        <v>0.11249999999999999</v>
      </c>
    </row>
    <row r="7565" spans="1:27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  <c r="V7565">
        <f t="shared" si="711"/>
        <v>2026</v>
      </c>
      <c r="W7565" t="str">
        <f t="shared" si="712"/>
        <v>May</v>
      </c>
      <c r="X7565">
        <f t="shared" si="713"/>
        <v>5</v>
      </c>
      <c r="Y7565" t="str">
        <f t="shared" si="714"/>
        <v>Q2</v>
      </c>
      <c r="Z7565">
        <f t="shared" si="715"/>
        <v>1</v>
      </c>
      <c r="AA7565" s="2">
        <f t="shared" si="716"/>
        <v>-1.7</v>
      </c>
    </row>
    <row r="7566" spans="1:27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  <c r="V7566">
        <f t="shared" si="711"/>
        <v>2026</v>
      </c>
      <c r="W7566" t="str">
        <f t="shared" si="712"/>
        <v>May</v>
      </c>
      <c r="X7566">
        <f t="shared" si="713"/>
        <v>5</v>
      </c>
      <c r="Y7566" t="str">
        <f t="shared" si="714"/>
        <v>Q2</v>
      </c>
      <c r="Z7566">
        <f t="shared" si="715"/>
        <v>1</v>
      </c>
      <c r="AA7566" s="2">
        <f t="shared" si="716"/>
        <v>-0.76666666666666672</v>
      </c>
    </row>
    <row r="7567" spans="1:27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  <c r="V7567">
        <f t="shared" si="711"/>
        <v>2026</v>
      </c>
      <c r="W7567" t="str">
        <f t="shared" si="712"/>
        <v>May</v>
      </c>
      <c r="X7567">
        <f t="shared" si="713"/>
        <v>5</v>
      </c>
      <c r="Y7567" t="str">
        <f t="shared" si="714"/>
        <v>Q2</v>
      </c>
      <c r="Z7567">
        <f t="shared" si="715"/>
        <v>5</v>
      </c>
      <c r="AA7567" s="2">
        <f t="shared" si="716"/>
        <v>0.45</v>
      </c>
    </row>
    <row r="7568" spans="1:27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  <c r="V7568">
        <f t="shared" si="711"/>
        <v>2026</v>
      </c>
      <c r="W7568" t="str">
        <f t="shared" si="712"/>
        <v>May</v>
      </c>
      <c r="X7568">
        <f t="shared" si="713"/>
        <v>5</v>
      </c>
      <c r="Y7568" t="str">
        <f t="shared" si="714"/>
        <v>Q2</v>
      </c>
      <c r="Z7568">
        <f t="shared" si="715"/>
        <v>1</v>
      </c>
      <c r="AA7568" s="2">
        <f t="shared" si="716"/>
        <v>0.35000000000000003</v>
      </c>
    </row>
    <row r="7569" spans="1:27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  <c r="V7569">
        <f t="shared" si="711"/>
        <v>2026</v>
      </c>
      <c r="W7569" t="str">
        <f t="shared" si="712"/>
        <v>May</v>
      </c>
      <c r="X7569">
        <f t="shared" si="713"/>
        <v>5</v>
      </c>
      <c r="Y7569" t="str">
        <f t="shared" si="714"/>
        <v>Q2</v>
      </c>
      <c r="Z7569">
        <f t="shared" si="715"/>
        <v>4</v>
      </c>
      <c r="AA7569" s="2">
        <f t="shared" si="716"/>
        <v>0.5</v>
      </c>
    </row>
    <row r="7570" spans="1:27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  <c r="V7570">
        <f t="shared" si="711"/>
        <v>2026</v>
      </c>
      <c r="W7570" t="str">
        <f t="shared" si="712"/>
        <v>May</v>
      </c>
      <c r="X7570">
        <f t="shared" si="713"/>
        <v>5</v>
      </c>
      <c r="Y7570" t="str">
        <f t="shared" si="714"/>
        <v>Q2</v>
      </c>
      <c r="Z7570">
        <f t="shared" si="715"/>
        <v>0</v>
      </c>
      <c r="AA7570" s="2">
        <f t="shared" si="716"/>
        <v>0.48</v>
      </c>
    </row>
    <row r="7571" spans="1:27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  <c r="V7571">
        <f t="shared" si="711"/>
        <v>2026</v>
      </c>
      <c r="W7571" t="str">
        <f t="shared" si="712"/>
        <v>May</v>
      </c>
      <c r="X7571">
        <f t="shared" si="713"/>
        <v>5</v>
      </c>
      <c r="Y7571" t="str">
        <f t="shared" si="714"/>
        <v>Q2</v>
      </c>
      <c r="Z7571">
        <f t="shared" si="715"/>
        <v>5</v>
      </c>
      <c r="AA7571" s="2">
        <f t="shared" si="716"/>
        <v>0.47993827160493824</v>
      </c>
    </row>
    <row r="7572" spans="1:27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  <c r="V7572">
        <f t="shared" si="711"/>
        <v>2026</v>
      </c>
      <c r="W7572" t="str">
        <f t="shared" si="712"/>
        <v>May</v>
      </c>
      <c r="X7572">
        <f t="shared" si="713"/>
        <v>5</v>
      </c>
      <c r="Y7572" t="str">
        <f t="shared" si="714"/>
        <v>Q2</v>
      </c>
      <c r="Z7572">
        <f t="shared" si="715"/>
        <v>5</v>
      </c>
      <c r="AA7572" s="2">
        <f t="shared" si="716"/>
        <v>-0.19117647058823531</v>
      </c>
    </row>
    <row r="7573" spans="1:27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  <c r="V7573">
        <f t="shared" si="711"/>
        <v>2026</v>
      </c>
      <c r="W7573" t="str">
        <f t="shared" si="712"/>
        <v>May</v>
      </c>
      <c r="X7573">
        <f t="shared" si="713"/>
        <v>5</v>
      </c>
      <c r="Y7573" t="str">
        <f t="shared" si="714"/>
        <v>Q2</v>
      </c>
      <c r="Z7573">
        <f t="shared" si="715"/>
        <v>3</v>
      </c>
      <c r="AA7573" s="2">
        <f t="shared" si="716"/>
        <v>0.26999999999999996</v>
      </c>
    </row>
    <row r="7574" spans="1:27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  <c r="V7574">
        <f t="shared" si="711"/>
        <v>2026</v>
      </c>
      <c r="W7574" t="str">
        <f t="shared" si="712"/>
        <v>May</v>
      </c>
      <c r="X7574">
        <f t="shared" si="713"/>
        <v>5</v>
      </c>
      <c r="Y7574" t="str">
        <f t="shared" si="714"/>
        <v>Q2</v>
      </c>
      <c r="Z7574">
        <f t="shared" si="715"/>
        <v>3</v>
      </c>
      <c r="AA7574" s="2">
        <f t="shared" si="716"/>
        <v>0.33</v>
      </c>
    </row>
    <row r="7575" spans="1:27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  <c r="V7575">
        <f t="shared" si="711"/>
        <v>2026</v>
      </c>
      <c r="W7575" t="str">
        <f t="shared" si="712"/>
        <v>May</v>
      </c>
      <c r="X7575">
        <f t="shared" si="713"/>
        <v>5</v>
      </c>
      <c r="Y7575" t="str">
        <f t="shared" si="714"/>
        <v>Q2</v>
      </c>
      <c r="Z7575">
        <f t="shared" si="715"/>
        <v>5</v>
      </c>
      <c r="AA7575" s="2">
        <f t="shared" si="716"/>
        <v>0.1</v>
      </c>
    </row>
    <row r="7576" spans="1:27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  <c r="V7576">
        <f t="shared" ref="V7576:V7639" si="717">YEAR(C7576)</f>
        <v>2026</v>
      </c>
      <c r="W7576" t="str">
        <f t="shared" si="712"/>
        <v>May</v>
      </c>
      <c r="X7576">
        <f t="shared" si="713"/>
        <v>5</v>
      </c>
      <c r="Y7576" t="str">
        <f t="shared" si="714"/>
        <v>Q2</v>
      </c>
      <c r="Z7576">
        <f t="shared" si="715"/>
        <v>5</v>
      </c>
      <c r="AA7576" s="2">
        <f t="shared" si="716"/>
        <v>-1.7</v>
      </c>
    </row>
    <row r="7577" spans="1:27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  <c r="V7577">
        <f t="shared" si="717"/>
        <v>2026</v>
      </c>
      <c r="W7577" t="str">
        <f t="shared" si="712"/>
        <v>May</v>
      </c>
      <c r="X7577">
        <f t="shared" si="713"/>
        <v>5</v>
      </c>
      <c r="Y7577" t="str">
        <f t="shared" si="714"/>
        <v>Q2</v>
      </c>
      <c r="Z7577">
        <f t="shared" si="715"/>
        <v>0</v>
      </c>
      <c r="AA7577" s="2">
        <f t="shared" si="716"/>
        <v>-0.76666666666666672</v>
      </c>
    </row>
    <row r="7578" spans="1:27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  <c r="V7578">
        <f t="shared" si="717"/>
        <v>2026</v>
      </c>
      <c r="W7578" t="str">
        <f t="shared" si="712"/>
        <v>May</v>
      </c>
      <c r="X7578">
        <f t="shared" si="713"/>
        <v>5</v>
      </c>
      <c r="Y7578" t="str">
        <f t="shared" si="714"/>
        <v>Q2</v>
      </c>
      <c r="Z7578">
        <f t="shared" si="715"/>
        <v>0</v>
      </c>
      <c r="AA7578" s="2">
        <f t="shared" si="716"/>
        <v>0.32500000000000001</v>
      </c>
    </row>
    <row r="7579" spans="1:27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  <c r="V7579">
        <f t="shared" si="717"/>
        <v>2026</v>
      </c>
      <c r="W7579" t="str">
        <f t="shared" si="712"/>
        <v>May</v>
      </c>
      <c r="X7579">
        <f t="shared" si="713"/>
        <v>5</v>
      </c>
      <c r="Y7579" t="str">
        <f t="shared" si="714"/>
        <v>Q2</v>
      </c>
      <c r="Z7579">
        <f t="shared" si="715"/>
        <v>2</v>
      </c>
      <c r="AA7579" s="2">
        <f t="shared" si="716"/>
        <v>0.5</v>
      </c>
    </row>
    <row r="7580" spans="1:27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  <c r="V7580">
        <f t="shared" si="717"/>
        <v>2026</v>
      </c>
      <c r="W7580" t="str">
        <f t="shared" si="712"/>
        <v>May</v>
      </c>
      <c r="X7580">
        <f t="shared" si="713"/>
        <v>5</v>
      </c>
      <c r="Y7580" t="str">
        <f t="shared" si="714"/>
        <v>Q2</v>
      </c>
      <c r="Z7580">
        <f t="shared" si="715"/>
        <v>4</v>
      </c>
      <c r="AA7580" s="2">
        <f t="shared" si="716"/>
        <v>0.32500000000000001</v>
      </c>
    </row>
    <row r="7581" spans="1:27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  <c r="V7581">
        <f t="shared" si="717"/>
        <v>2026</v>
      </c>
      <c r="W7581" t="str">
        <f t="shared" si="712"/>
        <v>May</v>
      </c>
      <c r="X7581">
        <f t="shared" si="713"/>
        <v>5</v>
      </c>
      <c r="Y7581" t="str">
        <f t="shared" si="714"/>
        <v>Q2</v>
      </c>
      <c r="Z7581">
        <f t="shared" si="715"/>
        <v>5</v>
      </c>
      <c r="AA7581" s="2">
        <f t="shared" si="716"/>
        <v>-7.5000000000000011E-2</v>
      </c>
    </row>
    <row r="7582" spans="1:27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  <c r="V7582">
        <f t="shared" si="717"/>
        <v>2026</v>
      </c>
      <c r="W7582" t="str">
        <f t="shared" si="712"/>
        <v>May</v>
      </c>
      <c r="X7582">
        <f t="shared" si="713"/>
        <v>5</v>
      </c>
      <c r="Y7582" t="str">
        <f t="shared" si="714"/>
        <v>Q2</v>
      </c>
      <c r="Z7582">
        <f t="shared" si="715"/>
        <v>4</v>
      </c>
      <c r="AA7582" s="2">
        <f t="shared" si="716"/>
        <v>0.15000000000000002</v>
      </c>
    </row>
    <row r="7583" spans="1:27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  <c r="V7583">
        <f t="shared" si="717"/>
        <v>2026</v>
      </c>
      <c r="W7583" t="str">
        <f t="shared" si="712"/>
        <v>May</v>
      </c>
      <c r="X7583">
        <f t="shared" si="713"/>
        <v>5</v>
      </c>
      <c r="Y7583" t="str">
        <f t="shared" si="714"/>
        <v>Q2</v>
      </c>
      <c r="Z7583">
        <f t="shared" si="715"/>
        <v>5</v>
      </c>
      <c r="AA7583" s="2">
        <f t="shared" si="716"/>
        <v>0.18749999999999997</v>
      </c>
    </row>
    <row r="7584" spans="1:27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  <c r="V7584">
        <f t="shared" si="717"/>
        <v>2026</v>
      </c>
      <c r="W7584" t="str">
        <f t="shared" si="712"/>
        <v>May</v>
      </c>
      <c r="X7584">
        <f t="shared" si="713"/>
        <v>5</v>
      </c>
      <c r="Y7584" t="str">
        <f t="shared" si="714"/>
        <v>Q2</v>
      </c>
      <c r="Z7584">
        <f t="shared" si="715"/>
        <v>0</v>
      </c>
      <c r="AA7584" s="2">
        <f t="shared" si="716"/>
        <v>0.11249999999999984</v>
      </c>
    </row>
    <row r="7585" spans="1:27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  <c r="V7585">
        <f t="shared" si="717"/>
        <v>2026</v>
      </c>
      <c r="W7585" t="str">
        <f t="shared" si="712"/>
        <v>May</v>
      </c>
      <c r="X7585">
        <f t="shared" si="713"/>
        <v>5</v>
      </c>
      <c r="Y7585" t="str">
        <f t="shared" si="714"/>
        <v>Q2</v>
      </c>
      <c r="Z7585">
        <f t="shared" si="715"/>
        <v>4</v>
      </c>
      <c r="AA7585" s="2">
        <f t="shared" si="716"/>
        <v>0.25</v>
      </c>
    </row>
    <row r="7586" spans="1:27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  <c r="V7586">
        <f t="shared" si="717"/>
        <v>2026</v>
      </c>
      <c r="W7586" t="str">
        <f t="shared" si="712"/>
        <v>May</v>
      </c>
      <c r="X7586">
        <f t="shared" si="713"/>
        <v>5</v>
      </c>
      <c r="Y7586" t="str">
        <f t="shared" si="714"/>
        <v>Q2</v>
      </c>
      <c r="Z7586">
        <f t="shared" si="715"/>
        <v>4</v>
      </c>
      <c r="AA7586" s="2">
        <f t="shared" si="716"/>
        <v>0.27999999999999997</v>
      </c>
    </row>
    <row r="7587" spans="1:27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  <c r="V7587">
        <f t="shared" si="717"/>
        <v>2026</v>
      </c>
      <c r="W7587" t="str">
        <f t="shared" si="712"/>
        <v>May</v>
      </c>
      <c r="X7587">
        <f t="shared" si="713"/>
        <v>5</v>
      </c>
      <c r="Y7587" t="str">
        <f t="shared" si="714"/>
        <v>Q2</v>
      </c>
      <c r="Z7587">
        <f t="shared" si="715"/>
        <v>4</v>
      </c>
      <c r="AA7587" s="2">
        <f t="shared" si="716"/>
        <v>0.28999999999999998</v>
      </c>
    </row>
    <row r="7588" spans="1:27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  <c r="V7588">
        <f t="shared" si="717"/>
        <v>2026</v>
      </c>
      <c r="W7588" t="str">
        <f t="shared" si="712"/>
        <v>May</v>
      </c>
      <c r="X7588">
        <f t="shared" si="713"/>
        <v>5</v>
      </c>
      <c r="Y7588" t="str">
        <f t="shared" si="714"/>
        <v>Q2</v>
      </c>
      <c r="Z7588">
        <f t="shared" si="715"/>
        <v>4</v>
      </c>
      <c r="AA7588" s="2">
        <f t="shared" si="716"/>
        <v>0.21111111111111111</v>
      </c>
    </row>
    <row r="7589" spans="1:27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  <c r="V7589">
        <f t="shared" si="717"/>
        <v>2026</v>
      </c>
      <c r="W7589" t="str">
        <f t="shared" si="712"/>
        <v>May</v>
      </c>
      <c r="X7589">
        <f t="shared" si="713"/>
        <v>5</v>
      </c>
      <c r="Y7589" t="str">
        <f t="shared" si="714"/>
        <v>Q2</v>
      </c>
      <c r="Z7589">
        <f t="shared" si="715"/>
        <v>5</v>
      </c>
      <c r="AA7589" s="2">
        <f t="shared" si="716"/>
        <v>0.36</v>
      </c>
    </row>
    <row r="7590" spans="1:27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  <c r="V7590">
        <f t="shared" si="717"/>
        <v>2026</v>
      </c>
      <c r="W7590" t="str">
        <f t="shared" si="712"/>
        <v>May</v>
      </c>
      <c r="X7590">
        <f t="shared" si="713"/>
        <v>5</v>
      </c>
      <c r="Y7590" t="str">
        <f t="shared" si="714"/>
        <v>Q2</v>
      </c>
      <c r="Z7590">
        <f t="shared" si="715"/>
        <v>4</v>
      </c>
      <c r="AA7590" s="2">
        <f t="shared" si="716"/>
        <v>0.125</v>
      </c>
    </row>
    <row r="7591" spans="1:27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  <c r="V7591">
        <f t="shared" si="717"/>
        <v>2026</v>
      </c>
      <c r="W7591" t="str">
        <f t="shared" si="712"/>
        <v>May</v>
      </c>
      <c r="X7591">
        <f t="shared" si="713"/>
        <v>5</v>
      </c>
      <c r="Y7591" t="str">
        <f t="shared" si="714"/>
        <v>Q2</v>
      </c>
      <c r="Z7591">
        <f t="shared" si="715"/>
        <v>4</v>
      </c>
      <c r="AA7591" s="2">
        <f t="shared" si="716"/>
        <v>-0.18571428571428572</v>
      </c>
    </row>
    <row r="7592" spans="1:27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  <c r="V7592">
        <f t="shared" si="717"/>
        <v>2026</v>
      </c>
      <c r="W7592" t="str">
        <f t="shared" si="712"/>
        <v>May</v>
      </c>
      <c r="X7592">
        <f t="shared" si="713"/>
        <v>5</v>
      </c>
      <c r="Y7592" t="str">
        <f t="shared" si="714"/>
        <v>Q2</v>
      </c>
      <c r="Z7592">
        <f t="shared" si="715"/>
        <v>4</v>
      </c>
      <c r="AA7592" s="2">
        <f t="shared" si="716"/>
        <v>-4.2857142857142858E-2</v>
      </c>
    </row>
    <row r="7593" spans="1:27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  <c r="V7593">
        <f t="shared" si="717"/>
        <v>2026</v>
      </c>
      <c r="W7593" t="str">
        <f t="shared" si="712"/>
        <v>May</v>
      </c>
      <c r="X7593">
        <f t="shared" si="713"/>
        <v>5</v>
      </c>
      <c r="Y7593" t="str">
        <f t="shared" si="714"/>
        <v>Q2</v>
      </c>
      <c r="Z7593">
        <f t="shared" si="715"/>
        <v>4</v>
      </c>
      <c r="AA7593" s="2">
        <f t="shared" si="716"/>
        <v>0.28000000000000003</v>
      </c>
    </row>
    <row r="7594" spans="1:27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  <c r="V7594">
        <f t="shared" si="717"/>
        <v>2026</v>
      </c>
      <c r="W7594" t="str">
        <f t="shared" si="712"/>
        <v>May</v>
      </c>
      <c r="X7594">
        <f t="shared" si="713"/>
        <v>5</v>
      </c>
      <c r="Y7594" t="str">
        <f t="shared" si="714"/>
        <v>Q2</v>
      </c>
      <c r="Z7594">
        <f t="shared" si="715"/>
        <v>3</v>
      </c>
      <c r="AA7594" s="2">
        <f t="shared" si="716"/>
        <v>0.35</v>
      </c>
    </row>
    <row r="7595" spans="1:27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  <c r="V7595">
        <f t="shared" si="717"/>
        <v>2026</v>
      </c>
      <c r="W7595" t="str">
        <f t="shared" si="712"/>
        <v>May</v>
      </c>
      <c r="X7595">
        <f t="shared" si="713"/>
        <v>5</v>
      </c>
      <c r="Y7595" t="str">
        <f t="shared" si="714"/>
        <v>Q2</v>
      </c>
      <c r="Z7595">
        <f t="shared" si="715"/>
        <v>4</v>
      </c>
      <c r="AA7595" s="2">
        <f t="shared" si="716"/>
        <v>0.31249999999999994</v>
      </c>
    </row>
    <row r="7596" spans="1:27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  <c r="V7596">
        <f t="shared" si="717"/>
        <v>2026</v>
      </c>
      <c r="W7596" t="str">
        <f t="shared" si="712"/>
        <v>May</v>
      </c>
      <c r="X7596">
        <f t="shared" si="713"/>
        <v>5</v>
      </c>
      <c r="Y7596" t="str">
        <f t="shared" si="714"/>
        <v>Q2</v>
      </c>
      <c r="Z7596">
        <f t="shared" si="715"/>
        <v>1</v>
      </c>
      <c r="AA7596" s="2">
        <f t="shared" si="716"/>
        <v>0.125</v>
      </c>
    </row>
    <row r="7597" spans="1:27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  <c r="V7597">
        <f t="shared" si="717"/>
        <v>2026</v>
      </c>
      <c r="W7597" t="str">
        <f t="shared" si="712"/>
        <v>May</v>
      </c>
      <c r="X7597">
        <f t="shared" si="713"/>
        <v>5</v>
      </c>
      <c r="Y7597" t="str">
        <f t="shared" si="714"/>
        <v>Q2</v>
      </c>
      <c r="Z7597">
        <f t="shared" si="715"/>
        <v>2</v>
      </c>
      <c r="AA7597" s="2">
        <f t="shared" si="716"/>
        <v>0.21999999999999997</v>
      </c>
    </row>
    <row r="7598" spans="1:27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  <c r="V7598">
        <f t="shared" si="717"/>
        <v>2026</v>
      </c>
      <c r="W7598" t="str">
        <f t="shared" si="712"/>
        <v>May</v>
      </c>
      <c r="X7598">
        <f t="shared" si="713"/>
        <v>5</v>
      </c>
      <c r="Y7598" t="str">
        <f t="shared" si="714"/>
        <v>Q2</v>
      </c>
      <c r="Z7598">
        <f t="shared" si="715"/>
        <v>2</v>
      </c>
      <c r="AA7598" s="2">
        <f t="shared" si="716"/>
        <v>0.31250000000000006</v>
      </c>
    </row>
    <row r="7599" spans="1:27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  <c r="V7599">
        <f t="shared" si="717"/>
        <v>2026</v>
      </c>
      <c r="W7599" t="str">
        <f t="shared" si="712"/>
        <v>May</v>
      </c>
      <c r="X7599">
        <f t="shared" si="713"/>
        <v>5</v>
      </c>
      <c r="Y7599" t="str">
        <f t="shared" si="714"/>
        <v>Q2</v>
      </c>
      <c r="Z7599">
        <f t="shared" si="715"/>
        <v>1</v>
      </c>
      <c r="AA7599" s="2">
        <f t="shared" si="716"/>
        <v>0.33749999999999997</v>
      </c>
    </row>
    <row r="7600" spans="1:27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  <c r="V7600">
        <f t="shared" si="717"/>
        <v>2026</v>
      </c>
      <c r="W7600" t="str">
        <f t="shared" si="712"/>
        <v>May</v>
      </c>
      <c r="X7600">
        <f t="shared" si="713"/>
        <v>5</v>
      </c>
      <c r="Y7600" t="str">
        <f t="shared" si="714"/>
        <v>Q2</v>
      </c>
      <c r="Z7600">
        <f t="shared" si="715"/>
        <v>2</v>
      </c>
      <c r="AA7600" s="2">
        <f t="shared" si="716"/>
        <v>0.25</v>
      </c>
    </row>
    <row r="7601" spans="1:27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  <c r="V7601">
        <f t="shared" si="717"/>
        <v>2026</v>
      </c>
      <c r="W7601" t="str">
        <f t="shared" si="712"/>
        <v>May</v>
      </c>
      <c r="X7601">
        <f t="shared" si="713"/>
        <v>5</v>
      </c>
      <c r="Y7601" t="str">
        <f t="shared" si="714"/>
        <v>Q2</v>
      </c>
      <c r="Z7601">
        <f t="shared" si="715"/>
        <v>2</v>
      </c>
      <c r="AA7601" s="2">
        <f t="shared" si="716"/>
        <v>0.04</v>
      </c>
    </row>
    <row r="7602" spans="1:27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  <c r="V7602">
        <f t="shared" si="717"/>
        <v>2026</v>
      </c>
      <c r="W7602" t="str">
        <f t="shared" si="712"/>
        <v>May</v>
      </c>
      <c r="X7602">
        <f t="shared" si="713"/>
        <v>5</v>
      </c>
      <c r="Y7602" t="str">
        <f t="shared" si="714"/>
        <v>Q2</v>
      </c>
      <c r="Z7602">
        <f t="shared" si="715"/>
        <v>2</v>
      </c>
      <c r="AA7602" s="2">
        <f t="shared" si="716"/>
        <v>0.44000000000000006</v>
      </c>
    </row>
    <row r="7603" spans="1:27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  <c r="V7603">
        <f t="shared" si="717"/>
        <v>2026</v>
      </c>
      <c r="W7603" t="str">
        <f t="shared" si="712"/>
        <v>May</v>
      </c>
      <c r="X7603">
        <f t="shared" si="713"/>
        <v>5</v>
      </c>
      <c r="Y7603" t="str">
        <f t="shared" si="714"/>
        <v>Q2</v>
      </c>
      <c r="Z7603">
        <f t="shared" si="715"/>
        <v>2</v>
      </c>
      <c r="AA7603" s="2">
        <f t="shared" si="716"/>
        <v>-1.6999999999999997</v>
      </c>
    </row>
    <row r="7604" spans="1:27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  <c r="V7604">
        <f t="shared" si="717"/>
        <v>2026</v>
      </c>
      <c r="W7604" t="str">
        <f t="shared" si="712"/>
        <v>May</v>
      </c>
      <c r="X7604">
        <f t="shared" si="713"/>
        <v>5</v>
      </c>
      <c r="Y7604" t="str">
        <f t="shared" si="714"/>
        <v>Q2</v>
      </c>
      <c r="Z7604">
        <f t="shared" si="715"/>
        <v>6</v>
      </c>
      <c r="AA7604" s="2">
        <f t="shared" si="716"/>
        <v>-0.875</v>
      </c>
    </row>
    <row r="7605" spans="1:27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  <c r="V7605">
        <f t="shared" si="717"/>
        <v>2026</v>
      </c>
      <c r="W7605" t="str">
        <f t="shared" si="712"/>
        <v>May</v>
      </c>
      <c r="X7605">
        <f t="shared" si="713"/>
        <v>5</v>
      </c>
      <c r="Y7605" t="str">
        <f t="shared" si="714"/>
        <v>Q2</v>
      </c>
      <c r="Z7605">
        <f t="shared" si="715"/>
        <v>6</v>
      </c>
      <c r="AA7605" s="2">
        <f t="shared" si="716"/>
        <v>0.11249999999999981</v>
      </c>
    </row>
    <row r="7606" spans="1:27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  <c r="V7606">
        <f t="shared" si="717"/>
        <v>2026</v>
      </c>
      <c r="W7606" t="str">
        <f t="shared" si="712"/>
        <v>May</v>
      </c>
      <c r="X7606">
        <f t="shared" si="713"/>
        <v>5</v>
      </c>
      <c r="Y7606" t="str">
        <f t="shared" si="714"/>
        <v>Q2</v>
      </c>
      <c r="Z7606">
        <f t="shared" si="715"/>
        <v>5</v>
      </c>
      <c r="AA7606" s="2">
        <f t="shared" si="716"/>
        <v>0.28999999999999998</v>
      </c>
    </row>
    <row r="7607" spans="1:27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  <c r="V7607">
        <f t="shared" si="717"/>
        <v>2026</v>
      </c>
      <c r="W7607" t="str">
        <f t="shared" si="712"/>
        <v>May</v>
      </c>
      <c r="X7607">
        <f t="shared" si="713"/>
        <v>5</v>
      </c>
      <c r="Y7607" t="str">
        <f t="shared" si="714"/>
        <v>Q2</v>
      </c>
      <c r="Z7607">
        <f t="shared" si="715"/>
        <v>1</v>
      </c>
      <c r="AA7607" s="2">
        <f t="shared" si="716"/>
        <v>0.36249999999999999</v>
      </c>
    </row>
    <row r="7608" spans="1:27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  <c r="V7608">
        <f t="shared" si="717"/>
        <v>2026</v>
      </c>
      <c r="W7608" t="str">
        <f t="shared" si="712"/>
        <v>May</v>
      </c>
      <c r="X7608">
        <f t="shared" si="713"/>
        <v>5</v>
      </c>
      <c r="Y7608" t="str">
        <f t="shared" si="714"/>
        <v>Q2</v>
      </c>
      <c r="Z7608">
        <f t="shared" si="715"/>
        <v>1</v>
      </c>
      <c r="AA7608" s="2">
        <f t="shared" si="716"/>
        <v>0.47</v>
      </c>
    </row>
    <row r="7609" spans="1:27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  <c r="V7609">
        <f t="shared" si="717"/>
        <v>2026</v>
      </c>
      <c r="W7609" t="str">
        <f t="shared" si="712"/>
        <v>May</v>
      </c>
      <c r="X7609">
        <f t="shared" si="713"/>
        <v>5</v>
      </c>
      <c r="Y7609" t="str">
        <f t="shared" si="714"/>
        <v>Q2</v>
      </c>
      <c r="Z7609">
        <f t="shared" si="715"/>
        <v>1</v>
      </c>
      <c r="AA7609" s="2">
        <f t="shared" si="716"/>
        <v>0.45</v>
      </c>
    </row>
    <row r="7610" spans="1:27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  <c r="V7610">
        <f t="shared" si="717"/>
        <v>2026</v>
      </c>
      <c r="W7610" t="str">
        <f t="shared" si="712"/>
        <v>May</v>
      </c>
      <c r="X7610">
        <f t="shared" si="713"/>
        <v>5</v>
      </c>
      <c r="Y7610" t="str">
        <f t="shared" si="714"/>
        <v>Q2</v>
      </c>
      <c r="Z7610">
        <f t="shared" si="715"/>
        <v>6</v>
      </c>
      <c r="AA7610" s="2">
        <f t="shared" si="716"/>
        <v>0.3125</v>
      </c>
    </row>
    <row r="7611" spans="1:27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  <c r="V7611">
        <f t="shared" si="717"/>
        <v>2026</v>
      </c>
      <c r="W7611" t="str">
        <f t="shared" si="712"/>
        <v>May</v>
      </c>
      <c r="X7611">
        <f t="shared" si="713"/>
        <v>5</v>
      </c>
      <c r="Y7611" t="str">
        <f t="shared" si="714"/>
        <v>Q2</v>
      </c>
      <c r="Z7611">
        <f t="shared" si="715"/>
        <v>6</v>
      </c>
      <c r="AA7611" s="2">
        <f t="shared" si="716"/>
        <v>-0.2</v>
      </c>
    </row>
    <row r="7612" spans="1:27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  <c r="V7612">
        <f t="shared" si="717"/>
        <v>2026</v>
      </c>
      <c r="W7612" t="str">
        <f t="shared" si="712"/>
        <v>May</v>
      </c>
      <c r="X7612">
        <f t="shared" si="713"/>
        <v>5</v>
      </c>
      <c r="Y7612" t="str">
        <f t="shared" si="714"/>
        <v>Q2</v>
      </c>
      <c r="Z7612">
        <f t="shared" si="715"/>
        <v>2</v>
      </c>
      <c r="AA7612" s="2">
        <f t="shared" si="716"/>
        <v>0.36</v>
      </c>
    </row>
    <row r="7613" spans="1:27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  <c r="V7613">
        <f t="shared" si="717"/>
        <v>2026</v>
      </c>
      <c r="W7613" t="str">
        <f t="shared" si="712"/>
        <v>May</v>
      </c>
      <c r="X7613">
        <f t="shared" si="713"/>
        <v>5</v>
      </c>
      <c r="Y7613" t="str">
        <f t="shared" si="714"/>
        <v>Q2</v>
      </c>
      <c r="Z7613">
        <f t="shared" si="715"/>
        <v>6</v>
      </c>
      <c r="AA7613" s="2">
        <f t="shared" si="716"/>
        <v>-3.7499999999999999E-2</v>
      </c>
    </row>
    <row r="7614" spans="1:27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  <c r="V7614">
        <f t="shared" si="717"/>
        <v>2026</v>
      </c>
      <c r="W7614" t="str">
        <f t="shared" si="712"/>
        <v>May</v>
      </c>
      <c r="X7614">
        <f t="shared" si="713"/>
        <v>5</v>
      </c>
      <c r="Y7614" t="str">
        <f t="shared" si="714"/>
        <v>Q2</v>
      </c>
      <c r="Z7614">
        <f t="shared" si="715"/>
        <v>6</v>
      </c>
      <c r="AA7614" s="2">
        <f t="shared" si="716"/>
        <v>0.27</v>
      </c>
    </row>
    <row r="7615" spans="1:27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  <c r="V7615">
        <f t="shared" si="717"/>
        <v>2026</v>
      </c>
      <c r="W7615" t="str">
        <f t="shared" si="712"/>
        <v>May</v>
      </c>
      <c r="X7615">
        <f t="shared" si="713"/>
        <v>5</v>
      </c>
      <c r="Y7615" t="str">
        <f t="shared" si="714"/>
        <v>Q2</v>
      </c>
      <c r="Z7615">
        <f t="shared" si="715"/>
        <v>7</v>
      </c>
      <c r="AA7615" s="2">
        <f t="shared" si="716"/>
        <v>0.11249999999999999</v>
      </c>
    </row>
    <row r="7616" spans="1:27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  <c r="V7616">
        <f t="shared" si="717"/>
        <v>2026</v>
      </c>
      <c r="W7616" t="str">
        <f t="shared" si="712"/>
        <v>May</v>
      </c>
      <c r="X7616">
        <f t="shared" si="713"/>
        <v>5</v>
      </c>
      <c r="Y7616" t="str">
        <f t="shared" si="714"/>
        <v>Q2</v>
      </c>
      <c r="Z7616">
        <f t="shared" si="715"/>
        <v>6</v>
      </c>
      <c r="AA7616" s="2">
        <f t="shared" si="716"/>
        <v>0.33750000000000002</v>
      </c>
    </row>
    <row r="7617" spans="1:27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  <c r="V7617">
        <f t="shared" si="717"/>
        <v>2026</v>
      </c>
      <c r="W7617" t="str">
        <f t="shared" si="712"/>
        <v>May</v>
      </c>
      <c r="X7617">
        <f t="shared" si="713"/>
        <v>5</v>
      </c>
      <c r="Y7617" t="str">
        <f t="shared" si="714"/>
        <v>Q2</v>
      </c>
      <c r="Z7617">
        <f t="shared" si="715"/>
        <v>3</v>
      </c>
      <c r="AA7617" s="2">
        <f t="shared" si="716"/>
        <v>-1.55</v>
      </c>
    </row>
    <row r="7618" spans="1:27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  <c r="V7618">
        <f t="shared" si="717"/>
        <v>2026</v>
      </c>
      <c r="W7618" t="str">
        <f t="shared" si="712"/>
        <v>May</v>
      </c>
      <c r="X7618">
        <f t="shared" si="713"/>
        <v>5</v>
      </c>
      <c r="Y7618" t="str">
        <f t="shared" si="714"/>
        <v>Q2</v>
      </c>
      <c r="Z7618">
        <f t="shared" si="715"/>
        <v>4</v>
      </c>
      <c r="AA7618" s="2">
        <f t="shared" si="716"/>
        <v>0.33749999999999997</v>
      </c>
    </row>
    <row r="7619" spans="1:27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  <c r="V7619">
        <f t="shared" si="717"/>
        <v>2026</v>
      </c>
      <c r="W7619" t="str">
        <f t="shared" ref="W7619:W7682" si="718">TEXT(C7619,"mmmm")</f>
        <v>May</v>
      </c>
      <c r="X7619">
        <f t="shared" ref="X7619:X7682" si="719">MONTH(C7619)</f>
        <v>5</v>
      </c>
      <c r="Y7619" t="str">
        <f t="shared" ref="Y7619:Y7682" si="720">"Q"&amp;ROUNDUP(MONTH(C7619)/3,0)</f>
        <v>Q2</v>
      </c>
      <c r="Z7619">
        <f t="shared" ref="Z7619:Z7682" si="721">D7619-C7619</f>
        <v>2</v>
      </c>
      <c r="AA7619" s="2">
        <f t="shared" ref="AA7619:AA7682" si="722">IF(R7619=0,0,U7619/R7619)</f>
        <v>0.48</v>
      </c>
    </row>
    <row r="7620" spans="1:27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  <c r="V7620">
        <f t="shared" si="717"/>
        <v>2026</v>
      </c>
      <c r="W7620" t="str">
        <f t="shared" si="718"/>
        <v>May</v>
      </c>
      <c r="X7620">
        <f t="shared" si="719"/>
        <v>5</v>
      </c>
      <c r="Y7620" t="str">
        <f t="shared" si="720"/>
        <v>Q2</v>
      </c>
      <c r="Z7620">
        <f t="shared" si="721"/>
        <v>5</v>
      </c>
      <c r="AA7620" s="2">
        <f t="shared" si="722"/>
        <v>0.48000000000000004</v>
      </c>
    </row>
    <row r="7621" spans="1:27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  <c r="V7621">
        <f t="shared" si="717"/>
        <v>2026</v>
      </c>
      <c r="W7621" t="str">
        <f t="shared" si="718"/>
        <v>May</v>
      </c>
      <c r="X7621">
        <f t="shared" si="719"/>
        <v>5</v>
      </c>
      <c r="Y7621" t="str">
        <f t="shared" si="720"/>
        <v>Q2</v>
      </c>
      <c r="Z7621">
        <f t="shared" si="721"/>
        <v>3</v>
      </c>
      <c r="AA7621" s="2">
        <f t="shared" si="722"/>
        <v>-0.125</v>
      </c>
    </row>
    <row r="7622" spans="1:27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  <c r="V7622">
        <f t="shared" si="717"/>
        <v>2026</v>
      </c>
      <c r="W7622" t="str">
        <f t="shared" si="718"/>
        <v>May</v>
      </c>
      <c r="X7622">
        <f t="shared" si="719"/>
        <v>5</v>
      </c>
      <c r="Y7622" t="str">
        <f t="shared" si="720"/>
        <v>Q2</v>
      </c>
      <c r="Z7622">
        <f t="shared" si="721"/>
        <v>6</v>
      </c>
      <c r="AA7622" s="2">
        <f t="shared" si="722"/>
        <v>2.0000000000000042E-2</v>
      </c>
    </row>
    <row r="7623" spans="1:27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  <c r="V7623">
        <f t="shared" si="717"/>
        <v>2026</v>
      </c>
      <c r="W7623" t="str">
        <f t="shared" si="718"/>
        <v>May</v>
      </c>
      <c r="X7623">
        <f t="shared" si="719"/>
        <v>5</v>
      </c>
      <c r="Y7623" t="str">
        <f t="shared" si="720"/>
        <v>Q2</v>
      </c>
      <c r="Z7623">
        <f t="shared" si="721"/>
        <v>2</v>
      </c>
      <c r="AA7623" s="2">
        <f t="shared" si="722"/>
        <v>0.26</v>
      </c>
    </row>
    <row r="7624" spans="1:27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  <c r="V7624">
        <f t="shared" si="717"/>
        <v>2026</v>
      </c>
      <c r="W7624" t="str">
        <f t="shared" si="718"/>
        <v>May</v>
      </c>
      <c r="X7624">
        <f t="shared" si="719"/>
        <v>5</v>
      </c>
      <c r="Y7624" t="str">
        <f t="shared" si="720"/>
        <v>Q2</v>
      </c>
      <c r="Z7624">
        <f t="shared" si="721"/>
        <v>2</v>
      </c>
      <c r="AA7624" s="2">
        <f t="shared" si="722"/>
        <v>0.39999999999999997</v>
      </c>
    </row>
    <row r="7625" spans="1:27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  <c r="V7625">
        <f t="shared" si="717"/>
        <v>2026</v>
      </c>
      <c r="W7625" t="str">
        <f t="shared" si="718"/>
        <v>May</v>
      </c>
      <c r="X7625">
        <f t="shared" si="719"/>
        <v>5</v>
      </c>
      <c r="Y7625" t="str">
        <f t="shared" si="720"/>
        <v>Q2</v>
      </c>
      <c r="Z7625">
        <f t="shared" si="721"/>
        <v>4</v>
      </c>
      <c r="AA7625" s="2">
        <f t="shared" si="722"/>
        <v>-0.27142857142857141</v>
      </c>
    </row>
    <row r="7626" spans="1:27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  <c r="V7626">
        <f t="shared" si="717"/>
        <v>2026</v>
      </c>
      <c r="W7626" t="str">
        <f t="shared" si="718"/>
        <v>May</v>
      </c>
      <c r="X7626">
        <f t="shared" si="719"/>
        <v>5</v>
      </c>
      <c r="Y7626" t="str">
        <f t="shared" si="720"/>
        <v>Q2</v>
      </c>
      <c r="Z7626">
        <f t="shared" si="721"/>
        <v>5</v>
      </c>
      <c r="AA7626" s="2">
        <f t="shared" si="722"/>
        <v>0.11249999999999999</v>
      </c>
    </row>
    <row r="7627" spans="1:27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  <c r="V7627">
        <f t="shared" si="717"/>
        <v>2026</v>
      </c>
      <c r="W7627" t="str">
        <f t="shared" si="718"/>
        <v>May</v>
      </c>
      <c r="X7627">
        <f t="shared" si="719"/>
        <v>5</v>
      </c>
      <c r="Y7627" t="str">
        <f t="shared" si="720"/>
        <v>Q2</v>
      </c>
      <c r="Z7627">
        <f t="shared" si="721"/>
        <v>5</v>
      </c>
      <c r="AA7627" s="2">
        <f t="shared" si="722"/>
        <v>0.5</v>
      </c>
    </row>
    <row r="7628" spans="1:27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  <c r="V7628">
        <f t="shared" si="717"/>
        <v>2026</v>
      </c>
      <c r="W7628" t="str">
        <f t="shared" si="718"/>
        <v>May</v>
      </c>
      <c r="X7628">
        <f t="shared" si="719"/>
        <v>5</v>
      </c>
      <c r="Y7628" t="str">
        <f t="shared" si="720"/>
        <v>Q2</v>
      </c>
      <c r="Z7628">
        <f t="shared" si="721"/>
        <v>4</v>
      </c>
      <c r="AA7628" s="2">
        <f t="shared" si="722"/>
        <v>0.44999999999999996</v>
      </c>
    </row>
    <row r="7629" spans="1:27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  <c r="V7629">
        <f t="shared" si="717"/>
        <v>2026</v>
      </c>
      <c r="W7629" t="str">
        <f t="shared" si="718"/>
        <v>May</v>
      </c>
      <c r="X7629">
        <f t="shared" si="719"/>
        <v>5</v>
      </c>
      <c r="Y7629" t="str">
        <f t="shared" si="720"/>
        <v>Q2</v>
      </c>
      <c r="Z7629">
        <f t="shared" si="721"/>
        <v>4</v>
      </c>
      <c r="AA7629" s="2">
        <f t="shared" si="722"/>
        <v>0.45</v>
      </c>
    </row>
    <row r="7630" spans="1:27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  <c r="V7630">
        <f t="shared" si="717"/>
        <v>2026</v>
      </c>
      <c r="W7630" t="str">
        <f t="shared" si="718"/>
        <v>May</v>
      </c>
      <c r="X7630">
        <f t="shared" si="719"/>
        <v>5</v>
      </c>
      <c r="Y7630" t="str">
        <f t="shared" si="720"/>
        <v>Q2</v>
      </c>
      <c r="Z7630">
        <f t="shared" si="721"/>
        <v>7</v>
      </c>
      <c r="AA7630" s="2">
        <f t="shared" si="722"/>
        <v>0.47000000000000003</v>
      </c>
    </row>
    <row r="7631" spans="1:27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  <c r="V7631">
        <f t="shared" si="717"/>
        <v>2026</v>
      </c>
      <c r="W7631" t="str">
        <f t="shared" si="718"/>
        <v>May</v>
      </c>
      <c r="X7631">
        <f t="shared" si="719"/>
        <v>5</v>
      </c>
      <c r="Y7631" t="str">
        <f t="shared" si="720"/>
        <v>Q2</v>
      </c>
      <c r="Z7631">
        <f t="shared" si="721"/>
        <v>4</v>
      </c>
      <c r="AA7631" s="2">
        <f t="shared" si="722"/>
        <v>0.49</v>
      </c>
    </row>
    <row r="7632" spans="1:27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  <c r="V7632">
        <f t="shared" si="717"/>
        <v>2026</v>
      </c>
      <c r="W7632" t="str">
        <f t="shared" si="718"/>
        <v>May</v>
      </c>
      <c r="X7632">
        <f t="shared" si="719"/>
        <v>5</v>
      </c>
      <c r="Y7632" t="str">
        <f t="shared" si="720"/>
        <v>Q2</v>
      </c>
      <c r="Z7632">
        <f t="shared" si="721"/>
        <v>4</v>
      </c>
      <c r="AA7632" s="2">
        <f t="shared" si="722"/>
        <v>0.18</v>
      </c>
    </row>
    <row r="7633" spans="1:27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  <c r="V7633">
        <f t="shared" si="717"/>
        <v>2026</v>
      </c>
      <c r="W7633" t="str">
        <f t="shared" si="718"/>
        <v>May</v>
      </c>
      <c r="X7633">
        <f t="shared" si="719"/>
        <v>5</v>
      </c>
      <c r="Y7633" t="str">
        <f t="shared" si="720"/>
        <v>Q2</v>
      </c>
      <c r="Z7633">
        <f t="shared" si="721"/>
        <v>4</v>
      </c>
      <c r="AA7633" s="2">
        <f t="shared" si="722"/>
        <v>0.27</v>
      </c>
    </row>
    <row r="7634" spans="1:27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  <c r="V7634">
        <f t="shared" si="717"/>
        <v>2026</v>
      </c>
      <c r="W7634" t="str">
        <f t="shared" si="718"/>
        <v>May</v>
      </c>
      <c r="X7634">
        <f t="shared" si="719"/>
        <v>5</v>
      </c>
      <c r="Y7634" t="str">
        <f t="shared" si="720"/>
        <v>Q2</v>
      </c>
      <c r="Z7634">
        <f t="shared" si="721"/>
        <v>3</v>
      </c>
      <c r="AA7634" s="2">
        <f t="shared" si="722"/>
        <v>9.0000000000000011E-2</v>
      </c>
    </row>
    <row r="7635" spans="1:27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  <c r="V7635">
        <f t="shared" si="717"/>
        <v>2026</v>
      </c>
      <c r="W7635" t="str">
        <f t="shared" si="718"/>
        <v>May</v>
      </c>
      <c r="X7635">
        <f t="shared" si="719"/>
        <v>5</v>
      </c>
      <c r="Y7635" t="str">
        <f t="shared" si="720"/>
        <v>Q2</v>
      </c>
      <c r="Z7635">
        <f t="shared" si="721"/>
        <v>1</v>
      </c>
      <c r="AA7635" s="2">
        <f t="shared" si="722"/>
        <v>-1.4285714285714507E-2</v>
      </c>
    </row>
    <row r="7636" spans="1:27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  <c r="V7636">
        <f t="shared" si="717"/>
        <v>2026</v>
      </c>
      <c r="W7636" t="str">
        <f t="shared" si="718"/>
        <v>May</v>
      </c>
      <c r="X7636">
        <f t="shared" si="719"/>
        <v>5</v>
      </c>
      <c r="Y7636" t="str">
        <f t="shared" si="720"/>
        <v>Q2</v>
      </c>
      <c r="Z7636">
        <f t="shared" si="721"/>
        <v>0</v>
      </c>
      <c r="AA7636" s="2">
        <f t="shared" si="722"/>
        <v>0.33999999999999997</v>
      </c>
    </row>
    <row r="7637" spans="1:27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  <c r="V7637">
        <f t="shared" si="717"/>
        <v>2026</v>
      </c>
      <c r="W7637" t="str">
        <f t="shared" si="718"/>
        <v>May</v>
      </c>
      <c r="X7637">
        <f t="shared" si="719"/>
        <v>5</v>
      </c>
      <c r="Y7637" t="str">
        <f t="shared" si="720"/>
        <v>Q2</v>
      </c>
      <c r="Z7637">
        <f t="shared" si="721"/>
        <v>1</v>
      </c>
      <c r="AA7637" s="2">
        <f t="shared" si="722"/>
        <v>0.125</v>
      </c>
    </row>
    <row r="7638" spans="1:27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  <c r="V7638">
        <f t="shared" si="717"/>
        <v>2026</v>
      </c>
      <c r="W7638" t="str">
        <f t="shared" si="718"/>
        <v>May</v>
      </c>
      <c r="X7638">
        <f t="shared" si="719"/>
        <v>5</v>
      </c>
      <c r="Y7638" t="str">
        <f t="shared" si="720"/>
        <v>Q2</v>
      </c>
      <c r="Z7638">
        <f t="shared" si="721"/>
        <v>3</v>
      </c>
      <c r="AA7638" s="2">
        <f t="shared" si="722"/>
        <v>0.29000000000000004</v>
      </c>
    </row>
    <row r="7639" spans="1:27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  <c r="V7639">
        <f t="shared" si="717"/>
        <v>2026</v>
      </c>
      <c r="W7639" t="str">
        <f t="shared" si="718"/>
        <v>May</v>
      </c>
      <c r="X7639">
        <f t="shared" si="719"/>
        <v>5</v>
      </c>
      <c r="Y7639" t="str">
        <f t="shared" si="720"/>
        <v>Q2</v>
      </c>
      <c r="Z7639">
        <f t="shared" si="721"/>
        <v>3</v>
      </c>
      <c r="AA7639" s="2">
        <f t="shared" si="722"/>
        <v>0.45</v>
      </c>
    </row>
    <row r="7640" spans="1:27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  <c r="V7640">
        <f t="shared" ref="V7640:V7703" si="723">YEAR(C7640)</f>
        <v>2026</v>
      </c>
      <c r="W7640" t="str">
        <f t="shared" si="718"/>
        <v>May</v>
      </c>
      <c r="X7640">
        <f t="shared" si="719"/>
        <v>5</v>
      </c>
      <c r="Y7640" t="str">
        <f t="shared" si="720"/>
        <v>Q2</v>
      </c>
      <c r="Z7640">
        <f t="shared" si="721"/>
        <v>3</v>
      </c>
      <c r="AA7640" s="2">
        <f t="shared" si="722"/>
        <v>0.25</v>
      </c>
    </row>
    <row r="7641" spans="1:27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  <c r="V7641">
        <f t="shared" si="723"/>
        <v>2026</v>
      </c>
      <c r="W7641" t="str">
        <f t="shared" si="718"/>
        <v>May</v>
      </c>
      <c r="X7641">
        <f t="shared" si="719"/>
        <v>5</v>
      </c>
      <c r="Y7641" t="str">
        <f t="shared" si="720"/>
        <v>Q2</v>
      </c>
      <c r="Z7641">
        <f t="shared" si="721"/>
        <v>4</v>
      </c>
      <c r="AA7641" s="2">
        <f t="shared" si="722"/>
        <v>-0.8</v>
      </c>
    </row>
    <row r="7642" spans="1:27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  <c r="V7642">
        <f t="shared" si="723"/>
        <v>2026</v>
      </c>
      <c r="W7642" t="str">
        <f t="shared" si="718"/>
        <v>May</v>
      </c>
      <c r="X7642">
        <f t="shared" si="719"/>
        <v>5</v>
      </c>
      <c r="Y7642" t="str">
        <f t="shared" si="720"/>
        <v>Q2</v>
      </c>
      <c r="Z7642">
        <f t="shared" si="721"/>
        <v>7</v>
      </c>
      <c r="AA7642" s="2">
        <f t="shared" si="722"/>
        <v>0.49000000000000005</v>
      </c>
    </row>
    <row r="7643" spans="1:27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  <c r="V7643">
        <f t="shared" si="723"/>
        <v>2026</v>
      </c>
      <c r="W7643" t="str">
        <f t="shared" si="718"/>
        <v>May</v>
      </c>
      <c r="X7643">
        <f t="shared" si="719"/>
        <v>5</v>
      </c>
      <c r="Y7643" t="str">
        <f t="shared" si="720"/>
        <v>Q2</v>
      </c>
      <c r="Z7643">
        <f t="shared" si="721"/>
        <v>4</v>
      </c>
      <c r="AA7643" s="2">
        <f t="shared" si="722"/>
        <v>0.35</v>
      </c>
    </row>
    <row r="7644" spans="1:27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  <c r="V7644">
        <f t="shared" si="723"/>
        <v>2026</v>
      </c>
      <c r="W7644" t="str">
        <f t="shared" si="718"/>
        <v>May</v>
      </c>
      <c r="X7644">
        <f t="shared" si="719"/>
        <v>5</v>
      </c>
      <c r="Y7644" t="str">
        <f t="shared" si="720"/>
        <v>Q2</v>
      </c>
      <c r="Z7644">
        <f t="shared" si="721"/>
        <v>3</v>
      </c>
      <c r="AA7644" s="2">
        <f t="shared" si="722"/>
        <v>0.5</v>
      </c>
    </row>
    <row r="7645" spans="1:27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  <c r="V7645">
        <f t="shared" si="723"/>
        <v>2026</v>
      </c>
      <c r="W7645" t="str">
        <f t="shared" si="718"/>
        <v>May</v>
      </c>
      <c r="X7645">
        <f t="shared" si="719"/>
        <v>5</v>
      </c>
      <c r="Y7645" t="str">
        <f t="shared" si="720"/>
        <v>Q2</v>
      </c>
      <c r="Z7645">
        <f t="shared" si="721"/>
        <v>1</v>
      </c>
      <c r="AA7645" s="2">
        <f t="shared" si="722"/>
        <v>0.33750000000000002</v>
      </c>
    </row>
    <row r="7646" spans="1:27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  <c r="V7646">
        <f t="shared" si="723"/>
        <v>2026</v>
      </c>
      <c r="W7646" t="str">
        <f t="shared" si="718"/>
        <v>May</v>
      </c>
      <c r="X7646">
        <f t="shared" si="719"/>
        <v>5</v>
      </c>
      <c r="Y7646" t="str">
        <f t="shared" si="720"/>
        <v>Q2</v>
      </c>
      <c r="Z7646">
        <f t="shared" si="721"/>
        <v>4</v>
      </c>
      <c r="AA7646" s="2">
        <f t="shared" si="722"/>
        <v>0.3125</v>
      </c>
    </row>
    <row r="7647" spans="1:27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  <c r="V7647">
        <f t="shared" si="723"/>
        <v>2026</v>
      </c>
      <c r="W7647" t="str">
        <f t="shared" si="718"/>
        <v>May</v>
      </c>
      <c r="X7647">
        <f t="shared" si="719"/>
        <v>5</v>
      </c>
      <c r="Y7647" t="str">
        <f t="shared" si="720"/>
        <v>Q2</v>
      </c>
      <c r="Z7647">
        <f t="shared" si="721"/>
        <v>1</v>
      </c>
      <c r="AA7647" s="2">
        <f t="shared" si="722"/>
        <v>0.35</v>
      </c>
    </row>
    <row r="7648" spans="1:27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  <c r="V7648">
        <f t="shared" si="723"/>
        <v>2026</v>
      </c>
      <c r="W7648" t="str">
        <f t="shared" si="718"/>
        <v>May</v>
      </c>
      <c r="X7648">
        <f t="shared" si="719"/>
        <v>5</v>
      </c>
      <c r="Y7648" t="str">
        <f t="shared" si="720"/>
        <v>Q2</v>
      </c>
      <c r="Z7648">
        <f t="shared" si="721"/>
        <v>5</v>
      </c>
      <c r="AA7648" s="2">
        <f t="shared" si="722"/>
        <v>0.47</v>
      </c>
    </row>
    <row r="7649" spans="1:27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  <c r="V7649">
        <f t="shared" si="723"/>
        <v>2026</v>
      </c>
      <c r="W7649" t="str">
        <f t="shared" si="718"/>
        <v>May</v>
      </c>
      <c r="X7649">
        <f t="shared" si="719"/>
        <v>5</v>
      </c>
      <c r="Y7649" t="str">
        <f t="shared" si="720"/>
        <v>Q2</v>
      </c>
      <c r="Z7649">
        <f t="shared" si="721"/>
        <v>4</v>
      </c>
      <c r="AA7649" s="2">
        <f t="shared" si="722"/>
        <v>0.26</v>
      </c>
    </row>
    <row r="7650" spans="1:27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  <c r="V7650">
        <f t="shared" si="723"/>
        <v>2026</v>
      </c>
      <c r="W7650" t="str">
        <f t="shared" si="718"/>
        <v>May</v>
      </c>
      <c r="X7650">
        <f t="shared" si="719"/>
        <v>5</v>
      </c>
      <c r="Y7650" t="str">
        <f t="shared" si="720"/>
        <v>Q2</v>
      </c>
      <c r="Z7650">
        <f t="shared" si="721"/>
        <v>5</v>
      </c>
      <c r="AA7650" s="2">
        <f t="shared" si="722"/>
        <v>2.9999999999999995E-2</v>
      </c>
    </row>
    <row r="7651" spans="1:27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  <c r="V7651">
        <f t="shared" si="723"/>
        <v>2026</v>
      </c>
      <c r="W7651" t="str">
        <f t="shared" si="718"/>
        <v>May</v>
      </c>
      <c r="X7651">
        <f t="shared" si="719"/>
        <v>5</v>
      </c>
      <c r="Y7651" t="str">
        <f t="shared" si="720"/>
        <v>Q2</v>
      </c>
      <c r="Z7651">
        <f t="shared" si="721"/>
        <v>0</v>
      </c>
      <c r="AA7651" s="2">
        <f t="shared" si="722"/>
        <v>0.43</v>
      </c>
    </row>
    <row r="7652" spans="1:27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  <c r="V7652">
        <f t="shared" si="723"/>
        <v>2026</v>
      </c>
      <c r="W7652" t="str">
        <f t="shared" si="718"/>
        <v>May</v>
      </c>
      <c r="X7652">
        <f t="shared" si="719"/>
        <v>5</v>
      </c>
      <c r="Y7652" t="str">
        <f t="shared" si="720"/>
        <v>Q2</v>
      </c>
      <c r="Z7652">
        <f t="shared" si="721"/>
        <v>3</v>
      </c>
      <c r="AA7652" s="2">
        <f t="shared" si="722"/>
        <v>0.21</v>
      </c>
    </row>
    <row r="7653" spans="1:27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  <c r="V7653">
        <f t="shared" si="723"/>
        <v>2026</v>
      </c>
      <c r="W7653" t="str">
        <f t="shared" si="718"/>
        <v>May</v>
      </c>
      <c r="X7653">
        <f t="shared" si="719"/>
        <v>5</v>
      </c>
      <c r="Y7653" t="str">
        <f t="shared" si="720"/>
        <v>Q2</v>
      </c>
      <c r="Z7653">
        <f t="shared" si="721"/>
        <v>4</v>
      </c>
      <c r="AA7653" s="2">
        <f t="shared" si="722"/>
        <v>0.25</v>
      </c>
    </row>
    <row r="7654" spans="1:27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  <c r="V7654">
        <f t="shared" si="723"/>
        <v>2026</v>
      </c>
      <c r="W7654" t="str">
        <f t="shared" si="718"/>
        <v>May</v>
      </c>
      <c r="X7654">
        <f t="shared" si="719"/>
        <v>5</v>
      </c>
      <c r="Y7654" t="str">
        <f t="shared" si="720"/>
        <v>Q2</v>
      </c>
      <c r="Z7654">
        <f t="shared" si="721"/>
        <v>1</v>
      </c>
      <c r="AA7654" s="2">
        <f t="shared" si="722"/>
        <v>8.7500000000000008E-2</v>
      </c>
    </row>
    <row r="7655" spans="1:27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  <c r="V7655">
        <f t="shared" si="723"/>
        <v>2026</v>
      </c>
      <c r="W7655" t="str">
        <f t="shared" si="718"/>
        <v>May</v>
      </c>
      <c r="X7655">
        <f t="shared" si="719"/>
        <v>5</v>
      </c>
      <c r="Y7655" t="str">
        <f t="shared" si="720"/>
        <v>Q2</v>
      </c>
      <c r="Z7655">
        <f t="shared" si="721"/>
        <v>5</v>
      </c>
      <c r="AA7655" s="2">
        <f t="shared" si="722"/>
        <v>0.1</v>
      </c>
    </row>
    <row r="7656" spans="1:27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  <c r="V7656">
        <f t="shared" si="723"/>
        <v>2026</v>
      </c>
      <c r="W7656" t="str">
        <f t="shared" si="718"/>
        <v>May</v>
      </c>
      <c r="X7656">
        <f t="shared" si="719"/>
        <v>5</v>
      </c>
      <c r="Y7656" t="str">
        <f t="shared" si="720"/>
        <v>Q2</v>
      </c>
      <c r="Z7656">
        <f t="shared" si="721"/>
        <v>5</v>
      </c>
      <c r="AA7656" s="2">
        <f t="shared" si="722"/>
        <v>0.1125</v>
      </c>
    </row>
    <row r="7657" spans="1:27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  <c r="V7657">
        <f t="shared" si="723"/>
        <v>2026</v>
      </c>
      <c r="W7657" t="str">
        <f t="shared" si="718"/>
        <v>May</v>
      </c>
      <c r="X7657">
        <f t="shared" si="719"/>
        <v>5</v>
      </c>
      <c r="Y7657" t="str">
        <f t="shared" si="720"/>
        <v>Q2</v>
      </c>
      <c r="Z7657">
        <f t="shared" si="721"/>
        <v>5</v>
      </c>
      <c r="AA7657" s="2">
        <f t="shared" si="722"/>
        <v>0.43</v>
      </c>
    </row>
    <row r="7658" spans="1:27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  <c r="V7658">
        <f t="shared" si="723"/>
        <v>2026</v>
      </c>
      <c r="W7658" t="str">
        <f t="shared" si="718"/>
        <v>May</v>
      </c>
      <c r="X7658">
        <f t="shared" si="719"/>
        <v>5</v>
      </c>
      <c r="Y7658" t="str">
        <f t="shared" si="720"/>
        <v>Q2</v>
      </c>
      <c r="Z7658">
        <f t="shared" si="721"/>
        <v>3</v>
      </c>
      <c r="AA7658" s="2">
        <f t="shared" si="722"/>
        <v>-0.66666666666666674</v>
      </c>
    </row>
    <row r="7659" spans="1:27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  <c r="V7659">
        <f t="shared" si="723"/>
        <v>2026</v>
      </c>
      <c r="W7659" t="str">
        <f t="shared" si="718"/>
        <v>May</v>
      </c>
      <c r="X7659">
        <f t="shared" si="719"/>
        <v>5</v>
      </c>
      <c r="Y7659" t="str">
        <f t="shared" si="720"/>
        <v>Q2</v>
      </c>
      <c r="Z7659">
        <f t="shared" si="721"/>
        <v>5</v>
      </c>
      <c r="AA7659" s="2">
        <f t="shared" si="722"/>
        <v>0.33749999999999997</v>
      </c>
    </row>
    <row r="7660" spans="1:27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  <c r="V7660">
        <f t="shared" si="723"/>
        <v>2026</v>
      </c>
      <c r="W7660" t="str">
        <f t="shared" si="718"/>
        <v>May</v>
      </c>
      <c r="X7660">
        <f t="shared" si="719"/>
        <v>5</v>
      </c>
      <c r="Y7660" t="str">
        <f t="shared" si="720"/>
        <v>Q2</v>
      </c>
      <c r="Z7660">
        <f t="shared" si="721"/>
        <v>3</v>
      </c>
      <c r="AA7660" s="2">
        <f t="shared" si="722"/>
        <v>0.36249999999999999</v>
      </c>
    </row>
    <row r="7661" spans="1:27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  <c r="V7661">
        <f t="shared" si="723"/>
        <v>2026</v>
      </c>
      <c r="W7661" t="str">
        <f t="shared" si="718"/>
        <v>May</v>
      </c>
      <c r="X7661">
        <f t="shared" si="719"/>
        <v>5</v>
      </c>
      <c r="Y7661" t="str">
        <f t="shared" si="720"/>
        <v>Q2</v>
      </c>
      <c r="Z7661">
        <f t="shared" si="721"/>
        <v>5</v>
      </c>
      <c r="AA7661" s="2">
        <f t="shared" si="722"/>
        <v>0.31250000000000006</v>
      </c>
    </row>
    <row r="7662" spans="1:27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  <c r="V7662">
        <f t="shared" si="723"/>
        <v>2026</v>
      </c>
      <c r="W7662" t="str">
        <f t="shared" si="718"/>
        <v>May</v>
      </c>
      <c r="X7662">
        <f t="shared" si="719"/>
        <v>5</v>
      </c>
      <c r="Y7662" t="str">
        <f t="shared" si="720"/>
        <v>Q2</v>
      </c>
      <c r="Z7662">
        <f t="shared" si="721"/>
        <v>3</v>
      </c>
      <c r="AA7662" s="2">
        <f t="shared" si="722"/>
        <v>8.7500000000000008E-2</v>
      </c>
    </row>
    <row r="7663" spans="1:27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  <c r="V7663">
        <f t="shared" si="723"/>
        <v>2026</v>
      </c>
      <c r="W7663" t="str">
        <f t="shared" si="718"/>
        <v>May</v>
      </c>
      <c r="X7663">
        <f t="shared" si="719"/>
        <v>5</v>
      </c>
      <c r="Y7663" t="str">
        <f t="shared" si="720"/>
        <v>Q2</v>
      </c>
      <c r="Z7663">
        <f t="shared" si="721"/>
        <v>2</v>
      </c>
      <c r="AA7663" s="2">
        <f t="shared" si="722"/>
        <v>-0.25</v>
      </c>
    </row>
    <row r="7664" spans="1:27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  <c r="V7664">
        <f t="shared" si="723"/>
        <v>2026</v>
      </c>
      <c r="W7664" t="str">
        <f t="shared" si="718"/>
        <v>May</v>
      </c>
      <c r="X7664">
        <f t="shared" si="719"/>
        <v>5</v>
      </c>
      <c r="Y7664" t="str">
        <f t="shared" si="720"/>
        <v>Q2</v>
      </c>
      <c r="Z7664">
        <f t="shared" si="721"/>
        <v>1</v>
      </c>
      <c r="AA7664" s="2">
        <f t="shared" si="722"/>
        <v>0.25</v>
      </c>
    </row>
    <row r="7665" spans="1:27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  <c r="V7665">
        <f t="shared" si="723"/>
        <v>2026</v>
      </c>
      <c r="W7665" t="str">
        <f t="shared" si="718"/>
        <v>May</v>
      </c>
      <c r="X7665">
        <f t="shared" si="719"/>
        <v>5</v>
      </c>
      <c r="Y7665" t="str">
        <f t="shared" si="720"/>
        <v>Q2</v>
      </c>
      <c r="Z7665">
        <f t="shared" si="721"/>
        <v>4</v>
      </c>
      <c r="AA7665" s="2">
        <f t="shared" si="722"/>
        <v>-0.52500000000000002</v>
      </c>
    </row>
    <row r="7666" spans="1:27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  <c r="V7666">
        <f t="shared" si="723"/>
        <v>2026</v>
      </c>
      <c r="W7666" t="str">
        <f t="shared" si="718"/>
        <v>May</v>
      </c>
      <c r="X7666">
        <f t="shared" si="719"/>
        <v>5</v>
      </c>
      <c r="Y7666" t="str">
        <f t="shared" si="720"/>
        <v>Q2</v>
      </c>
      <c r="Z7666">
        <f t="shared" si="721"/>
        <v>5</v>
      </c>
      <c r="AA7666" s="2">
        <f t="shared" si="722"/>
        <v>0.42999999999999994</v>
      </c>
    </row>
    <row r="7667" spans="1:27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  <c r="V7667">
        <f t="shared" si="723"/>
        <v>2026</v>
      </c>
      <c r="W7667" t="str">
        <f t="shared" si="718"/>
        <v>May</v>
      </c>
      <c r="X7667">
        <f t="shared" si="719"/>
        <v>5</v>
      </c>
      <c r="Y7667" t="str">
        <f t="shared" si="720"/>
        <v>Q2</v>
      </c>
      <c r="Z7667">
        <f t="shared" si="721"/>
        <v>4</v>
      </c>
      <c r="AA7667" s="2">
        <f t="shared" si="722"/>
        <v>-0.45</v>
      </c>
    </row>
    <row r="7668" spans="1:27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  <c r="V7668">
        <f t="shared" si="723"/>
        <v>2026</v>
      </c>
      <c r="W7668" t="str">
        <f t="shared" si="718"/>
        <v>May</v>
      </c>
      <c r="X7668">
        <f t="shared" si="719"/>
        <v>5</v>
      </c>
      <c r="Y7668" t="str">
        <f t="shared" si="720"/>
        <v>Q2</v>
      </c>
      <c r="Z7668">
        <f t="shared" si="721"/>
        <v>4</v>
      </c>
      <c r="AA7668" s="2">
        <f t="shared" si="722"/>
        <v>0.28000000000000003</v>
      </c>
    </row>
    <row r="7669" spans="1:27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  <c r="V7669">
        <f t="shared" si="723"/>
        <v>2026</v>
      </c>
      <c r="W7669" t="str">
        <f t="shared" si="718"/>
        <v>May</v>
      </c>
      <c r="X7669">
        <f t="shared" si="719"/>
        <v>5</v>
      </c>
      <c r="Y7669" t="str">
        <f t="shared" si="720"/>
        <v>Q2</v>
      </c>
      <c r="Z7669">
        <f t="shared" si="721"/>
        <v>1</v>
      </c>
      <c r="AA7669" s="2">
        <f t="shared" si="722"/>
        <v>0.26</v>
      </c>
    </row>
    <row r="7670" spans="1:27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  <c r="V7670">
        <f t="shared" si="723"/>
        <v>2026</v>
      </c>
      <c r="W7670" t="str">
        <f t="shared" si="718"/>
        <v>May</v>
      </c>
      <c r="X7670">
        <f t="shared" si="719"/>
        <v>5</v>
      </c>
      <c r="Y7670" t="str">
        <f t="shared" si="720"/>
        <v>Q2</v>
      </c>
      <c r="Z7670">
        <f t="shared" si="721"/>
        <v>1</v>
      </c>
      <c r="AA7670" s="2">
        <f t="shared" si="722"/>
        <v>0.48000000000000004</v>
      </c>
    </row>
    <row r="7671" spans="1:27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  <c r="V7671">
        <f t="shared" si="723"/>
        <v>2026</v>
      </c>
      <c r="W7671" t="str">
        <f t="shared" si="718"/>
        <v>May</v>
      </c>
      <c r="X7671">
        <f t="shared" si="719"/>
        <v>5</v>
      </c>
      <c r="Y7671" t="str">
        <f t="shared" si="720"/>
        <v>Q2</v>
      </c>
      <c r="Z7671">
        <f t="shared" si="721"/>
        <v>5</v>
      </c>
      <c r="AA7671" s="2">
        <f t="shared" si="722"/>
        <v>0.33749999999999997</v>
      </c>
    </row>
    <row r="7672" spans="1:27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  <c r="V7672">
        <f t="shared" si="723"/>
        <v>2026</v>
      </c>
      <c r="W7672" t="str">
        <f t="shared" si="718"/>
        <v>May</v>
      </c>
      <c r="X7672">
        <f t="shared" si="719"/>
        <v>5</v>
      </c>
      <c r="Y7672" t="str">
        <f t="shared" si="720"/>
        <v>Q2</v>
      </c>
      <c r="Z7672">
        <f t="shared" si="721"/>
        <v>4</v>
      </c>
      <c r="AA7672" s="2">
        <f t="shared" si="722"/>
        <v>0.48000000000000004</v>
      </c>
    </row>
    <row r="7673" spans="1:27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  <c r="V7673">
        <f t="shared" si="723"/>
        <v>2026</v>
      </c>
      <c r="W7673" t="str">
        <f t="shared" si="718"/>
        <v>May</v>
      </c>
      <c r="X7673">
        <f t="shared" si="719"/>
        <v>5</v>
      </c>
      <c r="Y7673" t="str">
        <f t="shared" si="720"/>
        <v>Q2</v>
      </c>
      <c r="Z7673">
        <f t="shared" si="721"/>
        <v>5</v>
      </c>
      <c r="AA7673" s="2">
        <f t="shared" si="722"/>
        <v>-1.6500000000000001</v>
      </c>
    </row>
    <row r="7674" spans="1:27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  <c r="V7674">
        <f t="shared" si="723"/>
        <v>2026</v>
      </c>
      <c r="W7674" t="str">
        <f t="shared" si="718"/>
        <v>May</v>
      </c>
      <c r="X7674">
        <f t="shared" si="719"/>
        <v>5</v>
      </c>
      <c r="Y7674" t="str">
        <f t="shared" si="720"/>
        <v>Q2</v>
      </c>
      <c r="Z7674">
        <f t="shared" si="721"/>
        <v>5</v>
      </c>
      <c r="AA7674" s="2">
        <f t="shared" si="722"/>
        <v>-1.55</v>
      </c>
    </row>
    <row r="7675" spans="1:27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  <c r="V7675">
        <f t="shared" si="723"/>
        <v>2026</v>
      </c>
      <c r="W7675" t="str">
        <f t="shared" si="718"/>
        <v>May</v>
      </c>
      <c r="X7675">
        <f t="shared" si="719"/>
        <v>5</v>
      </c>
      <c r="Y7675" t="str">
        <f t="shared" si="720"/>
        <v>Q2</v>
      </c>
      <c r="Z7675">
        <f t="shared" si="721"/>
        <v>5</v>
      </c>
      <c r="AA7675" s="2">
        <f t="shared" si="722"/>
        <v>7.4999999999999983E-2</v>
      </c>
    </row>
    <row r="7676" spans="1:27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  <c r="V7676">
        <f t="shared" si="723"/>
        <v>2026</v>
      </c>
      <c r="W7676" t="str">
        <f t="shared" si="718"/>
        <v>May</v>
      </c>
      <c r="X7676">
        <f t="shared" si="719"/>
        <v>5</v>
      </c>
      <c r="Y7676" t="str">
        <f t="shared" si="720"/>
        <v>Q2</v>
      </c>
      <c r="Z7676">
        <f t="shared" si="721"/>
        <v>4</v>
      </c>
      <c r="AA7676" s="2">
        <f t="shared" si="722"/>
        <v>-2.5000000000000026E-2</v>
      </c>
    </row>
    <row r="7677" spans="1:27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  <c r="V7677">
        <f t="shared" si="723"/>
        <v>2026</v>
      </c>
      <c r="W7677" t="str">
        <f t="shared" si="718"/>
        <v>May</v>
      </c>
      <c r="X7677">
        <f t="shared" si="719"/>
        <v>5</v>
      </c>
      <c r="Y7677" t="str">
        <f t="shared" si="720"/>
        <v>Q2</v>
      </c>
      <c r="Z7677">
        <f t="shared" si="721"/>
        <v>1</v>
      </c>
      <c r="AA7677" s="2">
        <f t="shared" si="722"/>
        <v>0.44999999999999996</v>
      </c>
    </row>
    <row r="7678" spans="1:27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  <c r="V7678">
        <f t="shared" si="723"/>
        <v>2026</v>
      </c>
      <c r="W7678" t="str">
        <f t="shared" si="718"/>
        <v>May</v>
      </c>
      <c r="X7678">
        <f t="shared" si="719"/>
        <v>5</v>
      </c>
      <c r="Y7678" t="str">
        <f t="shared" si="720"/>
        <v>Q2</v>
      </c>
      <c r="Z7678">
        <f t="shared" si="721"/>
        <v>2</v>
      </c>
      <c r="AA7678" s="2">
        <f t="shared" si="722"/>
        <v>0.1125</v>
      </c>
    </row>
    <row r="7679" spans="1:27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  <c r="V7679">
        <f t="shared" si="723"/>
        <v>2026</v>
      </c>
      <c r="W7679" t="str">
        <f t="shared" si="718"/>
        <v>May</v>
      </c>
      <c r="X7679">
        <f t="shared" si="719"/>
        <v>5</v>
      </c>
      <c r="Y7679" t="str">
        <f t="shared" si="720"/>
        <v>Q2</v>
      </c>
      <c r="Z7679">
        <f t="shared" si="721"/>
        <v>1</v>
      </c>
      <c r="AA7679" s="2">
        <f t="shared" si="722"/>
        <v>0.28000000000000003</v>
      </c>
    </row>
    <row r="7680" spans="1:27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  <c r="V7680">
        <f t="shared" si="723"/>
        <v>2026</v>
      </c>
      <c r="W7680" t="str">
        <f t="shared" si="718"/>
        <v>May</v>
      </c>
      <c r="X7680">
        <f t="shared" si="719"/>
        <v>5</v>
      </c>
      <c r="Y7680" t="str">
        <f t="shared" si="720"/>
        <v>Q2</v>
      </c>
      <c r="Z7680">
        <f t="shared" si="721"/>
        <v>4</v>
      </c>
      <c r="AA7680" s="2">
        <f t="shared" si="722"/>
        <v>2.0000000000000087E-2</v>
      </c>
    </row>
    <row r="7681" spans="1:27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  <c r="V7681">
        <f t="shared" si="723"/>
        <v>2026</v>
      </c>
      <c r="W7681" t="str">
        <f t="shared" si="718"/>
        <v>May</v>
      </c>
      <c r="X7681">
        <f t="shared" si="719"/>
        <v>5</v>
      </c>
      <c r="Y7681" t="str">
        <f t="shared" si="720"/>
        <v>Q2</v>
      </c>
      <c r="Z7681">
        <f t="shared" si="721"/>
        <v>7</v>
      </c>
      <c r="AA7681" s="2">
        <f t="shared" si="722"/>
        <v>0.47993827160493824</v>
      </c>
    </row>
    <row r="7682" spans="1:27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  <c r="V7682">
        <f t="shared" si="723"/>
        <v>2026</v>
      </c>
      <c r="W7682" t="str">
        <f t="shared" si="718"/>
        <v>May</v>
      </c>
      <c r="X7682">
        <f t="shared" si="719"/>
        <v>5</v>
      </c>
      <c r="Y7682" t="str">
        <f t="shared" si="720"/>
        <v>Q2</v>
      </c>
      <c r="Z7682">
        <f t="shared" si="721"/>
        <v>4</v>
      </c>
      <c r="AA7682" s="2">
        <f t="shared" si="722"/>
        <v>0.23</v>
      </c>
    </row>
    <row r="7683" spans="1:27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  <c r="V7683">
        <f t="shared" si="723"/>
        <v>2026</v>
      </c>
      <c r="W7683" t="str">
        <f t="shared" ref="W7683:W7746" si="724">TEXT(C7683,"mmmm")</f>
        <v>May</v>
      </c>
      <c r="X7683">
        <f t="shared" ref="X7683:X7746" si="725">MONTH(C7683)</f>
        <v>5</v>
      </c>
      <c r="Y7683" t="str">
        <f t="shared" ref="Y7683:Y7746" si="726">"Q"&amp;ROUNDUP(MONTH(C7683)/3,0)</f>
        <v>Q2</v>
      </c>
      <c r="Z7683">
        <f t="shared" ref="Z7683:Z7746" si="727">D7683-C7683</f>
        <v>5</v>
      </c>
      <c r="AA7683" s="2">
        <f t="shared" ref="AA7683:AA7746" si="728">IF(R7683=0,0,U7683/R7683)</f>
        <v>-0.11250000000000002</v>
      </c>
    </row>
    <row r="7684" spans="1:27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  <c r="V7684">
        <f t="shared" si="723"/>
        <v>2026</v>
      </c>
      <c r="W7684" t="str">
        <f t="shared" si="724"/>
        <v>May</v>
      </c>
      <c r="X7684">
        <f t="shared" si="725"/>
        <v>5</v>
      </c>
      <c r="Y7684" t="str">
        <f t="shared" si="726"/>
        <v>Q2</v>
      </c>
      <c r="Z7684">
        <f t="shared" si="727"/>
        <v>2</v>
      </c>
      <c r="AA7684" s="2">
        <f t="shared" si="728"/>
        <v>6.25E-2</v>
      </c>
    </row>
    <row r="7685" spans="1:27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  <c r="V7685">
        <f t="shared" si="723"/>
        <v>2026</v>
      </c>
      <c r="W7685" t="str">
        <f t="shared" si="724"/>
        <v>May</v>
      </c>
      <c r="X7685">
        <f t="shared" si="725"/>
        <v>5</v>
      </c>
      <c r="Y7685" t="str">
        <f t="shared" si="726"/>
        <v>Q2</v>
      </c>
      <c r="Z7685">
        <f t="shared" si="727"/>
        <v>5</v>
      </c>
      <c r="AA7685" s="2">
        <f t="shared" si="728"/>
        <v>0.39</v>
      </c>
    </row>
    <row r="7686" spans="1:27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  <c r="V7686">
        <f t="shared" si="723"/>
        <v>2026</v>
      </c>
      <c r="W7686" t="str">
        <f t="shared" si="724"/>
        <v>May</v>
      </c>
      <c r="X7686">
        <f t="shared" si="725"/>
        <v>5</v>
      </c>
      <c r="Y7686" t="str">
        <f t="shared" si="726"/>
        <v>Q2</v>
      </c>
      <c r="Z7686">
        <f t="shared" si="727"/>
        <v>4</v>
      </c>
      <c r="AA7686" s="2">
        <f t="shared" si="728"/>
        <v>0.29000000000000004</v>
      </c>
    </row>
    <row r="7687" spans="1:27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  <c r="V7687">
        <f t="shared" si="723"/>
        <v>2026</v>
      </c>
      <c r="W7687" t="str">
        <f t="shared" si="724"/>
        <v>May</v>
      </c>
      <c r="X7687">
        <f t="shared" si="725"/>
        <v>5</v>
      </c>
      <c r="Y7687" t="str">
        <f t="shared" si="726"/>
        <v>Q2</v>
      </c>
      <c r="Z7687">
        <f t="shared" si="727"/>
        <v>2</v>
      </c>
      <c r="AA7687" s="2">
        <f t="shared" si="728"/>
        <v>0.25</v>
      </c>
    </row>
    <row r="7688" spans="1:27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  <c r="V7688">
        <f t="shared" si="723"/>
        <v>2026</v>
      </c>
      <c r="W7688" t="str">
        <f t="shared" si="724"/>
        <v>May</v>
      </c>
      <c r="X7688">
        <f t="shared" si="725"/>
        <v>5</v>
      </c>
      <c r="Y7688" t="str">
        <f t="shared" si="726"/>
        <v>Q2</v>
      </c>
      <c r="Z7688">
        <f t="shared" si="727"/>
        <v>2</v>
      </c>
      <c r="AA7688" s="2">
        <f t="shared" si="728"/>
        <v>0.28999999999999998</v>
      </c>
    </row>
    <row r="7689" spans="1:27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  <c r="V7689">
        <f t="shared" si="723"/>
        <v>2026</v>
      </c>
      <c r="W7689" t="str">
        <f t="shared" si="724"/>
        <v>May</v>
      </c>
      <c r="X7689">
        <f t="shared" si="725"/>
        <v>5</v>
      </c>
      <c r="Y7689" t="str">
        <f t="shared" si="726"/>
        <v>Q2</v>
      </c>
      <c r="Z7689">
        <f t="shared" si="727"/>
        <v>4</v>
      </c>
      <c r="AA7689" s="2">
        <f t="shared" si="728"/>
        <v>0.49</v>
      </c>
    </row>
    <row r="7690" spans="1:27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  <c r="V7690">
        <f t="shared" si="723"/>
        <v>2026</v>
      </c>
      <c r="W7690" t="str">
        <f t="shared" si="724"/>
        <v>May</v>
      </c>
      <c r="X7690">
        <f t="shared" si="725"/>
        <v>5</v>
      </c>
      <c r="Y7690" t="str">
        <f t="shared" si="726"/>
        <v>Q2</v>
      </c>
      <c r="Z7690">
        <f t="shared" si="727"/>
        <v>5</v>
      </c>
      <c r="AA7690" s="2">
        <f t="shared" si="728"/>
        <v>0.375</v>
      </c>
    </row>
    <row r="7691" spans="1:27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  <c r="V7691">
        <f t="shared" si="723"/>
        <v>2026</v>
      </c>
      <c r="W7691" t="str">
        <f t="shared" si="724"/>
        <v>May</v>
      </c>
      <c r="X7691">
        <f t="shared" si="725"/>
        <v>5</v>
      </c>
      <c r="Y7691" t="str">
        <f t="shared" si="726"/>
        <v>Q2</v>
      </c>
      <c r="Z7691">
        <f t="shared" si="727"/>
        <v>6</v>
      </c>
      <c r="AA7691" s="2">
        <f t="shared" si="728"/>
        <v>0.32500000000000007</v>
      </c>
    </row>
    <row r="7692" spans="1:27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  <c r="V7692">
        <f t="shared" si="723"/>
        <v>2026</v>
      </c>
      <c r="W7692" t="str">
        <f t="shared" si="724"/>
        <v>May</v>
      </c>
      <c r="X7692">
        <f t="shared" si="725"/>
        <v>5</v>
      </c>
      <c r="Y7692" t="str">
        <f t="shared" si="726"/>
        <v>Q2</v>
      </c>
      <c r="Z7692">
        <f t="shared" si="727"/>
        <v>4</v>
      </c>
      <c r="AA7692" s="2">
        <f t="shared" si="728"/>
        <v>0.49</v>
      </c>
    </row>
    <row r="7693" spans="1:27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  <c r="V7693">
        <f t="shared" si="723"/>
        <v>2026</v>
      </c>
      <c r="W7693" t="str">
        <f t="shared" si="724"/>
        <v>May</v>
      </c>
      <c r="X7693">
        <f t="shared" si="725"/>
        <v>5</v>
      </c>
      <c r="Y7693" t="str">
        <f t="shared" si="726"/>
        <v>Q2</v>
      </c>
      <c r="Z7693">
        <f t="shared" si="727"/>
        <v>5</v>
      </c>
      <c r="AA7693" s="2">
        <f t="shared" si="728"/>
        <v>0.36249999999999999</v>
      </c>
    </row>
    <row r="7694" spans="1:27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  <c r="V7694">
        <f t="shared" si="723"/>
        <v>2026</v>
      </c>
      <c r="W7694" t="str">
        <f t="shared" si="724"/>
        <v>May</v>
      </c>
      <c r="X7694">
        <f t="shared" si="725"/>
        <v>5</v>
      </c>
      <c r="Y7694" t="str">
        <f t="shared" si="726"/>
        <v>Q2</v>
      </c>
      <c r="Z7694">
        <f t="shared" si="727"/>
        <v>0</v>
      </c>
      <c r="AA7694" s="2">
        <f t="shared" si="728"/>
        <v>0.47000000000000003</v>
      </c>
    </row>
    <row r="7695" spans="1:27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  <c r="V7695">
        <f t="shared" si="723"/>
        <v>2026</v>
      </c>
      <c r="W7695" t="str">
        <f t="shared" si="724"/>
        <v>May</v>
      </c>
      <c r="X7695">
        <f t="shared" si="725"/>
        <v>5</v>
      </c>
      <c r="Y7695" t="str">
        <f t="shared" si="726"/>
        <v>Q2</v>
      </c>
      <c r="Z7695">
        <f t="shared" si="727"/>
        <v>4</v>
      </c>
      <c r="AA7695" s="2">
        <f t="shared" si="728"/>
        <v>0.36249999999999999</v>
      </c>
    </row>
    <row r="7696" spans="1:27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  <c r="V7696">
        <f t="shared" si="723"/>
        <v>2026</v>
      </c>
      <c r="W7696" t="str">
        <f t="shared" si="724"/>
        <v>May</v>
      </c>
      <c r="X7696">
        <f t="shared" si="725"/>
        <v>5</v>
      </c>
      <c r="Y7696" t="str">
        <f t="shared" si="726"/>
        <v>Q2</v>
      </c>
      <c r="Z7696">
        <f t="shared" si="727"/>
        <v>2</v>
      </c>
      <c r="AA7696" s="2">
        <f t="shared" si="728"/>
        <v>0.30000000000000004</v>
      </c>
    </row>
    <row r="7697" spans="1:27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  <c r="V7697">
        <f t="shared" si="723"/>
        <v>2026</v>
      </c>
      <c r="W7697" t="str">
        <f t="shared" si="724"/>
        <v>May</v>
      </c>
      <c r="X7697">
        <f t="shared" si="725"/>
        <v>5</v>
      </c>
      <c r="Y7697" t="str">
        <f t="shared" si="726"/>
        <v>Q2</v>
      </c>
      <c r="Z7697">
        <f t="shared" si="727"/>
        <v>5</v>
      </c>
      <c r="AA7697" s="2">
        <f t="shared" si="728"/>
        <v>0.38</v>
      </c>
    </row>
    <row r="7698" spans="1:27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  <c r="V7698">
        <f t="shared" si="723"/>
        <v>2026</v>
      </c>
      <c r="W7698" t="str">
        <f t="shared" si="724"/>
        <v>May</v>
      </c>
      <c r="X7698">
        <f t="shared" si="725"/>
        <v>5</v>
      </c>
      <c r="Y7698" t="str">
        <f t="shared" si="726"/>
        <v>Q2</v>
      </c>
      <c r="Z7698">
        <f t="shared" si="727"/>
        <v>4</v>
      </c>
      <c r="AA7698" s="2">
        <f t="shared" si="728"/>
        <v>0.06</v>
      </c>
    </row>
    <row r="7699" spans="1:27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  <c r="V7699">
        <f t="shared" si="723"/>
        <v>2026</v>
      </c>
      <c r="W7699" t="str">
        <f t="shared" si="724"/>
        <v>May</v>
      </c>
      <c r="X7699">
        <f t="shared" si="725"/>
        <v>5</v>
      </c>
      <c r="Y7699" t="str">
        <f t="shared" si="726"/>
        <v>Q2</v>
      </c>
      <c r="Z7699">
        <f t="shared" si="727"/>
        <v>5</v>
      </c>
      <c r="AA7699" s="2">
        <f t="shared" si="728"/>
        <v>0.28999999999999998</v>
      </c>
    </row>
    <row r="7700" spans="1:27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  <c r="V7700">
        <f t="shared" si="723"/>
        <v>2026</v>
      </c>
      <c r="W7700" t="str">
        <f t="shared" si="724"/>
        <v>May</v>
      </c>
      <c r="X7700">
        <f t="shared" si="725"/>
        <v>5</v>
      </c>
      <c r="Y7700" t="str">
        <f t="shared" si="726"/>
        <v>Q2</v>
      </c>
      <c r="Z7700">
        <f t="shared" si="727"/>
        <v>6</v>
      </c>
      <c r="AA7700" s="2">
        <f t="shared" si="728"/>
        <v>9.9999999999999992E-2</v>
      </c>
    </row>
    <row r="7701" spans="1:27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  <c r="V7701">
        <f t="shared" si="723"/>
        <v>2026</v>
      </c>
      <c r="W7701" t="str">
        <f t="shared" si="724"/>
        <v>May</v>
      </c>
      <c r="X7701">
        <f t="shared" si="725"/>
        <v>5</v>
      </c>
      <c r="Y7701" t="str">
        <f t="shared" si="726"/>
        <v>Q2</v>
      </c>
      <c r="Z7701">
        <f t="shared" si="727"/>
        <v>4</v>
      </c>
      <c r="AA7701" s="2">
        <f t="shared" si="728"/>
        <v>0.25999999999999995</v>
      </c>
    </row>
    <row r="7702" spans="1:27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  <c r="V7702">
        <f t="shared" si="723"/>
        <v>2026</v>
      </c>
      <c r="W7702" t="str">
        <f t="shared" si="724"/>
        <v>May</v>
      </c>
      <c r="X7702">
        <f t="shared" si="725"/>
        <v>5</v>
      </c>
      <c r="Y7702" t="str">
        <f t="shared" si="726"/>
        <v>Q2</v>
      </c>
      <c r="Z7702">
        <f t="shared" si="727"/>
        <v>4</v>
      </c>
      <c r="AA7702" s="2">
        <f t="shared" si="728"/>
        <v>-0.18750000000000017</v>
      </c>
    </row>
    <row r="7703" spans="1:27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  <c r="V7703">
        <f t="shared" si="723"/>
        <v>2026</v>
      </c>
      <c r="W7703" t="str">
        <f t="shared" si="724"/>
        <v>May</v>
      </c>
      <c r="X7703">
        <f t="shared" si="725"/>
        <v>5</v>
      </c>
      <c r="Y7703" t="str">
        <f t="shared" si="726"/>
        <v>Q2</v>
      </c>
      <c r="Z7703">
        <f t="shared" si="727"/>
        <v>4</v>
      </c>
      <c r="AA7703" s="2">
        <f t="shared" si="728"/>
        <v>0.48</v>
      </c>
    </row>
    <row r="7704" spans="1:27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  <c r="V7704">
        <f t="shared" ref="V7704:V7767" si="729">YEAR(C7704)</f>
        <v>2026</v>
      </c>
      <c r="W7704" t="str">
        <f t="shared" si="724"/>
        <v>May</v>
      </c>
      <c r="X7704">
        <f t="shared" si="725"/>
        <v>5</v>
      </c>
      <c r="Y7704" t="str">
        <f t="shared" si="726"/>
        <v>Q2</v>
      </c>
      <c r="Z7704">
        <f t="shared" si="727"/>
        <v>6</v>
      </c>
      <c r="AA7704" s="2">
        <f t="shared" si="728"/>
        <v>0.28999999999999998</v>
      </c>
    </row>
    <row r="7705" spans="1:27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  <c r="V7705">
        <f t="shared" si="729"/>
        <v>2026</v>
      </c>
      <c r="W7705" t="str">
        <f t="shared" si="724"/>
        <v>May</v>
      </c>
      <c r="X7705">
        <f t="shared" si="725"/>
        <v>5</v>
      </c>
      <c r="Y7705" t="str">
        <f t="shared" si="726"/>
        <v>Q2</v>
      </c>
      <c r="Z7705">
        <f t="shared" si="727"/>
        <v>2</v>
      </c>
      <c r="AA7705" s="2">
        <f t="shared" si="728"/>
        <v>0.33</v>
      </c>
    </row>
    <row r="7706" spans="1:27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  <c r="V7706">
        <f t="shared" si="729"/>
        <v>2026</v>
      </c>
      <c r="W7706" t="str">
        <f t="shared" si="724"/>
        <v>May</v>
      </c>
      <c r="X7706">
        <f t="shared" si="725"/>
        <v>5</v>
      </c>
      <c r="Y7706" t="str">
        <f t="shared" si="726"/>
        <v>Q2</v>
      </c>
      <c r="Z7706">
        <f t="shared" si="727"/>
        <v>2</v>
      </c>
      <c r="AA7706" s="2">
        <f t="shared" si="728"/>
        <v>0.31999999999999995</v>
      </c>
    </row>
    <row r="7707" spans="1:27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  <c r="V7707">
        <f t="shared" si="729"/>
        <v>2026</v>
      </c>
      <c r="W7707" t="str">
        <f t="shared" si="724"/>
        <v>May</v>
      </c>
      <c r="X7707">
        <f t="shared" si="725"/>
        <v>5</v>
      </c>
      <c r="Y7707" t="str">
        <f t="shared" si="726"/>
        <v>Q2</v>
      </c>
      <c r="Z7707">
        <f t="shared" si="727"/>
        <v>2</v>
      </c>
      <c r="AA7707" s="2">
        <f t="shared" si="728"/>
        <v>0.27</v>
      </c>
    </row>
    <row r="7708" spans="1:27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  <c r="V7708">
        <f t="shared" si="729"/>
        <v>2026</v>
      </c>
      <c r="W7708" t="str">
        <f t="shared" si="724"/>
        <v>May</v>
      </c>
      <c r="X7708">
        <f t="shared" si="725"/>
        <v>5</v>
      </c>
      <c r="Y7708" t="str">
        <f t="shared" si="726"/>
        <v>Q2</v>
      </c>
      <c r="Z7708">
        <f t="shared" si="727"/>
        <v>0</v>
      </c>
      <c r="AA7708" s="2">
        <f t="shared" si="728"/>
        <v>0.48</v>
      </c>
    </row>
    <row r="7709" spans="1:27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  <c r="V7709">
        <f t="shared" si="729"/>
        <v>2026</v>
      </c>
      <c r="W7709" t="str">
        <f t="shared" si="724"/>
        <v>May</v>
      </c>
      <c r="X7709">
        <f t="shared" si="725"/>
        <v>5</v>
      </c>
      <c r="Y7709" t="str">
        <f t="shared" si="726"/>
        <v>Q2</v>
      </c>
      <c r="Z7709">
        <f t="shared" si="727"/>
        <v>6</v>
      </c>
      <c r="AA7709" s="2">
        <f t="shared" si="728"/>
        <v>0.36249999999999999</v>
      </c>
    </row>
    <row r="7710" spans="1:27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  <c r="V7710">
        <f t="shared" si="729"/>
        <v>2026</v>
      </c>
      <c r="W7710" t="str">
        <f t="shared" si="724"/>
        <v>May</v>
      </c>
      <c r="X7710">
        <f t="shared" si="725"/>
        <v>5</v>
      </c>
      <c r="Y7710" t="str">
        <f t="shared" si="726"/>
        <v>Q2</v>
      </c>
      <c r="Z7710">
        <f t="shared" si="727"/>
        <v>2</v>
      </c>
      <c r="AA7710" s="2">
        <f t="shared" si="728"/>
        <v>0.47</v>
      </c>
    </row>
    <row r="7711" spans="1:27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  <c r="V7711">
        <f t="shared" si="729"/>
        <v>2026</v>
      </c>
      <c r="W7711" t="str">
        <f t="shared" si="724"/>
        <v>May</v>
      </c>
      <c r="X7711">
        <f t="shared" si="725"/>
        <v>5</v>
      </c>
      <c r="Y7711" t="str">
        <f t="shared" si="726"/>
        <v>Q2</v>
      </c>
      <c r="Z7711">
        <f t="shared" si="727"/>
        <v>2</v>
      </c>
      <c r="AA7711" s="2">
        <f t="shared" si="728"/>
        <v>0.22999999999999998</v>
      </c>
    </row>
    <row r="7712" spans="1:27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  <c r="V7712">
        <f t="shared" si="729"/>
        <v>2026</v>
      </c>
      <c r="W7712" t="str">
        <f t="shared" si="724"/>
        <v>May</v>
      </c>
      <c r="X7712">
        <f t="shared" si="725"/>
        <v>5</v>
      </c>
      <c r="Y7712" t="str">
        <f t="shared" si="726"/>
        <v>Q2</v>
      </c>
      <c r="Z7712">
        <f t="shared" si="727"/>
        <v>4</v>
      </c>
      <c r="AA7712" s="2">
        <f t="shared" si="728"/>
        <v>0.1125</v>
      </c>
    </row>
    <row r="7713" spans="1:27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  <c r="V7713">
        <f t="shared" si="729"/>
        <v>2026</v>
      </c>
      <c r="W7713" t="str">
        <f t="shared" si="724"/>
        <v>May</v>
      </c>
      <c r="X7713">
        <f t="shared" si="725"/>
        <v>5</v>
      </c>
      <c r="Y7713" t="str">
        <f t="shared" si="726"/>
        <v>Q2</v>
      </c>
      <c r="Z7713">
        <f t="shared" si="727"/>
        <v>6</v>
      </c>
      <c r="AA7713" s="2">
        <f t="shared" si="728"/>
        <v>6.25E-2</v>
      </c>
    </row>
    <row r="7714" spans="1:27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  <c r="V7714">
        <f t="shared" si="729"/>
        <v>2026</v>
      </c>
      <c r="W7714" t="str">
        <f t="shared" si="724"/>
        <v>May</v>
      </c>
      <c r="X7714">
        <f t="shared" si="725"/>
        <v>5</v>
      </c>
      <c r="Y7714" t="str">
        <f t="shared" si="726"/>
        <v>Q2</v>
      </c>
      <c r="Z7714">
        <f t="shared" si="727"/>
        <v>4</v>
      </c>
      <c r="AA7714" s="2">
        <f t="shared" si="728"/>
        <v>-0.18750000000000017</v>
      </c>
    </row>
    <row r="7715" spans="1:27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  <c r="V7715">
        <f t="shared" si="729"/>
        <v>2026</v>
      </c>
      <c r="W7715" t="str">
        <f t="shared" si="724"/>
        <v>May</v>
      </c>
      <c r="X7715">
        <f t="shared" si="725"/>
        <v>5</v>
      </c>
      <c r="Y7715" t="str">
        <f t="shared" si="726"/>
        <v>Q2</v>
      </c>
      <c r="Z7715">
        <f t="shared" si="727"/>
        <v>4</v>
      </c>
      <c r="AA7715" s="2">
        <f t="shared" si="728"/>
        <v>0.48</v>
      </c>
    </row>
    <row r="7716" spans="1:27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  <c r="V7716">
        <f t="shared" si="729"/>
        <v>2026</v>
      </c>
      <c r="W7716" t="str">
        <f t="shared" si="724"/>
        <v>May</v>
      </c>
      <c r="X7716">
        <f t="shared" si="725"/>
        <v>5</v>
      </c>
      <c r="Y7716" t="str">
        <f t="shared" si="726"/>
        <v>Q2</v>
      </c>
      <c r="Z7716">
        <f t="shared" si="727"/>
        <v>4</v>
      </c>
      <c r="AA7716" s="2">
        <f t="shared" si="728"/>
        <v>0.1125</v>
      </c>
    </row>
    <row r="7717" spans="1:27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  <c r="V7717">
        <f t="shared" si="729"/>
        <v>2026</v>
      </c>
      <c r="W7717" t="str">
        <f t="shared" si="724"/>
        <v>May</v>
      </c>
      <c r="X7717">
        <f t="shared" si="725"/>
        <v>5</v>
      </c>
      <c r="Y7717" t="str">
        <f t="shared" si="726"/>
        <v>Q2</v>
      </c>
      <c r="Z7717">
        <f t="shared" si="727"/>
        <v>5</v>
      </c>
      <c r="AA7717" s="2">
        <f t="shared" si="728"/>
        <v>0.14000000000000001</v>
      </c>
    </row>
    <row r="7718" spans="1:27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  <c r="V7718">
        <f t="shared" si="729"/>
        <v>2026</v>
      </c>
      <c r="W7718" t="str">
        <f t="shared" si="724"/>
        <v>May</v>
      </c>
      <c r="X7718">
        <f t="shared" si="725"/>
        <v>5</v>
      </c>
      <c r="Y7718" t="str">
        <f t="shared" si="726"/>
        <v>Q2</v>
      </c>
      <c r="Z7718">
        <f t="shared" si="727"/>
        <v>5</v>
      </c>
      <c r="AA7718" s="2">
        <f t="shared" si="728"/>
        <v>0.28999999999999998</v>
      </c>
    </row>
    <row r="7719" spans="1:27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  <c r="V7719">
        <f t="shared" si="729"/>
        <v>2026</v>
      </c>
      <c r="W7719" t="str">
        <f t="shared" si="724"/>
        <v>May</v>
      </c>
      <c r="X7719">
        <f t="shared" si="725"/>
        <v>5</v>
      </c>
      <c r="Y7719" t="str">
        <f t="shared" si="726"/>
        <v>Q2</v>
      </c>
      <c r="Z7719">
        <f t="shared" si="727"/>
        <v>4</v>
      </c>
      <c r="AA7719" s="2">
        <f t="shared" si="728"/>
        <v>-0.3</v>
      </c>
    </row>
    <row r="7720" spans="1:27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  <c r="V7720">
        <f t="shared" si="729"/>
        <v>2026</v>
      </c>
      <c r="W7720" t="str">
        <f t="shared" si="724"/>
        <v>May</v>
      </c>
      <c r="X7720">
        <f t="shared" si="725"/>
        <v>5</v>
      </c>
      <c r="Y7720" t="str">
        <f t="shared" si="726"/>
        <v>Q2</v>
      </c>
      <c r="Z7720">
        <f t="shared" si="727"/>
        <v>3</v>
      </c>
      <c r="AA7720" s="2">
        <f t="shared" si="728"/>
        <v>0.37999999999999995</v>
      </c>
    </row>
    <row r="7721" spans="1:27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  <c r="V7721">
        <f t="shared" si="729"/>
        <v>2026</v>
      </c>
      <c r="W7721" t="str">
        <f t="shared" si="724"/>
        <v>May</v>
      </c>
      <c r="X7721">
        <f t="shared" si="725"/>
        <v>5</v>
      </c>
      <c r="Y7721" t="str">
        <f t="shared" si="726"/>
        <v>Q2</v>
      </c>
      <c r="Z7721">
        <f t="shared" si="727"/>
        <v>4</v>
      </c>
      <c r="AA7721" s="2">
        <f t="shared" si="728"/>
        <v>0.29000000000000004</v>
      </c>
    </row>
    <row r="7722" spans="1:27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  <c r="V7722">
        <f t="shared" si="729"/>
        <v>2026</v>
      </c>
      <c r="W7722" t="str">
        <f t="shared" si="724"/>
        <v>May</v>
      </c>
      <c r="X7722">
        <f t="shared" si="725"/>
        <v>5</v>
      </c>
      <c r="Y7722" t="str">
        <f t="shared" si="726"/>
        <v>Q2</v>
      </c>
      <c r="Z7722">
        <f t="shared" si="727"/>
        <v>4</v>
      </c>
      <c r="AA7722" s="2">
        <f t="shared" si="728"/>
        <v>0.26</v>
      </c>
    </row>
    <row r="7723" spans="1:27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  <c r="V7723">
        <f t="shared" si="729"/>
        <v>2026</v>
      </c>
      <c r="W7723" t="str">
        <f t="shared" si="724"/>
        <v>May</v>
      </c>
      <c r="X7723">
        <f t="shared" si="725"/>
        <v>5</v>
      </c>
      <c r="Y7723" t="str">
        <f t="shared" si="726"/>
        <v>Q2</v>
      </c>
      <c r="Z7723">
        <f t="shared" si="727"/>
        <v>4</v>
      </c>
      <c r="AA7723" s="2">
        <f t="shared" si="728"/>
        <v>-1.6499999999999997</v>
      </c>
    </row>
    <row r="7724" spans="1:27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  <c r="V7724">
        <f t="shared" si="729"/>
        <v>2026</v>
      </c>
      <c r="W7724" t="str">
        <f t="shared" si="724"/>
        <v>May</v>
      </c>
      <c r="X7724">
        <f t="shared" si="725"/>
        <v>5</v>
      </c>
      <c r="Y7724" t="str">
        <f t="shared" si="726"/>
        <v>Q2</v>
      </c>
      <c r="Z7724">
        <f t="shared" si="727"/>
        <v>4</v>
      </c>
      <c r="AA7724" s="2">
        <f t="shared" si="728"/>
        <v>0.1125</v>
      </c>
    </row>
    <row r="7725" spans="1:27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  <c r="V7725">
        <f t="shared" si="729"/>
        <v>2026</v>
      </c>
      <c r="W7725" t="str">
        <f t="shared" si="724"/>
        <v>May</v>
      </c>
      <c r="X7725">
        <f t="shared" si="725"/>
        <v>5</v>
      </c>
      <c r="Y7725" t="str">
        <f t="shared" si="726"/>
        <v>Q2</v>
      </c>
      <c r="Z7725">
        <f t="shared" si="727"/>
        <v>3</v>
      </c>
      <c r="AA7725" s="2">
        <f t="shared" si="728"/>
        <v>0.37000000000000005</v>
      </c>
    </row>
    <row r="7726" spans="1:27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  <c r="V7726">
        <f t="shared" si="729"/>
        <v>2026</v>
      </c>
      <c r="W7726" t="str">
        <f t="shared" si="724"/>
        <v>May</v>
      </c>
      <c r="X7726">
        <f t="shared" si="725"/>
        <v>5</v>
      </c>
      <c r="Y7726" t="str">
        <f t="shared" si="726"/>
        <v>Q2</v>
      </c>
      <c r="Z7726">
        <f t="shared" si="727"/>
        <v>6</v>
      </c>
      <c r="AA7726" s="2">
        <f t="shared" si="728"/>
        <v>-3.7500000000000172E-2</v>
      </c>
    </row>
    <row r="7727" spans="1:27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  <c r="V7727">
        <f t="shared" si="729"/>
        <v>2026</v>
      </c>
      <c r="W7727" t="str">
        <f t="shared" si="724"/>
        <v>May</v>
      </c>
      <c r="X7727">
        <f t="shared" si="725"/>
        <v>5</v>
      </c>
      <c r="Y7727" t="str">
        <f t="shared" si="726"/>
        <v>Q2</v>
      </c>
      <c r="Z7727">
        <f t="shared" si="727"/>
        <v>4</v>
      </c>
      <c r="AA7727" s="2">
        <f t="shared" si="728"/>
        <v>-2.5499999999999998</v>
      </c>
    </row>
    <row r="7728" spans="1:27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  <c r="V7728">
        <f t="shared" si="729"/>
        <v>2026</v>
      </c>
      <c r="W7728" t="str">
        <f t="shared" si="724"/>
        <v>May</v>
      </c>
      <c r="X7728">
        <f t="shared" si="725"/>
        <v>5</v>
      </c>
      <c r="Y7728" t="str">
        <f t="shared" si="726"/>
        <v>Q2</v>
      </c>
      <c r="Z7728">
        <f t="shared" si="727"/>
        <v>4</v>
      </c>
      <c r="AA7728" s="2">
        <f t="shared" si="728"/>
        <v>-1.6500000000000001</v>
      </c>
    </row>
    <row r="7729" spans="1:27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  <c r="V7729">
        <f t="shared" si="729"/>
        <v>2026</v>
      </c>
      <c r="W7729" t="str">
        <f t="shared" si="724"/>
        <v>May</v>
      </c>
      <c r="X7729">
        <f t="shared" si="725"/>
        <v>5</v>
      </c>
      <c r="Y7729" t="str">
        <f t="shared" si="726"/>
        <v>Q2</v>
      </c>
      <c r="Z7729">
        <f t="shared" si="727"/>
        <v>4</v>
      </c>
      <c r="AA7729" s="2">
        <f t="shared" si="728"/>
        <v>0.33750000000000002</v>
      </c>
    </row>
    <row r="7730" spans="1:27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  <c r="V7730">
        <f t="shared" si="729"/>
        <v>2026</v>
      </c>
      <c r="W7730" t="str">
        <f t="shared" si="724"/>
        <v>May</v>
      </c>
      <c r="X7730">
        <f t="shared" si="725"/>
        <v>5</v>
      </c>
      <c r="Y7730" t="str">
        <f t="shared" si="726"/>
        <v>Q2</v>
      </c>
      <c r="Z7730">
        <f t="shared" si="727"/>
        <v>4</v>
      </c>
      <c r="AA7730" s="2">
        <f t="shared" si="728"/>
        <v>-0.23749999999999999</v>
      </c>
    </row>
    <row r="7731" spans="1:27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  <c r="V7731">
        <f t="shared" si="729"/>
        <v>2026</v>
      </c>
      <c r="W7731" t="str">
        <f t="shared" si="724"/>
        <v>May</v>
      </c>
      <c r="X7731">
        <f t="shared" si="725"/>
        <v>5</v>
      </c>
      <c r="Y7731" t="str">
        <f t="shared" si="726"/>
        <v>Q2</v>
      </c>
      <c r="Z7731">
        <f t="shared" si="727"/>
        <v>0</v>
      </c>
      <c r="AA7731" s="2">
        <f t="shared" si="728"/>
        <v>0.32</v>
      </c>
    </row>
    <row r="7732" spans="1:27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  <c r="V7732">
        <f t="shared" si="729"/>
        <v>2026</v>
      </c>
      <c r="W7732" t="str">
        <f t="shared" si="724"/>
        <v>May</v>
      </c>
      <c r="X7732">
        <f t="shared" si="725"/>
        <v>5</v>
      </c>
      <c r="Y7732" t="str">
        <f t="shared" si="726"/>
        <v>Q2</v>
      </c>
      <c r="Z7732">
        <f t="shared" si="727"/>
        <v>4</v>
      </c>
      <c r="AA7732" s="2">
        <f t="shared" si="728"/>
        <v>0.45</v>
      </c>
    </row>
    <row r="7733" spans="1:27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  <c r="V7733">
        <f t="shared" si="729"/>
        <v>2026</v>
      </c>
      <c r="W7733" t="str">
        <f t="shared" si="724"/>
        <v>May</v>
      </c>
      <c r="X7733">
        <f t="shared" si="725"/>
        <v>5</v>
      </c>
      <c r="Y7733" t="str">
        <f t="shared" si="726"/>
        <v>Q2</v>
      </c>
      <c r="Z7733">
        <f t="shared" si="727"/>
        <v>0</v>
      </c>
      <c r="AA7733" s="2">
        <f t="shared" si="728"/>
        <v>0.3125</v>
      </c>
    </row>
    <row r="7734" spans="1:27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  <c r="V7734">
        <f t="shared" si="729"/>
        <v>2026</v>
      </c>
      <c r="W7734" t="str">
        <f t="shared" si="724"/>
        <v>May</v>
      </c>
      <c r="X7734">
        <f t="shared" si="725"/>
        <v>5</v>
      </c>
      <c r="Y7734" t="str">
        <f t="shared" si="726"/>
        <v>Q2</v>
      </c>
      <c r="Z7734">
        <f t="shared" si="727"/>
        <v>0</v>
      </c>
      <c r="AA7734" s="2">
        <f t="shared" si="728"/>
        <v>0.44999999999999996</v>
      </c>
    </row>
    <row r="7735" spans="1:27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  <c r="V7735">
        <f t="shared" si="729"/>
        <v>2026</v>
      </c>
      <c r="W7735" t="str">
        <f t="shared" si="724"/>
        <v>May</v>
      </c>
      <c r="X7735">
        <f t="shared" si="725"/>
        <v>5</v>
      </c>
      <c r="Y7735" t="str">
        <f t="shared" si="726"/>
        <v>Q2</v>
      </c>
      <c r="Z7735">
        <f t="shared" si="727"/>
        <v>7</v>
      </c>
      <c r="AA7735" s="2">
        <f t="shared" si="728"/>
        <v>-0.22499999999999998</v>
      </c>
    </row>
    <row r="7736" spans="1:27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  <c r="V7736">
        <f t="shared" si="729"/>
        <v>2026</v>
      </c>
      <c r="W7736" t="str">
        <f t="shared" si="724"/>
        <v>May</v>
      </c>
      <c r="X7736">
        <f t="shared" si="725"/>
        <v>5</v>
      </c>
      <c r="Y7736" t="str">
        <f t="shared" si="726"/>
        <v>Q2</v>
      </c>
      <c r="Z7736">
        <f t="shared" si="727"/>
        <v>0</v>
      </c>
      <c r="AA7736" s="2">
        <f t="shared" si="728"/>
        <v>0.11</v>
      </c>
    </row>
    <row r="7737" spans="1:27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  <c r="V7737">
        <f t="shared" si="729"/>
        <v>2026</v>
      </c>
      <c r="W7737" t="str">
        <f t="shared" si="724"/>
        <v>May</v>
      </c>
      <c r="X7737">
        <f t="shared" si="725"/>
        <v>5</v>
      </c>
      <c r="Y7737" t="str">
        <f t="shared" si="726"/>
        <v>Q2</v>
      </c>
      <c r="Z7737">
        <f t="shared" si="727"/>
        <v>3</v>
      </c>
      <c r="AA7737" s="2">
        <f t="shared" si="728"/>
        <v>0.3</v>
      </c>
    </row>
    <row r="7738" spans="1:27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  <c r="V7738">
        <f t="shared" si="729"/>
        <v>2026</v>
      </c>
      <c r="W7738" t="str">
        <f t="shared" si="724"/>
        <v>May</v>
      </c>
      <c r="X7738">
        <f t="shared" si="725"/>
        <v>5</v>
      </c>
      <c r="Y7738" t="str">
        <f t="shared" si="726"/>
        <v>Q2</v>
      </c>
      <c r="Z7738">
        <f t="shared" si="727"/>
        <v>5</v>
      </c>
      <c r="AA7738" s="2">
        <f t="shared" si="728"/>
        <v>0.47999999999999993</v>
      </c>
    </row>
    <row r="7739" spans="1:27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  <c r="V7739">
        <f t="shared" si="729"/>
        <v>2026</v>
      </c>
      <c r="W7739" t="str">
        <f t="shared" si="724"/>
        <v>May</v>
      </c>
      <c r="X7739">
        <f t="shared" si="725"/>
        <v>5</v>
      </c>
      <c r="Y7739" t="str">
        <f t="shared" si="726"/>
        <v>Q2</v>
      </c>
      <c r="Z7739">
        <f t="shared" si="727"/>
        <v>3</v>
      </c>
      <c r="AA7739" s="2">
        <f t="shared" si="728"/>
        <v>0.03</v>
      </c>
    </row>
    <row r="7740" spans="1:27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  <c r="V7740">
        <f t="shared" si="729"/>
        <v>2026</v>
      </c>
      <c r="W7740" t="str">
        <f t="shared" si="724"/>
        <v>May</v>
      </c>
      <c r="X7740">
        <f t="shared" si="725"/>
        <v>5</v>
      </c>
      <c r="Y7740" t="str">
        <f t="shared" si="726"/>
        <v>Q2</v>
      </c>
      <c r="Z7740">
        <f t="shared" si="727"/>
        <v>4</v>
      </c>
      <c r="AA7740" s="2">
        <f t="shared" si="728"/>
        <v>0.30000000000000004</v>
      </c>
    </row>
    <row r="7741" spans="1:27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  <c r="V7741">
        <f t="shared" si="729"/>
        <v>2026</v>
      </c>
      <c r="W7741" t="str">
        <f t="shared" si="724"/>
        <v>May</v>
      </c>
      <c r="X7741">
        <f t="shared" si="725"/>
        <v>5</v>
      </c>
      <c r="Y7741" t="str">
        <f t="shared" si="726"/>
        <v>Q2</v>
      </c>
      <c r="Z7741">
        <f t="shared" si="727"/>
        <v>7</v>
      </c>
      <c r="AA7741" s="2">
        <f t="shared" si="728"/>
        <v>0.28999999999999998</v>
      </c>
    </row>
    <row r="7742" spans="1:27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  <c r="V7742">
        <f t="shared" si="729"/>
        <v>2026</v>
      </c>
      <c r="W7742" t="str">
        <f t="shared" si="724"/>
        <v>May</v>
      </c>
      <c r="X7742">
        <f t="shared" si="725"/>
        <v>5</v>
      </c>
      <c r="Y7742" t="str">
        <f t="shared" si="726"/>
        <v>Q2</v>
      </c>
      <c r="Z7742">
        <f t="shared" si="727"/>
        <v>2</v>
      </c>
      <c r="AA7742" s="2">
        <f t="shared" si="728"/>
        <v>0.42</v>
      </c>
    </row>
    <row r="7743" spans="1:27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  <c r="V7743">
        <f t="shared" si="729"/>
        <v>2026</v>
      </c>
      <c r="W7743" t="str">
        <f t="shared" si="724"/>
        <v>May</v>
      </c>
      <c r="X7743">
        <f t="shared" si="725"/>
        <v>5</v>
      </c>
      <c r="Y7743" t="str">
        <f t="shared" si="726"/>
        <v>Q2</v>
      </c>
      <c r="Z7743">
        <f t="shared" si="727"/>
        <v>4</v>
      </c>
      <c r="AA7743" s="2">
        <f t="shared" si="728"/>
        <v>0.25</v>
      </c>
    </row>
    <row r="7744" spans="1:27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  <c r="V7744">
        <f t="shared" si="729"/>
        <v>2026</v>
      </c>
      <c r="W7744" t="str">
        <f t="shared" si="724"/>
        <v>May</v>
      </c>
      <c r="X7744">
        <f t="shared" si="725"/>
        <v>5</v>
      </c>
      <c r="Y7744" t="str">
        <f t="shared" si="726"/>
        <v>Q2</v>
      </c>
      <c r="Z7744">
        <f t="shared" si="727"/>
        <v>6</v>
      </c>
      <c r="AA7744" s="2">
        <f t="shared" si="728"/>
        <v>0.48</v>
      </c>
    </row>
    <row r="7745" spans="1:27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  <c r="V7745">
        <f t="shared" si="729"/>
        <v>2026</v>
      </c>
      <c r="W7745" t="str">
        <f t="shared" si="724"/>
        <v>May</v>
      </c>
      <c r="X7745">
        <f t="shared" si="725"/>
        <v>5</v>
      </c>
      <c r="Y7745" t="str">
        <f t="shared" si="726"/>
        <v>Q2</v>
      </c>
      <c r="Z7745">
        <f t="shared" si="727"/>
        <v>7</v>
      </c>
      <c r="AA7745" s="2">
        <f t="shared" si="728"/>
        <v>-0.83333333333333337</v>
      </c>
    </row>
    <row r="7746" spans="1:27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  <c r="V7746">
        <f t="shared" si="729"/>
        <v>2026</v>
      </c>
      <c r="W7746" t="str">
        <f t="shared" si="724"/>
        <v>May</v>
      </c>
      <c r="X7746">
        <f t="shared" si="725"/>
        <v>5</v>
      </c>
      <c r="Y7746" t="str">
        <f t="shared" si="726"/>
        <v>Q2</v>
      </c>
      <c r="Z7746">
        <f t="shared" si="727"/>
        <v>2</v>
      </c>
      <c r="AA7746" s="2">
        <f t="shared" si="728"/>
        <v>0.34999999999999992</v>
      </c>
    </row>
    <row r="7747" spans="1:27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  <c r="V7747">
        <f t="shared" si="729"/>
        <v>2026</v>
      </c>
      <c r="W7747" t="str">
        <f t="shared" ref="W7747:W7810" si="730">TEXT(C7747,"mmmm")</f>
        <v>May</v>
      </c>
      <c r="X7747">
        <f t="shared" ref="X7747:X7810" si="731">MONTH(C7747)</f>
        <v>5</v>
      </c>
      <c r="Y7747" t="str">
        <f t="shared" ref="Y7747:Y7810" si="732">"Q"&amp;ROUNDUP(MONTH(C7747)/3,0)</f>
        <v>Q2</v>
      </c>
      <c r="Z7747">
        <f t="shared" ref="Z7747:Z7810" si="733">D7747-C7747</f>
        <v>2</v>
      </c>
      <c r="AA7747" s="2">
        <f t="shared" ref="AA7747:AA7810" si="734">IF(R7747=0,0,U7747/R7747)</f>
        <v>6.0000000000000005E-2</v>
      </c>
    </row>
    <row r="7748" spans="1:27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  <c r="V7748">
        <f t="shared" si="729"/>
        <v>2026</v>
      </c>
      <c r="W7748" t="str">
        <f t="shared" si="730"/>
        <v>May</v>
      </c>
      <c r="X7748">
        <f t="shared" si="731"/>
        <v>5</v>
      </c>
      <c r="Y7748" t="str">
        <f t="shared" si="732"/>
        <v>Q2</v>
      </c>
      <c r="Z7748">
        <f t="shared" si="733"/>
        <v>7</v>
      </c>
      <c r="AA7748" s="2">
        <f t="shared" si="734"/>
        <v>1.249999999999989E-2</v>
      </c>
    </row>
    <row r="7749" spans="1:27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  <c r="V7749">
        <f t="shared" si="729"/>
        <v>2026</v>
      </c>
      <c r="W7749" t="str">
        <f t="shared" si="730"/>
        <v>May</v>
      </c>
      <c r="X7749">
        <f t="shared" si="731"/>
        <v>5</v>
      </c>
      <c r="Y7749" t="str">
        <f t="shared" si="732"/>
        <v>Q2</v>
      </c>
      <c r="Z7749">
        <f t="shared" si="733"/>
        <v>4</v>
      </c>
      <c r="AA7749" s="2">
        <f t="shared" si="734"/>
        <v>0.1</v>
      </c>
    </row>
    <row r="7750" spans="1:27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  <c r="V7750">
        <f t="shared" si="729"/>
        <v>2026</v>
      </c>
      <c r="W7750" t="str">
        <f t="shared" si="730"/>
        <v>May</v>
      </c>
      <c r="X7750">
        <f t="shared" si="731"/>
        <v>5</v>
      </c>
      <c r="Y7750" t="str">
        <f t="shared" si="732"/>
        <v>Q2</v>
      </c>
      <c r="Z7750">
        <f t="shared" si="733"/>
        <v>6</v>
      </c>
      <c r="AA7750" s="2">
        <f t="shared" si="734"/>
        <v>0.25</v>
      </c>
    </row>
    <row r="7751" spans="1:27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  <c r="V7751">
        <f t="shared" si="729"/>
        <v>2026</v>
      </c>
      <c r="W7751" t="str">
        <f t="shared" si="730"/>
        <v>May</v>
      </c>
      <c r="X7751">
        <f t="shared" si="731"/>
        <v>5</v>
      </c>
      <c r="Y7751" t="str">
        <f t="shared" si="732"/>
        <v>Q2</v>
      </c>
      <c r="Z7751">
        <f t="shared" si="733"/>
        <v>2</v>
      </c>
      <c r="AA7751" s="2">
        <f t="shared" si="734"/>
        <v>7.5000000000000011E-2</v>
      </c>
    </row>
    <row r="7752" spans="1:27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  <c r="V7752">
        <f t="shared" si="729"/>
        <v>2026</v>
      </c>
      <c r="W7752" t="str">
        <f t="shared" si="730"/>
        <v>May</v>
      </c>
      <c r="X7752">
        <f t="shared" si="731"/>
        <v>5</v>
      </c>
      <c r="Y7752" t="str">
        <f t="shared" si="732"/>
        <v>Q2</v>
      </c>
      <c r="Z7752">
        <f t="shared" si="733"/>
        <v>4</v>
      </c>
      <c r="AA7752" s="2">
        <f t="shared" si="734"/>
        <v>-0.56000000000000005</v>
      </c>
    </row>
    <row r="7753" spans="1:27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  <c r="V7753">
        <f t="shared" si="729"/>
        <v>2026</v>
      </c>
      <c r="W7753" t="str">
        <f t="shared" si="730"/>
        <v>May</v>
      </c>
      <c r="X7753">
        <f t="shared" si="731"/>
        <v>5</v>
      </c>
      <c r="Y7753" t="str">
        <f t="shared" si="732"/>
        <v>Q2</v>
      </c>
      <c r="Z7753">
        <f t="shared" si="733"/>
        <v>2</v>
      </c>
      <c r="AA7753" s="2">
        <f t="shared" si="734"/>
        <v>0.11000000000000001</v>
      </c>
    </row>
    <row r="7754" spans="1:27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  <c r="V7754">
        <f t="shared" si="729"/>
        <v>2026</v>
      </c>
      <c r="W7754" t="str">
        <f t="shared" si="730"/>
        <v>May</v>
      </c>
      <c r="X7754">
        <f t="shared" si="731"/>
        <v>5</v>
      </c>
      <c r="Y7754" t="str">
        <f t="shared" si="732"/>
        <v>Q2</v>
      </c>
      <c r="Z7754">
        <f t="shared" si="733"/>
        <v>5</v>
      </c>
      <c r="AA7754" s="2">
        <f t="shared" si="734"/>
        <v>-0.27142857142857146</v>
      </c>
    </row>
    <row r="7755" spans="1:27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  <c r="V7755">
        <f t="shared" si="729"/>
        <v>2026</v>
      </c>
      <c r="W7755" t="str">
        <f t="shared" si="730"/>
        <v>May</v>
      </c>
      <c r="X7755">
        <f t="shared" si="731"/>
        <v>5</v>
      </c>
      <c r="Y7755" t="str">
        <f t="shared" si="732"/>
        <v>Q2</v>
      </c>
      <c r="Z7755">
        <f t="shared" si="733"/>
        <v>3</v>
      </c>
      <c r="AA7755" s="2">
        <f t="shared" si="734"/>
        <v>0.41000000000000003</v>
      </c>
    </row>
    <row r="7756" spans="1:27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  <c r="V7756">
        <f t="shared" si="729"/>
        <v>2026</v>
      </c>
      <c r="W7756" t="str">
        <f t="shared" si="730"/>
        <v>May</v>
      </c>
      <c r="X7756">
        <f t="shared" si="731"/>
        <v>5</v>
      </c>
      <c r="Y7756" t="str">
        <f t="shared" si="732"/>
        <v>Q2</v>
      </c>
      <c r="Z7756">
        <f t="shared" si="733"/>
        <v>4</v>
      </c>
      <c r="AA7756" s="2">
        <f t="shared" si="734"/>
        <v>0.36</v>
      </c>
    </row>
    <row r="7757" spans="1:27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  <c r="V7757">
        <f t="shared" si="729"/>
        <v>2026</v>
      </c>
      <c r="W7757" t="str">
        <f t="shared" si="730"/>
        <v>May</v>
      </c>
      <c r="X7757">
        <f t="shared" si="731"/>
        <v>5</v>
      </c>
      <c r="Y7757" t="str">
        <f t="shared" si="732"/>
        <v>Q2</v>
      </c>
      <c r="Z7757">
        <f t="shared" si="733"/>
        <v>4</v>
      </c>
      <c r="AA7757" s="2">
        <f t="shared" si="734"/>
        <v>0.29000000000000004</v>
      </c>
    </row>
    <row r="7758" spans="1:27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  <c r="V7758">
        <f t="shared" si="729"/>
        <v>2026</v>
      </c>
      <c r="W7758" t="str">
        <f t="shared" si="730"/>
        <v>May</v>
      </c>
      <c r="X7758">
        <f t="shared" si="731"/>
        <v>5</v>
      </c>
      <c r="Y7758" t="str">
        <f t="shared" si="732"/>
        <v>Q2</v>
      </c>
      <c r="Z7758">
        <f t="shared" si="733"/>
        <v>5</v>
      </c>
      <c r="AA7758" s="2">
        <f t="shared" si="734"/>
        <v>-1.75</v>
      </c>
    </row>
    <row r="7759" spans="1:27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  <c r="V7759">
        <f t="shared" si="729"/>
        <v>2026</v>
      </c>
      <c r="W7759" t="str">
        <f t="shared" si="730"/>
        <v>May</v>
      </c>
      <c r="X7759">
        <f t="shared" si="731"/>
        <v>5</v>
      </c>
      <c r="Y7759" t="str">
        <f t="shared" si="732"/>
        <v>Q2</v>
      </c>
      <c r="Z7759">
        <f t="shared" si="733"/>
        <v>5</v>
      </c>
      <c r="AA7759" s="2">
        <f t="shared" si="734"/>
        <v>0.35000000000000003</v>
      </c>
    </row>
    <row r="7760" spans="1:27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  <c r="V7760">
        <f t="shared" si="729"/>
        <v>2026</v>
      </c>
      <c r="W7760" t="str">
        <f t="shared" si="730"/>
        <v>May</v>
      </c>
      <c r="X7760">
        <f t="shared" si="731"/>
        <v>5</v>
      </c>
      <c r="Y7760" t="str">
        <f t="shared" si="732"/>
        <v>Q2</v>
      </c>
      <c r="Z7760">
        <f t="shared" si="733"/>
        <v>4</v>
      </c>
      <c r="AA7760" s="2">
        <f t="shared" si="734"/>
        <v>0.36249999999999999</v>
      </c>
    </row>
    <row r="7761" spans="1:27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  <c r="V7761">
        <f t="shared" si="729"/>
        <v>2026</v>
      </c>
      <c r="W7761" t="str">
        <f t="shared" si="730"/>
        <v>May</v>
      </c>
      <c r="X7761">
        <f t="shared" si="731"/>
        <v>5</v>
      </c>
      <c r="Y7761" t="str">
        <f t="shared" si="732"/>
        <v>Q2</v>
      </c>
      <c r="Z7761">
        <f t="shared" si="733"/>
        <v>5</v>
      </c>
      <c r="AA7761" s="2">
        <f t="shared" si="734"/>
        <v>0.19999999999999998</v>
      </c>
    </row>
    <row r="7762" spans="1:27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  <c r="V7762">
        <f t="shared" si="729"/>
        <v>2026</v>
      </c>
      <c r="W7762" t="str">
        <f t="shared" si="730"/>
        <v>May</v>
      </c>
      <c r="X7762">
        <f t="shared" si="731"/>
        <v>5</v>
      </c>
      <c r="Y7762" t="str">
        <f t="shared" si="732"/>
        <v>Q2</v>
      </c>
      <c r="Z7762">
        <f t="shared" si="733"/>
        <v>5</v>
      </c>
      <c r="AA7762" s="2">
        <f t="shared" si="734"/>
        <v>9.9999999999999992E-2</v>
      </c>
    </row>
    <row r="7763" spans="1:27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  <c r="V7763">
        <f t="shared" si="729"/>
        <v>2026</v>
      </c>
      <c r="W7763" t="str">
        <f t="shared" si="730"/>
        <v>May</v>
      </c>
      <c r="X7763">
        <f t="shared" si="731"/>
        <v>5</v>
      </c>
      <c r="Y7763" t="str">
        <f t="shared" si="732"/>
        <v>Q2</v>
      </c>
      <c r="Z7763">
        <f t="shared" si="733"/>
        <v>4</v>
      </c>
      <c r="AA7763" s="2">
        <f t="shared" si="734"/>
        <v>7.4999999999999997E-2</v>
      </c>
    </row>
    <row r="7764" spans="1:27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  <c r="V7764">
        <f t="shared" si="729"/>
        <v>2026</v>
      </c>
      <c r="W7764" t="str">
        <f t="shared" si="730"/>
        <v>May</v>
      </c>
      <c r="X7764">
        <f t="shared" si="731"/>
        <v>5</v>
      </c>
      <c r="Y7764" t="str">
        <f t="shared" si="732"/>
        <v>Q2</v>
      </c>
      <c r="Z7764">
        <f t="shared" si="733"/>
        <v>7</v>
      </c>
      <c r="AA7764" s="2">
        <f t="shared" si="734"/>
        <v>-0.79999999999999993</v>
      </c>
    </row>
    <row r="7765" spans="1:27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  <c r="V7765">
        <f t="shared" si="729"/>
        <v>2026</v>
      </c>
      <c r="W7765" t="str">
        <f t="shared" si="730"/>
        <v>May</v>
      </c>
      <c r="X7765">
        <f t="shared" si="731"/>
        <v>5</v>
      </c>
      <c r="Y7765" t="str">
        <f t="shared" si="732"/>
        <v>Q2</v>
      </c>
      <c r="Z7765">
        <f t="shared" si="733"/>
        <v>6</v>
      </c>
      <c r="AA7765" s="2">
        <f t="shared" si="734"/>
        <v>0.42</v>
      </c>
    </row>
    <row r="7766" spans="1:27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  <c r="V7766">
        <f t="shared" si="729"/>
        <v>2026</v>
      </c>
      <c r="W7766" t="str">
        <f t="shared" si="730"/>
        <v>May</v>
      </c>
      <c r="X7766">
        <f t="shared" si="731"/>
        <v>5</v>
      </c>
      <c r="Y7766" t="str">
        <f t="shared" si="732"/>
        <v>Q2</v>
      </c>
      <c r="Z7766">
        <f t="shared" si="733"/>
        <v>6</v>
      </c>
      <c r="AA7766" s="2">
        <f t="shared" si="734"/>
        <v>0.25999999999999995</v>
      </c>
    </row>
    <row r="7767" spans="1:27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  <c r="V7767">
        <f t="shared" si="729"/>
        <v>2026</v>
      </c>
      <c r="W7767" t="str">
        <f t="shared" si="730"/>
        <v>May</v>
      </c>
      <c r="X7767">
        <f t="shared" si="731"/>
        <v>5</v>
      </c>
      <c r="Y7767" t="str">
        <f t="shared" si="732"/>
        <v>Q2</v>
      </c>
      <c r="Z7767">
        <f t="shared" si="733"/>
        <v>6</v>
      </c>
      <c r="AA7767" s="2">
        <f t="shared" si="734"/>
        <v>0.46</v>
      </c>
    </row>
    <row r="7768" spans="1:27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  <c r="V7768">
        <f t="shared" ref="V7768:V7831" si="735">YEAR(C7768)</f>
        <v>2026</v>
      </c>
      <c r="W7768" t="str">
        <f t="shared" si="730"/>
        <v>May</v>
      </c>
      <c r="X7768">
        <f t="shared" si="731"/>
        <v>5</v>
      </c>
      <c r="Y7768" t="str">
        <f t="shared" si="732"/>
        <v>Q2</v>
      </c>
      <c r="Z7768">
        <f t="shared" si="733"/>
        <v>4</v>
      </c>
      <c r="AA7768" s="2">
        <f t="shared" si="734"/>
        <v>4.9999999999999996E-2</v>
      </c>
    </row>
    <row r="7769" spans="1:27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  <c r="V7769">
        <f t="shared" si="735"/>
        <v>2026</v>
      </c>
      <c r="W7769" t="str">
        <f t="shared" si="730"/>
        <v>May</v>
      </c>
      <c r="X7769">
        <f t="shared" si="731"/>
        <v>5</v>
      </c>
      <c r="Y7769" t="str">
        <f t="shared" si="732"/>
        <v>Q2</v>
      </c>
      <c r="Z7769">
        <f t="shared" si="733"/>
        <v>6</v>
      </c>
      <c r="AA7769" s="2">
        <f t="shared" si="734"/>
        <v>0.36249999999999999</v>
      </c>
    </row>
    <row r="7770" spans="1:27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  <c r="V7770">
        <f t="shared" si="735"/>
        <v>2026</v>
      </c>
      <c r="W7770" t="str">
        <f t="shared" si="730"/>
        <v>May</v>
      </c>
      <c r="X7770">
        <f t="shared" si="731"/>
        <v>5</v>
      </c>
      <c r="Y7770" t="str">
        <f t="shared" si="732"/>
        <v>Q2</v>
      </c>
      <c r="Z7770">
        <f t="shared" si="733"/>
        <v>6</v>
      </c>
      <c r="AA7770" s="2">
        <f t="shared" si="734"/>
        <v>0.5</v>
      </c>
    </row>
    <row r="7771" spans="1:27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  <c r="V7771">
        <f t="shared" si="735"/>
        <v>2026</v>
      </c>
      <c r="W7771" t="str">
        <f t="shared" si="730"/>
        <v>May</v>
      </c>
      <c r="X7771">
        <f t="shared" si="731"/>
        <v>5</v>
      </c>
      <c r="Y7771" t="str">
        <f t="shared" si="732"/>
        <v>Q2</v>
      </c>
      <c r="Z7771">
        <f t="shared" si="733"/>
        <v>6</v>
      </c>
      <c r="AA7771" s="2">
        <f t="shared" si="734"/>
        <v>8.7499999999999994E-2</v>
      </c>
    </row>
    <row r="7772" spans="1:27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  <c r="V7772">
        <f t="shared" si="735"/>
        <v>2026</v>
      </c>
      <c r="W7772" t="str">
        <f t="shared" si="730"/>
        <v>May</v>
      </c>
      <c r="X7772">
        <f t="shared" si="731"/>
        <v>5</v>
      </c>
      <c r="Y7772" t="str">
        <f t="shared" si="732"/>
        <v>Q2</v>
      </c>
      <c r="Z7772">
        <f t="shared" si="733"/>
        <v>1</v>
      </c>
      <c r="AA7772" s="2">
        <f t="shared" si="734"/>
        <v>0.14000000000000001</v>
      </c>
    </row>
    <row r="7773" spans="1:27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  <c r="V7773">
        <f t="shared" si="735"/>
        <v>2026</v>
      </c>
      <c r="W7773" t="str">
        <f t="shared" si="730"/>
        <v>May</v>
      </c>
      <c r="X7773">
        <f t="shared" si="731"/>
        <v>5</v>
      </c>
      <c r="Y7773" t="str">
        <f t="shared" si="732"/>
        <v>Q2</v>
      </c>
      <c r="Z7773">
        <f t="shared" si="733"/>
        <v>4</v>
      </c>
      <c r="AA7773" s="2">
        <f t="shared" si="734"/>
        <v>-2.9411764705882498E-2</v>
      </c>
    </row>
    <row r="7774" spans="1:27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  <c r="V7774">
        <f t="shared" si="735"/>
        <v>2026</v>
      </c>
      <c r="W7774" t="str">
        <f t="shared" si="730"/>
        <v>May</v>
      </c>
      <c r="X7774">
        <f t="shared" si="731"/>
        <v>5</v>
      </c>
      <c r="Y7774" t="str">
        <f t="shared" si="732"/>
        <v>Q2</v>
      </c>
      <c r="Z7774">
        <f t="shared" si="733"/>
        <v>4</v>
      </c>
      <c r="AA7774" s="2">
        <f t="shared" si="734"/>
        <v>-2.4999999999999998E-2</v>
      </c>
    </row>
    <row r="7775" spans="1:27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  <c r="V7775">
        <f t="shared" si="735"/>
        <v>2026</v>
      </c>
      <c r="W7775" t="str">
        <f t="shared" si="730"/>
        <v>May</v>
      </c>
      <c r="X7775">
        <f t="shared" si="731"/>
        <v>5</v>
      </c>
      <c r="Y7775" t="str">
        <f t="shared" si="732"/>
        <v>Q2</v>
      </c>
      <c r="Z7775">
        <f t="shared" si="733"/>
        <v>1</v>
      </c>
      <c r="AA7775" s="2">
        <f t="shared" si="734"/>
        <v>0.38</v>
      </c>
    </row>
    <row r="7776" spans="1:27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  <c r="V7776">
        <f t="shared" si="735"/>
        <v>2026</v>
      </c>
      <c r="W7776" t="str">
        <f t="shared" si="730"/>
        <v>May</v>
      </c>
      <c r="X7776">
        <f t="shared" si="731"/>
        <v>5</v>
      </c>
      <c r="Y7776" t="str">
        <f t="shared" si="732"/>
        <v>Q2</v>
      </c>
      <c r="Z7776">
        <f t="shared" si="733"/>
        <v>4</v>
      </c>
      <c r="AA7776" s="2">
        <f t="shared" si="734"/>
        <v>0.28999999999999998</v>
      </c>
    </row>
    <row r="7777" spans="1:27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  <c r="V7777">
        <f t="shared" si="735"/>
        <v>2026</v>
      </c>
      <c r="W7777" t="str">
        <f t="shared" si="730"/>
        <v>May</v>
      </c>
      <c r="X7777">
        <f t="shared" si="731"/>
        <v>5</v>
      </c>
      <c r="Y7777" t="str">
        <f t="shared" si="732"/>
        <v>Q2</v>
      </c>
      <c r="Z7777">
        <f t="shared" si="733"/>
        <v>1</v>
      </c>
      <c r="AA7777" s="2">
        <f t="shared" si="734"/>
        <v>0.48</v>
      </c>
    </row>
    <row r="7778" spans="1:27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  <c r="V7778">
        <f t="shared" si="735"/>
        <v>2026</v>
      </c>
      <c r="W7778" t="str">
        <f t="shared" si="730"/>
        <v>May</v>
      </c>
      <c r="X7778">
        <f t="shared" si="731"/>
        <v>5</v>
      </c>
      <c r="Y7778" t="str">
        <f t="shared" si="732"/>
        <v>Q2</v>
      </c>
      <c r="Z7778">
        <f t="shared" si="733"/>
        <v>5</v>
      </c>
      <c r="AA7778" s="2">
        <f t="shared" si="734"/>
        <v>0.47999999999999993</v>
      </c>
    </row>
    <row r="7779" spans="1:27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  <c r="V7779">
        <f t="shared" si="735"/>
        <v>2026</v>
      </c>
      <c r="W7779" t="str">
        <f t="shared" si="730"/>
        <v>May</v>
      </c>
      <c r="X7779">
        <f t="shared" si="731"/>
        <v>5</v>
      </c>
      <c r="Y7779" t="str">
        <f t="shared" si="732"/>
        <v>Q2</v>
      </c>
      <c r="Z7779">
        <f t="shared" si="733"/>
        <v>4</v>
      </c>
      <c r="AA7779" s="2">
        <f t="shared" si="734"/>
        <v>-8.7499999999999994E-2</v>
      </c>
    </row>
    <row r="7780" spans="1:27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  <c r="V7780">
        <f t="shared" si="735"/>
        <v>2026</v>
      </c>
      <c r="W7780" t="str">
        <f t="shared" si="730"/>
        <v>May</v>
      </c>
      <c r="X7780">
        <f t="shared" si="731"/>
        <v>5</v>
      </c>
      <c r="Y7780" t="str">
        <f t="shared" si="732"/>
        <v>Q2</v>
      </c>
      <c r="Z7780">
        <f t="shared" si="733"/>
        <v>4</v>
      </c>
      <c r="AA7780" s="2">
        <f t="shared" si="734"/>
        <v>0.11249999999999999</v>
      </c>
    </row>
    <row r="7781" spans="1:27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  <c r="V7781">
        <f t="shared" si="735"/>
        <v>2026</v>
      </c>
      <c r="W7781" t="str">
        <f t="shared" si="730"/>
        <v>June</v>
      </c>
      <c r="X7781">
        <f t="shared" si="731"/>
        <v>6</v>
      </c>
      <c r="Y7781" t="str">
        <f t="shared" si="732"/>
        <v>Q2</v>
      </c>
      <c r="Z7781">
        <f t="shared" si="733"/>
        <v>2</v>
      </c>
      <c r="AA7781" s="2">
        <f t="shared" si="734"/>
        <v>0.27999999999999997</v>
      </c>
    </row>
    <row r="7782" spans="1:27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  <c r="V7782">
        <f t="shared" si="735"/>
        <v>2026</v>
      </c>
      <c r="W7782" t="str">
        <f t="shared" si="730"/>
        <v>June</v>
      </c>
      <c r="X7782">
        <f t="shared" si="731"/>
        <v>6</v>
      </c>
      <c r="Y7782" t="str">
        <f t="shared" si="732"/>
        <v>Q2</v>
      </c>
      <c r="Z7782">
        <f t="shared" si="733"/>
        <v>4</v>
      </c>
      <c r="AA7782" s="2">
        <f t="shared" si="734"/>
        <v>7.4999999999999997E-2</v>
      </c>
    </row>
    <row r="7783" spans="1:27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  <c r="V7783">
        <f t="shared" si="735"/>
        <v>2026</v>
      </c>
      <c r="W7783" t="str">
        <f t="shared" si="730"/>
        <v>June</v>
      </c>
      <c r="X7783">
        <f t="shared" si="731"/>
        <v>6</v>
      </c>
      <c r="Y7783" t="str">
        <f t="shared" si="732"/>
        <v>Q2</v>
      </c>
      <c r="Z7783">
        <f t="shared" si="733"/>
        <v>2</v>
      </c>
      <c r="AA7783" s="2">
        <f t="shared" si="734"/>
        <v>0.33</v>
      </c>
    </row>
    <row r="7784" spans="1:27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  <c r="V7784">
        <f t="shared" si="735"/>
        <v>2026</v>
      </c>
      <c r="W7784" t="str">
        <f t="shared" si="730"/>
        <v>June</v>
      </c>
      <c r="X7784">
        <f t="shared" si="731"/>
        <v>6</v>
      </c>
      <c r="Y7784" t="str">
        <f t="shared" si="732"/>
        <v>Q2</v>
      </c>
      <c r="Z7784">
        <f t="shared" si="733"/>
        <v>2</v>
      </c>
      <c r="AA7784" s="2">
        <f t="shared" si="734"/>
        <v>0.5</v>
      </c>
    </row>
    <row r="7785" spans="1:27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  <c r="V7785">
        <f t="shared" si="735"/>
        <v>2026</v>
      </c>
      <c r="W7785" t="str">
        <f t="shared" si="730"/>
        <v>June</v>
      </c>
      <c r="X7785">
        <f t="shared" si="731"/>
        <v>6</v>
      </c>
      <c r="Y7785" t="str">
        <f t="shared" si="732"/>
        <v>Q2</v>
      </c>
      <c r="Z7785">
        <f t="shared" si="733"/>
        <v>2</v>
      </c>
      <c r="AA7785" s="2">
        <f t="shared" si="734"/>
        <v>-0.7</v>
      </c>
    </row>
    <row r="7786" spans="1:27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  <c r="V7786">
        <f t="shared" si="735"/>
        <v>2026</v>
      </c>
      <c r="W7786" t="str">
        <f t="shared" si="730"/>
        <v>June</v>
      </c>
      <c r="X7786">
        <f t="shared" si="731"/>
        <v>6</v>
      </c>
      <c r="Y7786" t="str">
        <f t="shared" si="732"/>
        <v>Q2</v>
      </c>
      <c r="Z7786">
        <f t="shared" si="733"/>
        <v>4</v>
      </c>
      <c r="AA7786" s="2">
        <f t="shared" si="734"/>
        <v>0.48000000000000004</v>
      </c>
    </row>
    <row r="7787" spans="1:27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  <c r="V7787">
        <f t="shared" si="735"/>
        <v>2026</v>
      </c>
      <c r="W7787" t="str">
        <f t="shared" si="730"/>
        <v>June</v>
      </c>
      <c r="X7787">
        <f t="shared" si="731"/>
        <v>6</v>
      </c>
      <c r="Y7787" t="str">
        <f t="shared" si="732"/>
        <v>Q2</v>
      </c>
      <c r="Z7787">
        <f t="shared" si="733"/>
        <v>2</v>
      </c>
      <c r="AA7787" s="2">
        <f t="shared" si="734"/>
        <v>0.36249999999999999</v>
      </c>
    </row>
    <row r="7788" spans="1:27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  <c r="V7788">
        <f t="shared" si="735"/>
        <v>2026</v>
      </c>
      <c r="W7788" t="str">
        <f t="shared" si="730"/>
        <v>June</v>
      </c>
      <c r="X7788">
        <f t="shared" si="731"/>
        <v>6</v>
      </c>
      <c r="Y7788" t="str">
        <f t="shared" si="732"/>
        <v>Q2</v>
      </c>
      <c r="Z7788">
        <f t="shared" si="733"/>
        <v>5</v>
      </c>
      <c r="AA7788" s="2">
        <f t="shared" si="734"/>
        <v>-0.23749999999999999</v>
      </c>
    </row>
    <row r="7789" spans="1:27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  <c r="V7789">
        <f t="shared" si="735"/>
        <v>2026</v>
      </c>
      <c r="W7789" t="str">
        <f t="shared" si="730"/>
        <v>June</v>
      </c>
      <c r="X7789">
        <f t="shared" si="731"/>
        <v>6</v>
      </c>
      <c r="Y7789" t="str">
        <f t="shared" si="732"/>
        <v>Q2</v>
      </c>
      <c r="Z7789">
        <f t="shared" si="733"/>
        <v>2</v>
      </c>
      <c r="AA7789" s="2">
        <f t="shared" si="734"/>
        <v>0.37</v>
      </c>
    </row>
    <row r="7790" spans="1:27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  <c r="V7790">
        <f t="shared" si="735"/>
        <v>2026</v>
      </c>
      <c r="W7790" t="str">
        <f t="shared" si="730"/>
        <v>June</v>
      </c>
      <c r="X7790">
        <f t="shared" si="731"/>
        <v>6</v>
      </c>
      <c r="Y7790" t="str">
        <f t="shared" si="732"/>
        <v>Q2</v>
      </c>
      <c r="Z7790">
        <f t="shared" si="733"/>
        <v>2</v>
      </c>
      <c r="AA7790" s="2">
        <f t="shared" si="734"/>
        <v>0.19</v>
      </c>
    </row>
    <row r="7791" spans="1:27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  <c r="V7791">
        <f t="shared" si="735"/>
        <v>2026</v>
      </c>
      <c r="W7791" t="str">
        <f t="shared" si="730"/>
        <v>June</v>
      </c>
      <c r="X7791">
        <f t="shared" si="731"/>
        <v>6</v>
      </c>
      <c r="Y7791" t="str">
        <f t="shared" si="732"/>
        <v>Q2</v>
      </c>
      <c r="Z7791">
        <f t="shared" si="733"/>
        <v>2</v>
      </c>
      <c r="AA7791" s="2">
        <f t="shared" si="734"/>
        <v>-0.21666666666666665</v>
      </c>
    </row>
    <row r="7792" spans="1:27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  <c r="V7792">
        <f t="shared" si="735"/>
        <v>2026</v>
      </c>
      <c r="W7792" t="str">
        <f t="shared" si="730"/>
        <v>June</v>
      </c>
      <c r="X7792">
        <f t="shared" si="731"/>
        <v>6</v>
      </c>
      <c r="Y7792" t="str">
        <f t="shared" si="732"/>
        <v>Q2</v>
      </c>
      <c r="Z7792">
        <f t="shared" si="733"/>
        <v>3</v>
      </c>
      <c r="AA7792" s="2">
        <f t="shared" si="734"/>
        <v>0.36249999999999999</v>
      </c>
    </row>
    <row r="7793" spans="1:27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  <c r="V7793">
        <f t="shared" si="735"/>
        <v>2026</v>
      </c>
      <c r="W7793" t="str">
        <f t="shared" si="730"/>
        <v>June</v>
      </c>
      <c r="X7793">
        <f t="shared" si="731"/>
        <v>6</v>
      </c>
      <c r="Y7793" t="str">
        <f t="shared" si="732"/>
        <v>Q2</v>
      </c>
      <c r="Z7793">
        <f t="shared" si="733"/>
        <v>6</v>
      </c>
      <c r="AA7793" s="2">
        <f t="shared" si="734"/>
        <v>0.35</v>
      </c>
    </row>
    <row r="7794" spans="1:27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  <c r="V7794">
        <f t="shared" si="735"/>
        <v>2026</v>
      </c>
      <c r="W7794" t="str">
        <f t="shared" si="730"/>
        <v>June</v>
      </c>
      <c r="X7794">
        <f t="shared" si="731"/>
        <v>6</v>
      </c>
      <c r="Y7794" t="str">
        <f t="shared" si="732"/>
        <v>Q2</v>
      </c>
      <c r="Z7794">
        <f t="shared" si="733"/>
        <v>3</v>
      </c>
      <c r="AA7794" s="2">
        <f t="shared" si="734"/>
        <v>0.3125</v>
      </c>
    </row>
    <row r="7795" spans="1:27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  <c r="V7795">
        <f t="shared" si="735"/>
        <v>2026</v>
      </c>
      <c r="W7795" t="str">
        <f t="shared" si="730"/>
        <v>June</v>
      </c>
      <c r="X7795">
        <f t="shared" si="731"/>
        <v>6</v>
      </c>
      <c r="Y7795" t="str">
        <f t="shared" si="732"/>
        <v>Q2</v>
      </c>
      <c r="Z7795">
        <f t="shared" si="733"/>
        <v>1</v>
      </c>
      <c r="AA7795" s="2">
        <f t="shared" si="734"/>
        <v>0.36249999999999999</v>
      </c>
    </row>
    <row r="7796" spans="1:27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  <c r="V7796">
        <f t="shared" si="735"/>
        <v>2026</v>
      </c>
      <c r="W7796" t="str">
        <f t="shared" si="730"/>
        <v>June</v>
      </c>
      <c r="X7796">
        <f t="shared" si="731"/>
        <v>6</v>
      </c>
      <c r="Y7796" t="str">
        <f t="shared" si="732"/>
        <v>Q2</v>
      </c>
      <c r="Z7796">
        <f t="shared" si="733"/>
        <v>4</v>
      </c>
      <c r="AA7796" s="2">
        <f t="shared" si="734"/>
        <v>8.7499999999999994E-2</v>
      </c>
    </row>
    <row r="7797" spans="1:27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  <c r="V7797">
        <f t="shared" si="735"/>
        <v>2026</v>
      </c>
      <c r="W7797" t="str">
        <f t="shared" si="730"/>
        <v>June</v>
      </c>
      <c r="X7797">
        <f t="shared" si="731"/>
        <v>6</v>
      </c>
      <c r="Y7797" t="str">
        <f t="shared" si="732"/>
        <v>Q2</v>
      </c>
      <c r="Z7797">
        <f t="shared" si="733"/>
        <v>4</v>
      </c>
      <c r="AA7797" s="2">
        <f t="shared" si="734"/>
        <v>-0.21666666666666665</v>
      </c>
    </row>
    <row r="7798" spans="1:27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  <c r="V7798">
        <f t="shared" si="735"/>
        <v>2026</v>
      </c>
      <c r="W7798" t="str">
        <f t="shared" si="730"/>
        <v>June</v>
      </c>
      <c r="X7798">
        <f t="shared" si="731"/>
        <v>6</v>
      </c>
      <c r="Y7798" t="str">
        <f t="shared" si="732"/>
        <v>Q2</v>
      </c>
      <c r="Z7798">
        <f t="shared" si="733"/>
        <v>7</v>
      </c>
      <c r="AA7798" s="2">
        <f t="shared" si="734"/>
        <v>0</v>
      </c>
    </row>
    <row r="7799" spans="1:27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  <c r="V7799">
        <f t="shared" si="735"/>
        <v>2026</v>
      </c>
      <c r="W7799" t="str">
        <f t="shared" si="730"/>
        <v>June</v>
      </c>
      <c r="X7799">
        <f t="shared" si="731"/>
        <v>6</v>
      </c>
      <c r="Y7799" t="str">
        <f t="shared" si="732"/>
        <v>Q2</v>
      </c>
      <c r="Z7799">
        <f t="shared" si="733"/>
        <v>4</v>
      </c>
      <c r="AA7799" s="2">
        <f t="shared" si="734"/>
        <v>0.27500000000000002</v>
      </c>
    </row>
    <row r="7800" spans="1:27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  <c r="V7800">
        <f t="shared" si="735"/>
        <v>2026</v>
      </c>
      <c r="W7800" t="str">
        <f t="shared" si="730"/>
        <v>June</v>
      </c>
      <c r="X7800">
        <f t="shared" si="731"/>
        <v>6</v>
      </c>
      <c r="Y7800" t="str">
        <f t="shared" si="732"/>
        <v>Q2</v>
      </c>
      <c r="Z7800">
        <f t="shared" si="733"/>
        <v>6</v>
      </c>
      <c r="AA7800" s="2">
        <f t="shared" si="734"/>
        <v>-0.30000000000000004</v>
      </c>
    </row>
    <row r="7801" spans="1:27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  <c r="V7801">
        <f t="shared" si="735"/>
        <v>2026</v>
      </c>
      <c r="W7801" t="str">
        <f t="shared" si="730"/>
        <v>June</v>
      </c>
      <c r="X7801">
        <f t="shared" si="731"/>
        <v>6</v>
      </c>
      <c r="Y7801" t="str">
        <f t="shared" si="732"/>
        <v>Q2</v>
      </c>
      <c r="Z7801">
        <f t="shared" si="733"/>
        <v>7</v>
      </c>
      <c r="AA7801" s="2">
        <f t="shared" si="734"/>
        <v>7.4999999999999997E-2</v>
      </c>
    </row>
    <row r="7802" spans="1:27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  <c r="V7802">
        <f t="shared" si="735"/>
        <v>2026</v>
      </c>
      <c r="W7802" t="str">
        <f t="shared" si="730"/>
        <v>June</v>
      </c>
      <c r="X7802">
        <f t="shared" si="731"/>
        <v>6</v>
      </c>
      <c r="Y7802" t="str">
        <f t="shared" si="732"/>
        <v>Q2</v>
      </c>
      <c r="Z7802">
        <f t="shared" si="733"/>
        <v>7</v>
      </c>
      <c r="AA7802" s="2">
        <f t="shared" si="734"/>
        <v>0.11249999999999999</v>
      </c>
    </row>
    <row r="7803" spans="1:27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  <c r="V7803">
        <f t="shared" si="735"/>
        <v>2026</v>
      </c>
      <c r="W7803" t="str">
        <f t="shared" si="730"/>
        <v>June</v>
      </c>
      <c r="X7803">
        <f t="shared" si="731"/>
        <v>6</v>
      </c>
      <c r="Y7803" t="str">
        <f t="shared" si="732"/>
        <v>Q2</v>
      </c>
      <c r="Z7803">
        <f t="shared" si="733"/>
        <v>4</v>
      </c>
      <c r="AA7803" s="2">
        <f t="shared" si="734"/>
        <v>0.32500000000000001</v>
      </c>
    </row>
    <row r="7804" spans="1:27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  <c r="V7804">
        <f t="shared" si="735"/>
        <v>2026</v>
      </c>
      <c r="W7804" t="str">
        <f t="shared" si="730"/>
        <v>June</v>
      </c>
      <c r="X7804">
        <f t="shared" si="731"/>
        <v>6</v>
      </c>
      <c r="Y7804" t="str">
        <f t="shared" si="732"/>
        <v>Q2</v>
      </c>
      <c r="Z7804">
        <f t="shared" si="733"/>
        <v>7</v>
      </c>
      <c r="AA7804" s="2">
        <f t="shared" si="734"/>
        <v>-0.76666666666666661</v>
      </c>
    </row>
    <row r="7805" spans="1:27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  <c r="V7805">
        <f t="shared" si="735"/>
        <v>2026</v>
      </c>
      <c r="W7805" t="str">
        <f t="shared" si="730"/>
        <v>June</v>
      </c>
      <c r="X7805">
        <f t="shared" si="731"/>
        <v>6</v>
      </c>
      <c r="Y7805" t="str">
        <f t="shared" si="732"/>
        <v>Q2</v>
      </c>
      <c r="Z7805">
        <f t="shared" si="733"/>
        <v>7</v>
      </c>
      <c r="AA7805" s="2">
        <f t="shared" si="734"/>
        <v>0.35000000000000003</v>
      </c>
    </row>
    <row r="7806" spans="1:27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  <c r="V7806">
        <f t="shared" si="735"/>
        <v>2026</v>
      </c>
      <c r="W7806" t="str">
        <f t="shared" si="730"/>
        <v>June</v>
      </c>
      <c r="X7806">
        <f t="shared" si="731"/>
        <v>6</v>
      </c>
      <c r="Y7806" t="str">
        <f t="shared" si="732"/>
        <v>Q2</v>
      </c>
      <c r="Z7806">
        <f t="shared" si="733"/>
        <v>4</v>
      </c>
      <c r="AA7806" s="2">
        <f t="shared" si="734"/>
        <v>0.44999999999999996</v>
      </c>
    </row>
    <row r="7807" spans="1:27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  <c r="V7807">
        <f t="shared" si="735"/>
        <v>2026</v>
      </c>
      <c r="W7807" t="str">
        <f t="shared" si="730"/>
        <v>June</v>
      </c>
      <c r="X7807">
        <f t="shared" si="731"/>
        <v>6</v>
      </c>
      <c r="Y7807" t="str">
        <f t="shared" si="732"/>
        <v>Q2</v>
      </c>
      <c r="Z7807">
        <f t="shared" si="733"/>
        <v>6</v>
      </c>
      <c r="AA7807" s="2">
        <f t="shared" si="734"/>
        <v>0.49000000000000005</v>
      </c>
    </row>
    <row r="7808" spans="1:27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  <c r="V7808">
        <f t="shared" si="735"/>
        <v>2026</v>
      </c>
      <c r="W7808" t="str">
        <f t="shared" si="730"/>
        <v>June</v>
      </c>
      <c r="X7808">
        <f t="shared" si="731"/>
        <v>6</v>
      </c>
      <c r="Y7808" t="str">
        <f t="shared" si="732"/>
        <v>Q2</v>
      </c>
      <c r="Z7808">
        <f t="shared" si="733"/>
        <v>4</v>
      </c>
      <c r="AA7808" s="2">
        <f t="shared" si="734"/>
        <v>3.9999999999999931E-2</v>
      </c>
    </row>
    <row r="7809" spans="1:27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  <c r="V7809">
        <f t="shared" si="735"/>
        <v>2026</v>
      </c>
      <c r="W7809" t="str">
        <f t="shared" si="730"/>
        <v>June</v>
      </c>
      <c r="X7809">
        <f t="shared" si="731"/>
        <v>6</v>
      </c>
      <c r="Y7809" t="str">
        <f t="shared" si="732"/>
        <v>Q2</v>
      </c>
      <c r="Z7809">
        <f t="shared" si="733"/>
        <v>7</v>
      </c>
      <c r="AA7809" s="2">
        <f t="shared" si="734"/>
        <v>-3.7500000000000089E-2</v>
      </c>
    </row>
    <row r="7810" spans="1:27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  <c r="V7810">
        <f t="shared" si="735"/>
        <v>2026</v>
      </c>
      <c r="W7810" t="str">
        <f t="shared" si="730"/>
        <v>June</v>
      </c>
      <c r="X7810">
        <f t="shared" si="731"/>
        <v>6</v>
      </c>
      <c r="Y7810" t="str">
        <f t="shared" si="732"/>
        <v>Q2</v>
      </c>
      <c r="Z7810">
        <f t="shared" si="733"/>
        <v>4</v>
      </c>
      <c r="AA7810" s="2">
        <f t="shared" si="734"/>
        <v>0.18999999999999978</v>
      </c>
    </row>
    <row r="7811" spans="1:27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  <c r="V7811">
        <f t="shared" si="735"/>
        <v>2026</v>
      </c>
      <c r="W7811" t="str">
        <f t="shared" ref="W7811:W7874" si="736">TEXT(C7811,"mmmm")</f>
        <v>June</v>
      </c>
      <c r="X7811">
        <f t="shared" ref="X7811:X7874" si="737">MONTH(C7811)</f>
        <v>6</v>
      </c>
      <c r="Y7811" t="str">
        <f t="shared" ref="Y7811:Y7874" si="738">"Q"&amp;ROUNDUP(MONTH(C7811)/3,0)</f>
        <v>Q2</v>
      </c>
      <c r="Z7811">
        <f t="shared" ref="Z7811:Z7874" si="739">D7811-C7811</f>
        <v>7</v>
      </c>
      <c r="AA7811" s="2">
        <f t="shared" ref="AA7811:AA7874" si="740">IF(R7811=0,0,U7811/R7811)</f>
        <v>-1.2500000000000146E-2</v>
      </c>
    </row>
    <row r="7812" spans="1:27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  <c r="V7812">
        <f t="shared" si="735"/>
        <v>2026</v>
      </c>
      <c r="W7812" t="str">
        <f t="shared" si="736"/>
        <v>June</v>
      </c>
      <c r="X7812">
        <f t="shared" si="737"/>
        <v>6</v>
      </c>
      <c r="Y7812" t="str">
        <f t="shared" si="738"/>
        <v>Q2</v>
      </c>
      <c r="Z7812">
        <f t="shared" si="739"/>
        <v>5</v>
      </c>
      <c r="AA7812" s="2">
        <f t="shared" si="740"/>
        <v>0.32999999999999996</v>
      </c>
    </row>
    <row r="7813" spans="1:27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  <c r="V7813">
        <f t="shared" si="735"/>
        <v>2026</v>
      </c>
      <c r="W7813" t="str">
        <f t="shared" si="736"/>
        <v>June</v>
      </c>
      <c r="X7813">
        <f t="shared" si="737"/>
        <v>6</v>
      </c>
      <c r="Y7813" t="str">
        <f t="shared" si="738"/>
        <v>Q2</v>
      </c>
      <c r="Z7813">
        <f t="shared" si="739"/>
        <v>6</v>
      </c>
      <c r="AA7813" s="2">
        <f t="shared" si="740"/>
        <v>0.46</v>
      </c>
    </row>
    <row r="7814" spans="1:27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  <c r="V7814">
        <f t="shared" si="735"/>
        <v>2026</v>
      </c>
      <c r="W7814" t="str">
        <f t="shared" si="736"/>
        <v>June</v>
      </c>
      <c r="X7814">
        <f t="shared" si="737"/>
        <v>6</v>
      </c>
      <c r="Y7814" t="str">
        <f t="shared" si="738"/>
        <v>Q2</v>
      </c>
      <c r="Z7814">
        <f t="shared" si="739"/>
        <v>7</v>
      </c>
      <c r="AA7814" s="2">
        <f t="shared" si="740"/>
        <v>0.1</v>
      </c>
    </row>
    <row r="7815" spans="1:27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  <c r="V7815">
        <f t="shared" si="735"/>
        <v>2026</v>
      </c>
      <c r="W7815" t="str">
        <f t="shared" si="736"/>
        <v>June</v>
      </c>
      <c r="X7815">
        <f t="shared" si="737"/>
        <v>6</v>
      </c>
      <c r="Y7815" t="str">
        <f t="shared" si="738"/>
        <v>Q2</v>
      </c>
      <c r="Z7815">
        <f t="shared" si="739"/>
        <v>6</v>
      </c>
      <c r="AA7815" s="2">
        <f t="shared" si="740"/>
        <v>6.25E-2</v>
      </c>
    </row>
    <row r="7816" spans="1:27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  <c r="V7816">
        <f t="shared" si="735"/>
        <v>2026</v>
      </c>
      <c r="W7816" t="str">
        <f t="shared" si="736"/>
        <v>June</v>
      </c>
      <c r="X7816">
        <f t="shared" si="737"/>
        <v>6</v>
      </c>
      <c r="Y7816" t="str">
        <f t="shared" si="738"/>
        <v>Q2</v>
      </c>
      <c r="Z7816">
        <f t="shared" si="739"/>
        <v>3</v>
      </c>
      <c r="AA7816" s="2">
        <f t="shared" si="740"/>
        <v>-0.57500000000000007</v>
      </c>
    </row>
    <row r="7817" spans="1:27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  <c r="V7817">
        <f t="shared" si="735"/>
        <v>2026</v>
      </c>
      <c r="W7817" t="str">
        <f t="shared" si="736"/>
        <v>June</v>
      </c>
      <c r="X7817">
        <f t="shared" si="737"/>
        <v>6</v>
      </c>
      <c r="Y7817" t="str">
        <f t="shared" si="738"/>
        <v>Q2</v>
      </c>
      <c r="Z7817">
        <f t="shared" si="739"/>
        <v>6</v>
      </c>
      <c r="AA7817" s="2">
        <f t="shared" si="740"/>
        <v>0.28999999999999998</v>
      </c>
    </row>
    <row r="7818" spans="1:27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  <c r="V7818">
        <f t="shared" si="735"/>
        <v>2026</v>
      </c>
      <c r="W7818" t="str">
        <f t="shared" si="736"/>
        <v>June</v>
      </c>
      <c r="X7818">
        <f t="shared" si="737"/>
        <v>6</v>
      </c>
      <c r="Y7818" t="str">
        <f t="shared" si="738"/>
        <v>Q2</v>
      </c>
      <c r="Z7818">
        <f t="shared" si="739"/>
        <v>0</v>
      </c>
      <c r="AA7818" s="2">
        <f t="shared" si="740"/>
        <v>0.5</v>
      </c>
    </row>
    <row r="7819" spans="1:27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  <c r="V7819">
        <f t="shared" si="735"/>
        <v>2026</v>
      </c>
      <c r="W7819" t="str">
        <f t="shared" si="736"/>
        <v>June</v>
      </c>
      <c r="X7819">
        <f t="shared" si="737"/>
        <v>6</v>
      </c>
      <c r="Y7819" t="str">
        <f t="shared" si="738"/>
        <v>Q2</v>
      </c>
      <c r="Z7819">
        <f t="shared" si="739"/>
        <v>4</v>
      </c>
      <c r="AA7819" s="2">
        <f t="shared" si="740"/>
        <v>-1.5</v>
      </c>
    </row>
    <row r="7820" spans="1:27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  <c r="V7820">
        <f t="shared" si="735"/>
        <v>2026</v>
      </c>
      <c r="W7820" t="str">
        <f t="shared" si="736"/>
        <v>June</v>
      </c>
      <c r="X7820">
        <f t="shared" si="737"/>
        <v>6</v>
      </c>
      <c r="Y7820" t="str">
        <f t="shared" si="738"/>
        <v>Q2</v>
      </c>
      <c r="Z7820">
        <f t="shared" si="739"/>
        <v>0</v>
      </c>
      <c r="AA7820" s="2">
        <f t="shared" si="740"/>
        <v>0.46</v>
      </c>
    </row>
    <row r="7821" spans="1:27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  <c r="V7821">
        <f t="shared" si="735"/>
        <v>2026</v>
      </c>
      <c r="W7821" t="str">
        <f t="shared" si="736"/>
        <v>June</v>
      </c>
      <c r="X7821">
        <f t="shared" si="737"/>
        <v>6</v>
      </c>
      <c r="Y7821" t="str">
        <f t="shared" si="738"/>
        <v>Q2</v>
      </c>
      <c r="Z7821">
        <f t="shared" si="739"/>
        <v>4</v>
      </c>
      <c r="AA7821" s="2">
        <f t="shared" si="740"/>
        <v>0.44999999999999996</v>
      </c>
    </row>
    <row r="7822" spans="1:27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  <c r="V7822">
        <f t="shared" si="735"/>
        <v>2026</v>
      </c>
      <c r="W7822" t="str">
        <f t="shared" si="736"/>
        <v>June</v>
      </c>
      <c r="X7822">
        <f t="shared" si="737"/>
        <v>6</v>
      </c>
      <c r="Y7822" t="str">
        <f t="shared" si="738"/>
        <v>Q2</v>
      </c>
      <c r="Z7822">
        <f t="shared" si="739"/>
        <v>6</v>
      </c>
      <c r="AA7822" s="2">
        <f t="shared" si="740"/>
        <v>0.35000000000000003</v>
      </c>
    </row>
    <row r="7823" spans="1:27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  <c r="V7823">
        <f t="shared" si="735"/>
        <v>2026</v>
      </c>
      <c r="W7823" t="str">
        <f t="shared" si="736"/>
        <v>June</v>
      </c>
      <c r="X7823">
        <f t="shared" si="737"/>
        <v>6</v>
      </c>
      <c r="Y7823" t="str">
        <f t="shared" si="738"/>
        <v>Q2</v>
      </c>
      <c r="Z7823">
        <f t="shared" si="739"/>
        <v>4</v>
      </c>
      <c r="AA7823" s="2">
        <f t="shared" si="740"/>
        <v>0.35</v>
      </c>
    </row>
    <row r="7824" spans="1:27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  <c r="V7824">
        <f t="shared" si="735"/>
        <v>2026</v>
      </c>
      <c r="W7824" t="str">
        <f t="shared" si="736"/>
        <v>June</v>
      </c>
      <c r="X7824">
        <f t="shared" si="737"/>
        <v>6</v>
      </c>
      <c r="Y7824" t="str">
        <f t="shared" si="738"/>
        <v>Q2</v>
      </c>
      <c r="Z7824">
        <f t="shared" si="739"/>
        <v>1</v>
      </c>
      <c r="AA7824" s="2">
        <f t="shared" si="740"/>
        <v>0.1125</v>
      </c>
    </row>
    <row r="7825" spans="1:27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  <c r="V7825">
        <f t="shared" si="735"/>
        <v>2026</v>
      </c>
      <c r="W7825" t="str">
        <f t="shared" si="736"/>
        <v>June</v>
      </c>
      <c r="X7825">
        <f t="shared" si="737"/>
        <v>6</v>
      </c>
      <c r="Y7825" t="str">
        <f t="shared" si="738"/>
        <v>Q2</v>
      </c>
      <c r="Z7825">
        <f t="shared" si="739"/>
        <v>4</v>
      </c>
      <c r="AA7825" s="2">
        <f t="shared" si="740"/>
        <v>0.43999999999999995</v>
      </c>
    </row>
    <row r="7826" spans="1:27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  <c r="V7826">
        <f t="shared" si="735"/>
        <v>2026</v>
      </c>
      <c r="W7826" t="str">
        <f t="shared" si="736"/>
        <v>June</v>
      </c>
      <c r="X7826">
        <f t="shared" si="737"/>
        <v>6</v>
      </c>
      <c r="Y7826" t="str">
        <f t="shared" si="738"/>
        <v>Q2</v>
      </c>
      <c r="Z7826">
        <f t="shared" si="739"/>
        <v>4</v>
      </c>
      <c r="AA7826" s="2">
        <f t="shared" si="740"/>
        <v>0</v>
      </c>
    </row>
    <row r="7827" spans="1:27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  <c r="V7827">
        <f t="shared" si="735"/>
        <v>2026</v>
      </c>
      <c r="W7827" t="str">
        <f t="shared" si="736"/>
        <v>June</v>
      </c>
      <c r="X7827">
        <f t="shared" si="737"/>
        <v>6</v>
      </c>
      <c r="Y7827" t="str">
        <f t="shared" si="738"/>
        <v>Q2</v>
      </c>
      <c r="Z7827">
        <f t="shared" si="739"/>
        <v>2</v>
      </c>
      <c r="AA7827" s="2">
        <f t="shared" si="740"/>
        <v>9.4117647058823528E-2</v>
      </c>
    </row>
    <row r="7828" spans="1:27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  <c r="V7828">
        <f t="shared" si="735"/>
        <v>2026</v>
      </c>
      <c r="W7828" t="str">
        <f t="shared" si="736"/>
        <v>June</v>
      </c>
      <c r="X7828">
        <f t="shared" si="737"/>
        <v>6</v>
      </c>
      <c r="Y7828" t="str">
        <f t="shared" si="738"/>
        <v>Q2</v>
      </c>
      <c r="Z7828">
        <f t="shared" si="739"/>
        <v>4</v>
      </c>
      <c r="AA7828" s="2">
        <f t="shared" si="740"/>
        <v>-2.75</v>
      </c>
    </row>
    <row r="7829" spans="1:27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  <c r="V7829">
        <f t="shared" si="735"/>
        <v>2026</v>
      </c>
      <c r="W7829" t="str">
        <f t="shared" si="736"/>
        <v>June</v>
      </c>
      <c r="X7829">
        <f t="shared" si="737"/>
        <v>6</v>
      </c>
      <c r="Y7829" t="str">
        <f t="shared" si="738"/>
        <v>Q2</v>
      </c>
      <c r="Z7829">
        <f t="shared" si="739"/>
        <v>5</v>
      </c>
      <c r="AA7829" s="2">
        <f t="shared" si="740"/>
        <v>-1.55</v>
      </c>
    </row>
    <row r="7830" spans="1:27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  <c r="V7830">
        <f t="shared" si="735"/>
        <v>2026</v>
      </c>
      <c r="W7830" t="str">
        <f t="shared" si="736"/>
        <v>June</v>
      </c>
      <c r="X7830">
        <f t="shared" si="737"/>
        <v>6</v>
      </c>
      <c r="Y7830" t="str">
        <f t="shared" si="738"/>
        <v>Q2</v>
      </c>
      <c r="Z7830">
        <f t="shared" si="739"/>
        <v>5</v>
      </c>
      <c r="AA7830" s="2">
        <f t="shared" si="740"/>
        <v>-0.66666666666666674</v>
      </c>
    </row>
    <row r="7831" spans="1:27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  <c r="V7831">
        <f t="shared" si="735"/>
        <v>2026</v>
      </c>
      <c r="W7831" t="str">
        <f t="shared" si="736"/>
        <v>June</v>
      </c>
      <c r="X7831">
        <f t="shared" si="737"/>
        <v>6</v>
      </c>
      <c r="Y7831" t="str">
        <f t="shared" si="738"/>
        <v>Q2</v>
      </c>
      <c r="Z7831">
        <f t="shared" si="739"/>
        <v>6</v>
      </c>
      <c r="AA7831" s="2">
        <f t="shared" si="740"/>
        <v>0.49</v>
      </c>
    </row>
    <row r="7832" spans="1:27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  <c r="V7832">
        <f t="shared" ref="V7832:V7895" si="741">YEAR(C7832)</f>
        <v>2026</v>
      </c>
      <c r="W7832" t="str">
        <f t="shared" si="736"/>
        <v>June</v>
      </c>
      <c r="X7832">
        <f t="shared" si="737"/>
        <v>6</v>
      </c>
      <c r="Y7832" t="str">
        <f t="shared" si="738"/>
        <v>Q2</v>
      </c>
      <c r="Z7832">
        <f t="shared" si="739"/>
        <v>2</v>
      </c>
      <c r="AA7832" s="2">
        <f t="shared" si="740"/>
        <v>0.33749999999999997</v>
      </c>
    </row>
    <row r="7833" spans="1:27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  <c r="V7833">
        <f t="shared" si="741"/>
        <v>2026</v>
      </c>
      <c r="W7833" t="str">
        <f t="shared" si="736"/>
        <v>June</v>
      </c>
      <c r="X7833">
        <f t="shared" si="737"/>
        <v>6</v>
      </c>
      <c r="Y7833" t="str">
        <f t="shared" si="738"/>
        <v>Q2</v>
      </c>
      <c r="Z7833">
        <f t="shared" si="739"/>
        <v>5</v>
      </c>
      <c r="AA7833" s="2">
        <f t="shared" si="740"/>
        <v>-0.23749999999999999</v>
      </c>
    </row>
    <row r="7834" spans="1:27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  <c r="V7834">
        <f t="shared" si="741"/>
        <v>2026</v>
      </c>
      <c r="W7834" t="str">
        <f t="shared" si="736"/>
        <v>June</v>
      </c>
      <c r="X7834">
        <f t="shared" si="737"/>
        <v>6</v>
      </c>
      <c r="Y7834" t="str">
        <f t="shared" si="738"/>
        <v>Q2</v>
      </c>
      <c r="Z7834">
        <f t="shared" si="739"/>
        <v>2</v>
      </c>
      <c r="AA7834" s="2">
        <f t="shared" si="740"/>
        <v>8.7500000000000008E-2</v>
      </c>
    </row>
    <row r="7835" spans="1:27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  <c r="V7835">
        <f t="shared" si="741"/>
        <v>2026</v>
      </c>
      <c r="W7835" t="str">
        <f t="shared" si="736"/>
        <v>June</v>
      </c>
      <c r="X7835">
        <f t="shared" si="737"/>
        <v>6</v>
      </c>
      <c r="Y7835" t="str">
        <f t="shared" si="738"/>
        <v>Q2</v>
      </c>
      <c r="Z7835">
        <f t="shared" si="739"/>
        <v>5</v>
      </c>
      <c r="AA7835" s="2">
        <f t="shared" si="740"/>
        <v>0.13750000000000001</v>
      </c>
    </row>
    <row r="7836" spans="1:27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  <c r="V7836">
        <f t="shared" si="741"/>
        <v>2026</v>
      </c>
      <c r="W7836" t="str">
        <f t="shared" si="736"/>
        <v>June</v>
      </c>
      <c r="X7836">
        <f t="shared" si="737"/>
        <v>6</v>
      </c>
      <c r="Y7836" t="str">
        <f t="shared" si="738"/>
        <v>Q2</v>
      </c>
      <c r="Z7836">
        <f t="shared" si="739"/>
        <v>2</v>
      </c>
      <c r="AA7836" s="2">
        <f t="shared" si="740"/>
        <v>-0.2</v>
      </c>
    </row>
    <row r="7837" spans="1:27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  <c r="V7837">
        <f t="shared" si="741"/>
        <v>2026</v>
      </c>
      <c r="W7837" t="str">
        <f t="shared" si="736"/>
        <v>June</v>
      </c>
      <c r="X7837">
        <f t="shared" si="737"/>
        <v>6</v>
      </c>
      <c r="Y7837" t="str">
        <f t="shared" si="738"/>
        <v>Q2</v>
      </c>
      <c r="Z7837">
        <f t="shared" si="739"/>
        <v>2</v>
      </c>
      <c r="AA7837" s="2">
        <f t="shared" si="740"/>
        <v>7.4999999999999997E-2</v>
      </c>
    </row>
    <row r="7838" spans="1:27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  <c r="V7838">
        <f t="shared" si="741"/>
        <v>2026</v>
      </c>
      <c r="W7838" t="str">
        <f t="shared" si="736"/>
        <v>June</v>
      </c>
      <c r="X7838">
        <f t="shared" si="737"/>
        <v>6</v>
      </c>
      <c r="Y7838" t="str">
        <f t="shared" si="738"/>
        <v>Q2</v>
      </c>
      <c r="Z7838">
        <f t="shared" si="739"/>
        <v>4</v>
      </c>
      <c r="AA7838" s="2">
        <f t="shared" si="740"/>
        <v>-0.6</v>
      </c>
    </row>
    <row r="7839" spans="1:27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  <c r="V7839">
        <f t="shared" si="741"/>
        <v>2026</v>
      </c>
      <c r="W7839" t="str">
        <f t="shared" si="736"/>
        <v>June</v>
      </c>
      <c r="X7839">
        <f t="shared" si="737"/>
        <v>6</v>
      </c>
      <c r="Y7839" t="str">
        <f t="shared" si="738"/>
        <v>Q2</v>
      </c>
      <c r="Z7839">
        <f t="shared" si="739"/>
        <v>4</v>
      </c>
      <c r="AA7839" s="2">
        <f t="shared" si="740"/>
        <v>-0.66</v>
      </c>
    </row>
    <row r="7840" spans="1:27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  <c r="V7840">
        <f t="shared" si="741"/>
        <v>2026</v>
      </c>
      <c r="W7840" t="str">
        <f t="shared" si="736"/>
        <v>June</v>
      </c>
      <c r="X7840">
        <f t="shared" si="737"/>
        <v>6</v>
      </c>
      <c r="Y7840" t="str">
        <f t="shared" si="738"/>
        <v>Q2</v>
      </c>
      <c r="Z7840">
        <f t="shared" si="739"/>
        <v>5</v>
      </c>
      <c r="AA7840" s="2">
        <f t="shared" si="740"/>
        <v>0.47000000000000003</v>
      </c>
    </row>
    <row r="7841" spans="1:27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  <c r="V7841">
        <f t="shared" si="741"/>
        <v>2026</v>
      </c>
      <c r="W7841" t="str">
        <f t="shared" si="736"/>
        <v>June</v>
      </c>
      <c r="X7841">
        <f t="shared" si="737"/>
        <v>6</v>
      </c>
      <c r="Y7841" t="str">
        <f t="shared" si="738"/>
        <v>Q2</v>
      </c>
      <c r="Z7841">
        <f t="shared" si="739"/>
        <v>4</v>
      </c>
      <c r="AA7841" s="2">
        <f t="shared" si="740"/>
        <v>0.3125</v>
      </c>
    </row>
    <row r="7842" spans="1:27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  <c r="V7842">
        <f t="shared" si="741"/>
        <v>2026</v>
      </c>
      <c r="W7842" t="str">
        <f t="shared" si="736"/>
        <v>June</v>
      </c>
      <c r="X7842">
        <f t="shared" si="737"/>
        <v>6</v>
      </c>
      <c r="Y7842" t="str">
        <f t="shared" si="738"/>
        <v>Q2</v>
      </c>
      <c r="Z7842">
        <f t="shared" si="739"/>
        <v>1</v>
      </c>
      <c r="AA7842" s="2">
        <f t="shared" si="740"/>
        <v>7.4999999999999997E-2</v>
      </c>
    </row>
    <row r="7843" spans="1:27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  <c r="V7843">
        <f t="shared" si="741"/>
        <v>2026</v>
      </c>
      <c r="W7843" t="str">
        <f t="shared" si="736"/>
        <v>June</v>
      </c>
      <c r="X7843">
        <f t="shared" si="737"/>
        <v>6</v>
      </c>
      <c r="Y7843" t="str">
        <f t="shared" si="738"/>
        <v>Q2</v>
      </c>
      <c r="Z7843">
        <f t="shared" si="739"/>
        <v>3</v>
      </c>
      <c r="AA7843" s="2">
        <f t="shared" si="740"/>
        <v>-5.8823529411764712E-2</v>
      </c>
    </row>
    <row r="7844" spans="1:27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  <c r="V7844">
        <f t="shared" si="741"/>
        <v>2026</v>
      </c>
      <c r="W7844" t="str">
        <f t="shared" si="736"/>
        <v>June</v>
      </c>
      <c r="X7844">
        <f t="shared" si="737"/>
        <v>6</v>
      </c>
      <c r="Y7844" t="str">
        <f t="shared" si="738"/>
        <v>Q2</v>
      </c>
      <c r="Z7844">
        <f t="shared" si="739"/>
        <v>3</v>
      </c>
      <c r="AA7844" s="2">
        <f t="shared" si="740"/>
        <v>0.27999999999999997</v>
      </c>
    </row>
    <row r="7845" spans="1:27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  <c r="V7845">
        <f t="shared" si="741"/>
        <v>2026</v>
      </c>
      <c r="W7845" t="str">
        <f t="shared" si="736"/>
        <v>June</v>
      </c>
      <c r="X7845">
        <f t="shared" si="737"/>
        <v>6</v>
      </c>
      <c r="Y7845" t="str">
        <f t="shared" si="738"/>
        <v>Q2</v>
      </c>
      <c r="Z7845">
        <f t="shared" si="739"/>
        <v>4</v>
      </c>
      <c r="AA7845" s="2">
        <f t="shared" si="740"/>
        <v>0.5</v>
      </c>
    </row>
    <row r="7846" spans="1:27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  <c r="V7846">
        <f t="shared" si="741"/>
        <v>2026</v>
      </c>
      <c r="W7846" t="str">
        <f t="shared" si="736"/>
        <v>June</v>
      </c>
      <c r="X7846">
        <f t="shared" si="737"/>
        <v>6</v>
      </c>
      <c r="Y7846" t="str">
        <f t="shared" si="738"/>
        <v>Q2</v>
      </c>
      <c r="Z7846">
        <f t="shared" si="739"/>
        <v>3</v>
      </c>
      <c r="AA7846" s="2">
        <f t="shared" si="740"/>
        <v>0.29000000000000004</v>
      </c>
    </row>
    <row r="7847" spans="1:27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  <c r="V7847">
        <f t="shared" si="741"/>
        <v>2026</v>
      </c>
      <c r="W7847" t="str">
        <f t="shared" si="736"/>
        <v>June</v>
      </c>
      <c r="X7847">
        <f t="shared" si="737"/>
        <v>6</v>
      </c>
      <c r="Y7847" t="str">
        <f t="shared" si="738"/>
        <v>Q2</v>
      </c>
      <c r="Z7847">
        <f t="shared" si="739"/>
        <v>4</v>
      </c>
      <c r="AA7847" s="2">
        <f t="shared" si="740"/>
        <v>4.9999999999999996E-2</v>
      </c>
    </row>
    <row r="7848" spans="1:27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  <c r="V7848">
        <f t="shared" si="741"/>
        <v>2026</v>
      </c>
      <c r="W7848" t="str">
        <f t="shared" si="736"/>
        <v>June</v>
      </c>
      <c r="X7848">
        <f t="shared" si="737"/>
        <v>6</v>
      </c>
      <c r="Y7848" t="str">
        <f t="shared" si="738"/>
        <v>Q2</v>
      </c>
      <c r="Z7848">
        <f t="shared" si="739"/>
        <v>3</v>
      </c>
      <c r="AA7848" s="2">
        <f t="shared" si="740"/>
        <v>0.5</v>
      </c>
    </row>
    <row r="7849" spans="1:27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  <c r="V7849">
        <f t="shared" si="741"/>
        <v>2026</v>
      </c>
      <c r="W7849" t="str">
        <f t="shared" si="736"/>
        <v>June</v>
      </c>
      <c r="X7849">
        <f t="shared" si="737"/>
        <v>6</v>
      </c>
      <c r="Y7849" t="str">
        <f t="shared" si="738"/>
        <v>Q2</v>
      </c>
      <c r="Z7849">
        <f t="shared" si="739"/>
        <v>5</v>
      </c>
      <c r="AA7849" s="2">
        <f t="shared" si="740"/>
        <v>0.47000000000000003</v>
      </c>
    </row>
    <row r="7850" spans="1:27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  <c r="V7850">
        <f t="shared" si="741"/>
        <v>2026</v>
      </c>
      <c r="W7850" t="str">
        <f t="shared" si="736"/>
        <v>June</v>
      </c>
      <c r="X7850">
        <f t="shared" si="737"/>
        <v>6</v>
      </c>
      <c r="Y7850" t="str">
        <f t="shared" si="738"/>
        <v>Q2</v>
      </c>
      <c r="Z7850">
        <f t="shared" si="739"/>
        <v>0</v>
      </c>
      <c r="AA7850" s="2">
        <f t="shared" si="740"/>
        <v>0.37500000000000006</v>
      </c>
    </row>
    <row r="7851" spans="1:27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  <c r="V7851">
        <f t="shared" si="741"/>
        <v>2026</v>
      </c>
      <c r="W7851" t="str">
        <f t="shared" si="736"/>
        <v>June</v>
      </c>
      <c r="X7851">
        <f t="shared" si="737"/>
        <v>6</v>
      </c>
      <c r="Y7851" t="str">
        <f t="shared" si="738"/>
        <v>Q2</v>
      </c>
      <c r="Z7851">
        <f t="shared" si="739"/>
        <v>5</v>
      </c>
      <c r="AA7851" s="2">
        <f t="shared" si="740"/>
        <v>0.25</v>
      </c>
    </row>
    <row r="7852" spans="1:27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  <c r="V7852">
        <f t="shared" si="741"/>
        <v>2026</v>
      </c>
      <c r="W7852" t="str">
        <f t="shared" si="736"/>
        <v>June</v>
      </c>
      <c r="X7852">
        <f t="shared" si="737"/>
        <v>6</v>
      </c>
      <c r="Y7852" t="str">
        <f t="shared" si="738"/>
        <v>Q2</v>
      </c>
      <c r="Z7852">
        <f t="shared" si="739"/>
        <v>4</v>
      </c>
      <c r="AA7852" s="2">
        <f t="shared" si="740"/>
        <v>6.2499999999999924E-2</v>
      </c>
    </row>
    <row r="7853" spans="1:27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  <c r="V7853">
        <f t="shared" si="741"/>
        <v>2026</v>
      </c>
      <c r="W7853" t="str">
        <f t="shared" si="736"/>
        <v>June</v>
      </c>
      <c r="X7853">
        <f t="shared" si="737"/>
        <v>6</v>
      </c>
      <c r="Y7853" t="str">
        <f t="shared" si="738"/>
        <v>Q2</v>
      </c>
      <c r="Z7853">
        <f t="shared" si="739"/>
        <v>5</v>
      </c>
      <c r="AA7853" s="2">
        <f t="shared" si="740"/>
        <v>0.41</v>
      </c>
    </row>
    <row r="7854" spans="1:27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  <c r="V7854">
        <f t="shared" si="741"/>
        <v>2026</v>
      </c>
      <c r="W7854" t="str">
        <f t="shared" si="736"/>
        <v>June</v>
      </c>
      <c r="X7854">
        <f t="shared" si="737"/>
        <v>6</v>
      </c>
      <c r="Y7854" t="str">
        <f t="shared" si="738"/>
        <v>Q2</v>
      </c>
      <c r="Z7854">
        <f t="shared" si="739"/>
        <v>3</v>
      </c>
      <c r="AA7854" s="2">
        <f t="shared" si="740"/>
        <v>6.25E-2</v>
      </c>
    </row>
    <row r="7855" spans="1:27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  <c r="V7855">
        <f t="shared" si="741"/>
        <v>2026</v>
      </c>
      <c r="W7855" t="str">
        <f t="shared" si="736"/>
        <v>June</v>
      </c>
      <c r="X7855">
        <f t="shared" si="737"/>
        <v>6</v>
      </c>
      <c r="Y7855" t="str">
        <f t="shared" si="738"/>
        <v>Q2</v>
      </c>
      <c r="Z7855">
        <f t="shared" si="739"/>
        <v>5</v>
      </c>
      <c r="AA7855" s="2">
        <f t="shared" si="740"/>
        <v>8.7500000000000008E-2</v>
      </c>
    </row>
    <row r="7856" spans="1:27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  <c r="V7856">
        <f t="shared" si="741"/>
        <v>2026</v>
      </c>
      <c r="W7856" t="str">
        <f t="shared" si="736"/>
        <v>June</v>
      </c>
      <c r="X7856">
        <f t="shared" si="737"/>
        <v>6</v>
      </c>
      <c r="Y7856" t="str">
        <f t="shared" si="738"/>
        <v>Q2</v>
      </c>
      <c r="Z7856">
        <f t="shared" si="739"/>
        <v>2</v>
      </c>
      <c r="AA7856" s="2">
        <f t="shared" si="740"/>
        <v>0.24</v>
      </c>
    </row>
    <row r="7857" spans="1:27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  <c r="V7857">
        <f t="shared" si="741"/>
        <v>2026</v>
      </c>
      <c r="W7857" t="str">
        <f t="shared" si="736"/>
        <v>June</v>
      </c>
      <c r="X7857">
        <f t="shared" si="737"/>
        <v>6</v>
      </c>
      <c r="Y7857" t="str">
        <f t="shared" si="738"/>
        <v>Q2</v>
      </c>
      <c r="Z7857">
        <f t="shared" si="739"/>
        <v>1</v>
      </c>
      <c r="AA7857" s="2">
        <f t="shared" si="740"/>
        <v>0.125</v>
      </c>
    </row>
    <row r="7858" spans="1:27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  <c r="V7858">
        <f t="shared" si="741"/>
        <v>2026</v>
      </c>
      <c r="W7858" t="str">
        <f t="shared" si="736"/>
        <v>June</v>
      </c>
      <c r="X7858">
        <f t="shared" si="737"/>
        <v>6</v>
      </c>
      <c r="Y7858" t="str">
        <f t="shared" si="738"/>
        <v>Q2</v>
      </c>
      <c r="Z7858">
        <f t="shared" si="739"/>
        <v>3</v>
      </c>
      <c r="AA7858" s="2">
        <f t="shared" si="740"/>
        <v>0.27</v>
      </c>
    </row>
    <row r="7859" spans="1:27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  <c r="V7859">
        <f t="shared" si="741"/>
        <v>2026</v>
      </c>
      <c r="W7859" t="str">
        <f t="shared" si="736"/>
        <v>June</v>
      </c>
      <c r="X7859">
        <f t="shared" si="737"/>
        <v>6</v>
      </c>
      <c r="Y7859" t="str">
        <f t="shared" si="738"/>
        <v>Q2</v>
      </c>
      <c r="Z7859">
        <f t="shared" si="739"/>
        <v>4</v>
      </c>
      <c r="AA7859" s="2">
        <f t="shared" si="740"/>
        <v>0.29000000000000004</v>
      </c>
    </row>
    <row r="7860" spans="1:27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  <c r="V7860">
        <f t="shared" si="741"/>
        <v>2026</v>
      </c>
      <c r="W7860" t="str">
        <f t="shared" si="736"/>
        <v>June</v>
      </c>
      <c r="X7860">
        <f t="shared" si="737"/>
        <v>6</v>
      </c>
      <c r="Y7860" t="str">
        <f t="shared" si="738"/>
        <v>Q2</v>
      </c>
      <c r="Z7860">
        <f t="shared" si="739"/>
        <v>1</v>
      </c>
      <c r="AA7860" s="2">
        <f t="shared" si="740"/>
        <v>0.125</v>
      </c>
    </row>
    <row r="7861" spans="1:27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  <c r="V7861">
        <f t="shared" si="741"/>
        <v>2026</v>
      </c>
      <c r="W7861" t="str">
        <f t="shared" si="736"/>
        <v>June</v>
      </c>
      <c r="X7861">
        <f t="shared" si="737"/>
        <v>6</v>
      </c>
      <c r="Y7861" t="str">
        <f t="shared" si="738"/>
        <v>Q2</v>
      </c>
      <c r="Z7861">
        <f t="shared" si="739"/>
        <v>1</v>
      </c>
      <c r="AA7861" s="2">
        <f t="shared" si="740"/>
        <v>7.4999999999999997E-2</v>
      </c>
    </row>
    <row r="7862" spans="1:27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  <c r="V7862">
        <f t="shared" si="741"/>
        <v>2026</v>
      </c>
      <c r="W7862" t="str">
        <f t="shared" si="736"/>
        <v>June</v>
      </c>
      <c r="X7862">
        <f t="shared" si="737"/>
        <v>6</v>
      </c>
      <c r="Y7862" t="str">
        <f t="shared" si="738"/>
        <v>Q2</v>
      </c>
      <c r="Z7862">
        <f t="shared" si="739"/>
        <v>6</v>
      </c>
      <c r="AA7862" s="2">
        <f t="shared" si="740"/>
        <v>-0.83333333333333337</v>
      </c>
    </row>
    <row r="7863" spans="1:27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  <c r="V7863">
        <f t="shared" si="741"/>
        <v>2026</v>
      </c>
      <c r="W7863" t="str">
        <f t="shared" si="736"/>
        <v>June</v>
      </c>
      <c r="X7863">
        <f t="shared" si="737"/>
        <v>6</v>
      </c>
      <c r="Y7863" t="str">
        <f t="shared" si="738"/>
        <v>Q2</v>
      </c>
      <c r="Z7863">
        <f t="shared" si="739"/>
        <v>2</v>
      </c>
      <c r="AA7863" s="2">
        <f t="shared" si="740"/>
        <v>0.36250000000000004</v>
      </c>
    </row>
    <row r="7864" spans="1:27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  <c r="V7864">
        <f t="shared" si="741"/>
        <v>2026</v>
      </c>
      <c r="W7864" t="str">
        <f t="shared" si="736"/>
        <v>June</v>
      </c>
      <c r="X7864">
        <f t="shared" si="737"/>
        <v>6</v>
      </c>
      <c r="Y7864" t="str">
        <f t="shared" si="738"/>
        <v>Q2</v>
      </c>
      <c r="Z7864">
        <f t="shared" si="739"/>
        <v>0</v>
      </c>
      <c r="AA7864" s="2">
        <f t="shared" si="740"/>
        <v>0.49</v>
      </c>
    </row>
    <row r="7865" spans="1:27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  <c r="V7865">
        <f t="shared" si="741"/>
        <v>2026</v>
      </c>
      <c r="W7865" t="str">
        <f t="shared" si="736"/>
        <v>June</v>
      </c>
      <c r="X7865">
        <f t="shared" si="737"/>
        <v>6</v>
      </c>
      <c r="Y7865" t="str">
        <f t="shared" si="738"/>
        <v>Q2</v>
      </c>
      <c r="Z7865">
        <f t="shared" si="739"/>
        <v>2</v>
      </c>
      <c r="AA7865" s="2">
        <f t="shared" si="740"/>
        <v>0.48000000000000009</v>
      </c>
    </row>
    <row r="7866" spans="1:27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  <c r="V7866">
        <f t="shared" si="741"/>
        <v>2026</v>
      </c>
      <c r="W7866" t="str">
        <f t="shared" si="736"/>
        <v>June</v>
      </c>
      <c r="X7866">
        <f t="shared" si="737"/>
        <v>6</v>
      </c>
      <c r="Y7866" t="str">
        <f t="shared" si="738"/>
        <v>Q2</v>
      </c>
      <c r="Z7866">
        <f t="shared" si="739"/>
        <v>1</v>
      </c>
      <c r="AA7866" s="2">
        <f t="shared" si="740"/>
        <v>-0.22500000000000001</v>
      </c>
    </row>
    <row r="7867" spans="1:27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  <c r="V7867">
        <f t="shared" si="741"/>
        <v>2026</v>
      </c>
      <c r="W7867" t="str">
        <f t="shared" si="736"/>
        <v>June</v>
      </c>
      <c r="X7867">
        <f t="shared" si="737"/>
        <v>6</v>
      </c>
      <c r="Y7867" t="str">
        <f t="shared" si="738"/>
        <v>Q2</v>
      </c>
      <c r="Z7867">
        <f t="shared" si="739"/>
        <v>1</v>
      </c>
      <c r="AA7867" s="2">
        <f t="shared" si="740"/>
        <v>0.11250000000000002</v>
      </c>
    </row>
    <row r="7868" spans="1:27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  <c r="V7868">
        <f t="shared" si="741"/>
        <v>2026</v>
      </c>
      <c r="W7868" t="str">
        <f t="shared" si="736"/>
        <v>June</v>
      </c>
      <c r="X7868">
        <f t="shared" si="737"/>
        <v>6</v>
      </c>
      <c r="Y7868" t="str">
        <f t="shared" si="738"/>
        <v>Q2</v>
      </c>
      <c r="Z7868">
        <f t="shared" si="739"/>
        <v>2</v>
      </c>
      <c r="AA7868" s="2">
        <f t="shared" si="740"/>
        <v>1.0000000000000002E-2</v>
      </c>
    </row>
    <row r="7869" spans="1:27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  <c r="V7869">
        <f t="shared" si="741"/>
        <v>2026</v>
      </c>
      <c r="W7869" t="str">
        <f t="shared" si="736"/>
        <v>June</v>
      </c>
      <c r="X7869">
        <f t="shared" si="737"/>
        <v>6</v>
      </c>
      <c r="Y7869" t="str">
        <f t="shared" si="738"/>
        <v>Q2</v>
      </c>
      <c r="Z7869">
        <f t="shared" si="739"/>
        <v>2</v>
      </c>
      <c r="AA7869" s="2">
        <f t="shared" si="740"/>
        <v>0.33750000000000002</v>
      </c>
    </row>
    <row r="7870" spans="1:27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  <c r="V7870">
        <f t="shared" si="741"/>
        <v>2026</v>
      </c>
      <c r="W7870" t="str">
        <f t="shared" si="736"/>
        <v>June</v>
      </c>
      <c r="X7870">
        <f t="shared" si="737"/>
        <v>6</v>
      </c>
      <c r="Y7870" t="str">
        <f t="shared" si="738"/>
        <v>Q2</v>
      </c>
      <c r="Z7870">
        <f t="shared" si="739"/>
        <v>6</v>
      </c>
      <c r="AA7870" s="2">
        <f t="shared" si="740"/>
        <v>0.16666666666666666</v>
      </c>
    </row>
    <row r="7871" spans="1:27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  <c r="V7871">
        <f t="shared" si="741"/>
        <v>2026</v>
      </c>
      <c r="W7871" t="str">
        <f t="shared" si="736"/>
        <v>June</v>
      </c>
      <c r="X7871">
        <f t="shared" si="737"/>
        <v>6</v>
      </c>
      <c r="Y7871" t="str">
        <f t="shared" si="738"/>
        <v>Q2</v>
      </c>
      <c r="Z7871">
        <f t="shared" si="739"/>
        <v>7</v>
      </c>
      <c r="AA7871" s="2">
        <f t="shared" si="740"/>
        <v>6.25E-2</v>
      </c>
    </row>
    <row r="7872" spans="1:27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  <c r="V7872">
        <f t="shared" si="741"/>
        <v>2026</v>
      </c>
      <c r="W7872" t="str">
        <f t="shared" si="736"/>
        <v>June</v>
      </c>
      <c r="X7872">
        <f t="shared" si="737"/>
        <v>6</v>
      </c>
      <c r="Y7872" t="str">
        <f t="shared" si="738"/>
        <v>Q2</v>
      </c>
      <c r="Z7872">
        <f t="shared" si="739"/>
        <v>2</v>
      </c>
      <c r="AA7872" s="2">
        <f t="shared" si="740"/>
        <v>-0.77500000000000002</v>
      </c>
    </row>
    <row r="7873" spans="1:27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  <c r="V7873">
        <f t="shared" si="741"/>
        <v>2026</v>
      </c>
      <c r="W7873" t="str">
        <f t="shared" si="736"/>
        <v>June</v>
      </c>
      <c r="X7873">
        <f t="shared" si="737"/>
        <v>6</v>
      </c>
      <c r="Y7873" t="str">
        <f t="shared" si="738"/>
        <v>Q2</v>
      </c>
      <c r="Z7873">
        <f t="shared" si="739"/>
        <v>7</v>
      </c>
      <c r="AA7873" s="2">
        <f t="shared" si="740"/>
        <v>0.15</v>
      </c>
    </row>
    <row r="7874" spans="1:27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  <c r="V7874">
        <f t="shared" si="741"/>
        <v>2026</v>
      </c>
      <c r="W7874" t="str">
        <f t="shared" si="736"/>
        <v>June</v>
      </c>
      <c r="X7874">
        <f t="shared" si="737"/>
        <v>6</v>
      </c>
      <c r="Y7874" t="str">
        <f t="shared" si="738"/>
        <v>Q2</v>
      </c>
      <c r="Z7874">
        <f t="shared" si="739"/>
        <v>6</v>
      </c>
      <c r="AA7874" s="2">
        <f t="shared" si="740"/>
        <v>0.26</v>
      </c>
    </row>
    <row r="7875" spans="1:27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  <c r="V7875">
        <f t="shared" si="741"/>
        <v>2026</v>
      </c>
      <c r="W7875" t="str">
        <f t="shared" ref="W7875:W7938" si="742">TEXT(C7875,"mmmm")</f>
        <v>June</v>
      </c>
      <c r="X7875">
        <f t="shared" ref="X7875:X7938" si="743">MONTH(C7875)</f>
        <v>6</v>
      </c>
      <c r="Y7875" t="str">
        <f t="shared" ref="Y7875:Y7938" si="744">"Q"&amp;ROUNDUP(MONTH(C7875)/3,0)</f>
        <v>Q2</v>
      </c>
      <c r="Z7875">
        <f t="shared" ref="Z7875:Z7938" si="745">D7875-C7875</f>
        <v>6</v>
      </c>
      <c r="AA7875" s="2">
        <f t="shared" ref="AA7875:AA7938" si="746">IF(R7875=0,0,U7875/R7875)</f>
        <v>0.32500000000000001</v>
      </c>
    </row>
    <row r="7876" spans="1:27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  <c r="V7876">
        <f t="shared" si="741"/>
        <v>2026</v>
      </c>
      <c r="W7876" t="str">
        <f t="shared" si="742"/>
        <v>June</v>
      </c>
      <c r="X7876">
        <f t="shared" si="743"/>
        <v>6</v>
      </c>
      <c r="Y7876" t="str">
        <f t="shared" si="744"/>
        <v>Q2</v>
      </c>
      <c r="Z7876">
        <f t="shared" si="745"/>
        <v>7</v>
      </c>
      <c r="AA7876" s="2">
        <f t="shared" si="746"/>
        <v>0.45999999999999996</v>
      </c>
    </row>
    <row r="7877" spans="1:27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  <c r="V7877">
        <f t="shared" si="741"/>
        <v>2026</v>
      </c>
      <c r="W7877" t="str">
        <f t="shared" si="742"/>
        <v>June</v>
      </c>
      <c r="X7877">
        <f t="shared" si="743"/>
        <v>6</v>
      </c>
      <c r="Y7877" t="str">
        <f t="shared" si="744"/>
        <v>Q2</v>
      </c>
      <c r="Z7877">
        <f t="shared" si="745"/>
        <v>6</v>
      </c>
      <c r="AA7877" s="2">
        <f t="shared" si="746"/>
        <v>0.49</v>
      </c>
    </row>
    <row r="7878" spans="1:27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  <c r="V7878">
        <f t="shared" si="741"/>
        <v>2026</v>
      </c>
      <c r="W7878" t="str">
        <f t="shared" si="742"/>
        <v>June</v>
      </c>
      <c r="X7878">
        <f t="shared" si="743"/>
        <v>6</v>
      </c>
      <c r="Y7878" t="str">
        <f t="shared" si="744"/>
        <v>Q2</v>
      </c>
      <c r="Z7878">
        <f t="shared" si="745"/>
        <v>2</v>
      </c>
      <c r="AA7878" s="2">
        <f t="shared" si="746"/>
        <v>0.48000000000000004</v>
      </c>
    </row>
    <row r="7879" spans="1:27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  <c r="V7879">
        <f t="shared" si="741"/>
        <v>2026</v>
      </c>
      <c r="W7879" t="str">
        <f t="shared" si="742"/>
        <v>June</v>
      </c>
      <c r="X7879">
        <f t="shared" si="743"/>
        <v>6</v>
      </c>
      <c r="Y7879" t="str">
        <f t="shared" si="744"/>
        <v>Q2</v>
      </c>
      <c r="Z7879">
        <f t="shared" si="745"/>
        <v>4</v>
      </c>
      <c r="AA7879" s="2">
        <f t="shared" si="746"/>
        <v>0.3</v>
      </c>
    </row>
    <row r="7880" spans="1:27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  <c r="V7880">
        <f t="shared" si="741"/>
        <v>2026</v>
      </c>
      <c r="W7880" t="str">
        <f t="shared" si="742"/>
        <v>June</v>
      </c>
      <c r="X7880">
        <f t="shared" si="743"/>
        <v>6</v>
      </c>
      <c r="Y7880" t="str">
        <f t="shared" si="744"/>
        <v>Q2</v>
      </c>
      <c r="Z7880">
        <f t="shared" si="745"/>
        <v>2</v>
      </c>
      <c r="AA7880" s="2">
        <f t="shared" si="746"/>
        <v>0.12499999999999985</v>
      </c>
    </row>
    <row r="7881" spans="1:27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  <c r="V7881">
        <f t="shared" si="741"/>
        <v>2026</v>
      </c>
      <c r="W7881" t="str">
        <f t="shared" si="742"/>
        <v>June</v>
      </c>
      <c r="X7881">
        <f t="shared" si="743"/>
        <v>6</v>
      </c>
      <c r="Y7881" t="str">
        <f t="shared" si="744"/>
        <v>Q2</v>
      </c>
      <c r="Z7881">
        <f t="shared" si="745"/>
        <v>6</v>
      </c>
      <c r="AA7881" s="2">
        <f t="shared" si="746"/>
        <v>-8.7499999999999994E-2</v>
      </c>
    </row>
    <row r="7882" spans="1:27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  <c r="V7882">
        <f t="shared" si="741"/>
        <v>2026</v>
      </c>
      <c r="W7882" t="str">
        <f t="shared" si="742"/>
        <v>June</v>
      </c>
      <c r="X7882">
        <f t="shared" si="743"/>
        <v>6</v>
      </c>
      <c r="Y7882" t="str">
        <f t="shared" si="744"/>
        <v>Q2</v>
      </c>
      <c r="Z7882">
        <f t="shared" si="745"/>
        <v>3</v>
      </c>
      <c r="AA7882" s="2">
        <f t="shared" si="746"/>
        <v>-0.18571428571428572</v>
      </c>
    </row>
    <row r="7883" spans="1:27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  <c r="V7883">
        <f t="shared" si="741"/>
        <v>2026</v>
      </c>
      <c r="W7883" t="str">
        <f t="shared" si="742"/>
        <v>June</v>
      </c>
      <c r="X7883">
        <f t="shared" si="743"/>
        <v>6</v>
      </c>
      <c r="Y7883" t="str">
        <f t="shared" si="744"/>
        <v>Q2</v>
      </c>
      <c r="Z7883">
        <f t="shared" si="745"/>
        <v>4</v>
      </c>
      <c r="AA7883" s="2">
        <f t="shared" si="746"/>
        <v>0.27999999999999997</v>
      </c>
    </row>
    <row r="7884" spans="1:27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  <c r="V7884">
        <f t="shared" si="741"/>
        <v>2026</v>
      </c>
      <c r="W7884" t="str">
        <f t="shared" si="742"/>
        <v>June</v>
      </c>
      <c r="X7884">
        <f t="shared" si="743"/>
        <v>6</v>
      </c>
      <c r="Y7884" t="str">
        <f t="shared" si="744"/>
        <v>Q2</v>
      </c>
      <c r="Z7884">
        <f t="shared" si="745"/>
        <v>3</v>
      </c>
      <c r="AA7884" s="2">
        <f t="shared" si="746"/>
        <v>-0.23750000000000002</v>
      </c>
    </row>
    <row r="7885" spans="1:27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  <c r="V7885">
        <f t="shared" si="741"/>
        <v>2026</v>
      </c>
      <c r="W7885" t="str">
        <f t="shared" si="742"/>
        <v>June</v>
      </c>
      <c r="X7885">
        <f t="shared" si="743"/>
        <v>6</v>
      </c>
      <c r="Y7885" t="str">
        <f t="shared" si="744"/>
        <v>Q2</v>
      </c>
      <c r="Z7885">
        <f t="shared" si="745"/>
        <v>3</v>
      </c>
      <c r="AA7885" s="2">
        <f t="shared" si="746"/>
        <v>0.12499999999999978</v>
      </c>
    </row>
    <row r="7886" spans="1:27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  <c r="V7886">
        <f t="shared" si="741"/>
        <v>2026</v>
      </c>
      <c r="W7886" t="str">
        <f t="shared" si="742"/>
        <v>June</v>
      </c>
      <c r="X7886">
        <f t="shared" si="743"/>
        <v>6</v>
      </c>
      <c r="Y7886" t="str">
        <f t="shared" si="744"/>
        <v>Q2</v>
      </c>
      <c r="Z7886">
        <f t="shared" si="745"/>
        <v>4</v>
      </c>
      <c r="AA7886" s="2">
        <f t="shared" si="746"/>
        <v>-4.9999999999999871E-2</v>
      </c>
    </row>
    <row r="7887" spans="1:27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  <c r="V7887">
        <f t="shared" si="741"/>
        <v>2026</v>
      </c>
      <c r="W7887" t="str">
        <f t="shared" si="742"/>
        <v>June</v>
      </c>
      <c r="X7887">
        <f t="shared" si="743"/>
        <v>6</v>
      </c>
      <c r="Y7887" t="str">
        <f t="shared" si="744"/>
        <v>Q2</v>
      </c>
      <c r="Z7887">
        <f t="shared" si="745"/>
        <v>4</v>
      </c>
      <c r="AA7887" s="2">
        <f t="shared" si="746"/>
        <v>7.4999999999999997E-2</v>
      </c>
    </row>
    <row r="7888" spans="1:27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  <c r="V7888">
        <f t="shared" si="741"/>
        <v>2026</v>
      </c>
      <c r="W7888" t="str">
        <f t="shared" si="742"/>
        <v>June</v>
      </c>
      <c r="X7888">
        <f t="shared" si="743"/>
        <v>6</v>
      </c>
      <c r="Y7888" t="str">
        <f t="shared" si="744"/>
        <v>Q2</v>
      </c>
      <c r="Z7888">
        <f t="shared" si="745"/>
        <v>5</v>
      </c>
      <c r="AA7888" s="2">
        <f t="shared" si="746"/>
        <v>0.30000000000000004</v>
      </c>
    </row>
    <row r="7889" spans="1:27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  <c r="V7889">
        <f t="shared" si="741"/>
        <v>2026</v>
      </c>
      <c r="W7889" t="str">
        <f t="shared" si="742"/>
        <v>June</v>
      </c>
      <c r="X7889">
        <f t="shared" si="743"/>
        <v>6</v>
      </c>
      <c r="Y7889" t="str">
        <f t="shared" si="744"/>
        <v>Q2</v>
      </c>
      <c r="Z7889">
        <f t="shared" si="745"/>
        <v>5</v>
      </c>
      <c r="AA7889" s="2">
        <f t="shared" si="746"/>
        <v>-0.23333333333333334</v>
      </c>
    </row>
    <row r="7890" spans="1:27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  <c r="V7890">
        <f t="shared" si="741"/>
        <v>2026</v>
      </c>
      <c r="W7890" t="str">
        <f t="shared" si="742"/>
        <v>June</v>
      </c>
      <c r="X7890">
        <f t="shared" si="743"/>
        <v>6</v>
      </c>
      <c r="Y7890" t="str">
        <f t="shared" si="744"/>
        <v>Q2</v>
      </c>
      <c r="Z7890">
        <f t="shared" si="745"/>
        <v>5</v>
      </c>
      <c r="AA7890" s="2">
        <f t="shared" si="746"/>
        <v>8.7499999999999994E-2</v>
      </c>
    </row>
    <row r="7891" spans="1:27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  <c r="V7891">
        <f t="shared" si="741"/>
        <v>2026</v>
      </c>
      <c r="W7891" t="str">
        <f t="shared" si="742"/>
        <v>June</v>
      </c>
      <c r="X7891">
        <f t="shared" si="743"/>
        <v>6</v>
      </c>
      <c r="Y7891" t="str">
        <f t="shared" si="744"/>
        <v>Q2</v>
      </c>
      <c r="Z7891">
        <f t="shared" si="745"/>
        <v>7</v>
      </c>
      <c r="AA7891" s="2">
        <f t="shared" si="746"/>
        <v>8.7500000000000008E-2</v>
      </c>
    </row>
    <row r="7892" spans="1:27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  <c r="V7892">
        <f t="shared" si="741"/>
        <v>2026</v>
      </c>
      <c r="W7892" t="str">
        <f t="shared" si="742"/>
        <v>June</v>
      </c>
      <c r="X7892">
        <f t="shared" si="743"/>
        <v>6</v>
      </c>
      <c r="Y7892" t="str">
        <f t="shared" si="744"/>
        <v>Q2</v>
      </c>
      <c r="Z7892">
        <f t="shared" si="745"/>
        <v>5</v>
      </c>
      <c r="AA7892" s="2">
        <f t="shared" si="746"/>
        <v>0.41000000000000003</v>
      </c>
    </row>
    <row r="7893" spans="1:27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  <c r="V7893">
        <f t="shared" si="741"/>
        <v>2026</v>
      </c>
      <c r="W7893" t="str">
        <f t="shared" si="742"/>
        <v>June</v>
      </c>
      <c r="X7893">
        <f t="shared" si="743"/>
        <v>6</v>
      </c>
      <c r="Y7893" t="str">
        <f t="shared" si="744"/>
        <v>Q2</v>
      </c>
      <c r="Z7893">
        <f t="shared" si="745"/>
        <v>3</v>
      </c>
      <c r="AA7893" s="2">
        <f t="shared" si="746"/>
        <v>0.5</v>
      </c>
    </row>
    <row r="7894" spans="1:27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  <c r="V7894">
        <f t="shared" si="741"/>
        <v>2026</v>
      </c>
      <c r="W7894" t="str">
        <f t="shared" si="742"/>
        <v>June</v>
      </c>
      <c r="X7894">
        <f t="shared" si="743"/>
        <v>6</v>
      </c>
      <c r="Y7894" t="str">
        <f t="shared" si="744"/>
        <v>Q2</v>
      </c>
      <c r="Z7894">
        <f t="shared" si="745"/>
        <v>5</v>
      </c>
      <c r="AA7894" s="2">
        <f t="shared" si="746"/>
        <v>0.32500000000000001</v>
      </c>
    </row>
    <row r="7895" spans="1:27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  <c r="V7895">
        <f t="shared" si="741"/>
        <v>2026</v>
      </c>
      <c r="W7895" t="str">
        <f t="shared" si="742"/>
        <v>June</v>
      </c>
      <c r="X7895">
        <f t="shared" si="743"/>
        <v>6</v>
      </c>
      <c r="Y7895" t="str">
        <f t="shared" si="744"/>
        <v>Q2</v>
      </c>
      <c r="Z7895">
        <f t="shared" si="745"/>
        <v>3</v>
      </c>
      <c r="AA7895" s="2">
        <f t="shared" si="746"/>
        <v>0.48999999999999994</v>
      </c>
    </row>
    <row r="7896" spans="1:27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  <c r="V7896">
        <f t="shared" ref="V7896:V7959" si="747">YEAR(C7896)</f>
        <v>2026</v>
      </c>
      <c r="W7896" t="str">
        <f t="shared" si="742"/>
        <v>June</v>
      </c>
      <c r="X7896">
        <f t="shared" si="743"/>
        <v>6</v>
      </c>
      <c r="Y7896" t="str">
        <f t="shared" si="744"/>
        <v>Q2</v>
      </c>
      <c r="Z7896">
        <f t="shared" si="745"/>
        <v>3</v>
      </c>
      <c r="AA7896" s="2">
        <f t="shared" si="746"/>
        <v>0.26999999999999996</v>
      </c>
    </row>
    <row r="7897" spans="1:27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  <c r="V7897">
        <f t="shared" si="747"/>
        <v>2026</v>
      </c>
      <c r="W7897" t="str">
        <f t="shared" si="742"/>
        <v>June</v>
      </c>
      <c r="X7897">
        <f t="shared" si="743"/>
        <v>6</v>
      </c>
      <c r="Y7897" t="str">
        <f t="shared" si="744"/>
        <v>Q2</v>
      </c>
      <c r="Z7897">
        <f t="shared" si="745"/>
        <v>5</v>
      </c>
      <c r="AA7897" s="2">
        <f t="shared" si="746"/>
        <v>0.125</v>
      </c>
    </row>
    <row r="7898" spans="1:27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  <c r="V7898">
        <f t="shared" si="747"/>
        <v>2026</v>
      </c>
      <c r="W7898" t="str">
        <f t="shared" si="742"/>
        <v>June</v>
      </c>
      <c r="X7898">
        <f t="shared" si="743"/>
        <v>6</v>
      </c>
      <c r="Y7898" t="str">
        <f t="shared" si="744"/>
        <v>Q2</v>
      </c>
      <c r="Z7898">
        <f t="shared" si="745"/>
        <v>5</v>
      </c>
      <c r="AA7898" s="2">
        <f t="shared" si="746"/>
        <v>9.9999999999999992E-2</v>
      </c>
    </row>
    <row r="7899" spans="1:27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  <c r="V7899">
        <f t="shared" si="747"/>
        <v>2026</v>
      </c>
      <c r="W7899" t="str">
        <f t="shared" si="742"/>
        <v>June</v>
      </c>
      <c r="X7899">
        <f t="shared" si="743"/>
        <v>6</v>
      </c>
      <c r="Y7899" t="str">
        <f t="shared" si="744"/>
        <v>Q2</v>
      </c>
      <c r="Z7899">
        <f t="shared" si="745"/>
        <v>5</v>
      </c>
      <c r="AA7899" s="2">
        <f t="shared" si="746"/>
        <v>0.1125</v>
      </c>
    </row>
    <row r="7900" spans="1:27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  <c r="V7900">
        <f t="shared" si="747"/>
        <v>2026</v>
      </c>
      <c r="W7900" t="str">
        <f t="shared" si="742"/>
        <v>June</v>
      </c>
      <c r="X7900">
        <f t="shared" si="743"/>
        <v>6</v>
      </c>
      <c r="Y7900" t="str">
        <f t="shared" si="744"/>
        <v>Q2</v>
      </c>
      <c r="Z7900">
        <f t="shared" si="745"/>
        <v>4</v>
      </c>
      <c r="AA7900" s="2">
        <f t="shared" si="746"/>
        <v>6.25E-2</v>
      </c>
    </row>
    <row r="7901" spans="1:27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  <c r="V7901">
        <f t="shared" si="747"/>
        <v>2026</v>
      </c>
      <c r="W7901" t="str">
        <f t="shared" si="742"/>
        <v>June</v>
      </c>
      <c r="X7901">
        <f t="shared" si="743"/>
        <v>6</v>
      </c>
      <c r="Y7901" t="str">
        <f t="shared" si="744"/>
        <v>Q2</v>
      </c>
      <c r="Z7901">
        <f t="shared" si="745"/>
        <v>4</v>
      </c>
      <c r="AA7901" s="2">
        <f t="shared" si="746"/>
        <v>0.1</v>
      </c>
    </row>
    <row r="7902" spans="1:27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  <c r="V7902">
        <f t="shared" si="747"/>
        <v>2026</v>
      </c>
      <c r="W7902" t="str">
        <f t="shared" si="742"/>
        <v>June</v>
      </c>
      <c r="X7902">
        <f t="shared" si="743"/>
        <v>6</v>
      </c>
      <c r="Y7902" t="str">
        <f t="shared" si="744"/>
        <v>Q2</v>
      </c>
      <c r="Z7902">
        <f t="shared" si="745"/>
        <v>3</v>
      </c>
      <c r="AA7902" s="2">
        <f t="shared" si="746"/>
        <v>7.4999999999999997E-2</v>
      </c>
    </row>
    <row r="7903" spans="1:27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  <c r="V7903">
        <f t="shared" si="747"/>
        <v>2026</v>
      </c>
      <c r="W7903" t="str">
        <f t="shared" si="742"/>
        <v>June</v>
      </c>
      <c r="X7903">
        <f t="shared" si="743"/>
        <v>6</v>
      </c>
      <c r="Y7903" t="str">
        <f t="shared" si="744"/>
        <v>Q2</v>
      </c>
      <c r="Z7903">
        <f t="shared" si="745"/>
        <v>5</v>
      </c>
      <c r="AA7903" s="2">
        <f t="shared" si="746"/>
        <v>0.3</v>
      </c>
    </row>
    <row r="7904" spans="1:27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  <c r="V7904">
        <f t="shared" si="747"/>
        <v>2026</v>
      </c>
      <c r="W7904" t="str">
        <f t="shared" si="742"/>
        <v>June</v>
      </c>
      <c r="X7904">
        <f t="shared" si="743"/>
        <v>6</v>
      </c>
      <c r="Y7904" t="str">
        <f t="shared" si="744"/>
        <v>Q2</v>
      </c>
      <c r="Z7904">
        <f t="shared" si="745"/>
        <v>5</v>
      </c>
      <c r="AA7904" s="2">
        <f t="shared" si="746"/>
        <v>0.28000000000000003</v>
      </c>
    </row>
    <row r="7905" spans="1:27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  <c r="V7905">
        <f t="shared" si="747"/>
        <v>2026</v>
      </c>
      <c r="W7905" t="str">
        <f t="shared" si="742"/>
        <v>June</v>
      </c>
      <c r="X7905">
        <f t="shared" si="743"/>
        <v>6</v>
      </c>
      <c r="Y7905" t="str">
        <f t="shared" si="744"/>
        <v>Q2</v>
      </c>
      <c r="Z7905">
        <f t="shared" si="745"/>
        <v>2</v>
      </c>
      <c r="AA7905" s="2">
        <f t="shared" si="746"/>
        <v>7.4999999999999997E-2</v>
      </c>
    </row>
    <row r="7906" spans="1:27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  <c r="V7906">
        <f t="shared" si="747"/>
        <v>2026</v>
      </c>
      <c r="W7906" t="str">
        <f t="shared" si="742"/>
        <v>June</v>
      </c>
      <c r="X7906">
        <f t="shared" si="743"/>
        <v>6</v>
      </c>
      <c r="Y7906" t="str">
        <f t="shared" si="744"/>
        <v>Q2</v>
      </c>
      <c r="Z7906">
        <f t="shared" si="745"/>
        <v>4</v>
      </c>
      <c r="AA7906" s="2">
        <f t="shared" si="746"/>
        <v>0.33750000000000002</v>
      </c>
    </row>
    <row r="7907" spans="1:27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  <c r="V7907">
        <f t="shared" si="747"/>
        <v>2026</v>
      </c>
      <c r="W7907" t="str">
        <f t="shared" si="742"/>
        <v>June</v>
      </c>
      <c r="X7907">
        <f t="shared" si="743"/>
        <v>6</v>
      </c>
      <c r="Y7907" t="str">
        <f t="shared" si="744"/>
        <v>Q2</v>
      </c>
      <c r="Z7907">
        <f t="shared" si="745"/>
        <v>5</v>
      </c>
      <c r="AA7907" s="2">
        <f t="shared" si="746"/>
        <v>-1.5</v>
      </c>
    </row>
    <row r="7908" spans="1:27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  <c r="V7908">
        <f t="shared" si="747"/>
        <v>2026</v>
      </c>
      <c r="W7908" t="str">
        <f t="shared" si="742"/>
        <v>June</v>
      </c>
      <c r="X7908">
        <f t="shared" si="743"/>
        <v>6</v>
      </c>
      <c r="Y7908" t="str">
        <f t="shared" si="744"/>
        <v>Q2</v>
      </c>
      <c r="Z7908">
        <f t="shared" si="745"/>
        <v>5</v>
      </c>
      <c r="AA7908" s="2">
        <f t="shared" si="746"/>
        <v>0.48000000000000004</v>
      </c>
    </row>
    <row r="7909" spans="1:27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  <c r="V7909">
        <f t="shared" si="747"/>
        <v>2026</v>
      </c>
      <c r="W7909" t="str">
        <f t="shared" si="742"/>
        <v>June</v>
      </c>
      <c r="X7909">
        <f t="shared" si="743"/>
        <v>6</v>
      </c>
      <c r="Y7909" t="str">
        <f t="shared" si="744"/>
        <v>Q2</v>
      </c>
      <c r="Z7909">
        <f t="shared" si="745"/>
        <v>3</v>
      </c>
      <c r="AA7909" s="2">
        <f t="shared" si="746"/>
        <v>0.47000000000000008</v>
      </c>
    </row>
    <row r="7910" spans="1:27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  <c r="V7910">
        <f t="shared" si="747"/>
        <v>2026</v>
      </c>
      <c r="W7910" t="str">
        <f t="shared" si="742"/>
        <v>June</v>
      </c>
      <c r="X7910">
        <f t="shared" si="743"/>
        <v>6</v>
      </c>
      <c r="Y7910" t="str">
        <f t="shared" si="744"/>
        <v>Q2</v>
      </c>
      <c r="Z7910">
        <f t="shared" si="745"/>
        <v>5</v>
      </c>
      <c r="AA7910" s="2">
        <f t="shared" si="746"/>
        <v>0.48000000000000004</v>
      </c>
    </row>
    <row r="7911" spans="1:27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  <c r="V7911">
        <f t="shared" si="747"/>
        <v>2026</v>
      </c>
      <c r="W7911" t="str">
        <f t="shared" si="742"/>
        <v>June</v>
      </c>
      <c r="X7911">
        <f t="shared" si="743"/>
        <v>6</v>
      </c>
      <c r="Y7911" t="str">
        <f t="shared" si="744"/>
        <v>Q2</v>
      </c>
      <c r="Z7911">
        <f t="shared" si="745"/>
        <v>5</v>
      </c>
      <c r="AA7911" s="2">
        <f t="shared" si="746"/>
        <v>0.26</v>
      </c>
    </row>
    <row r="7912" spans="1:27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  <c r="V7912">
        <f t="shared" si="747"/>
        <v>2026</v>
      </c>
      <c r="W7912" t="str">
        <f t="shared" si="742"/>
        <v>June</v>
      </c>
      <c r="X7912">
        <f t="shared" si="743"/>
        <v>6</v>
      </c>
      <c r="Y7912" t="str">
        <f t="shared" si="744"/>
        <v>Q2</v>
      </c>
      <c r="Z7912">
        <f t="shared" si="745"/>
        <v>2</v>
      </c>
      <c r="AA7912" s="2">
        <f t="shared" si="746"/>
        <v>0.22500000000000001</v>
      </c>
    </row>
    <row r="7913" spans="1:27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  <c r="V7913">
        <f t="shared" si="747"/>
        <v>2026</v>
      </c>
      <c r="W7913" t="str">
        <f t="shared" si="742"/>
        <v>June</v>
      </c>
      <c r="X7913">
        <f t="shared" si="743"/>
        <v>6</v>
      </c>
      <c r="Y7913" t="str">
        <f t="shared" si="744"/>
        <v>Q2</v>
      </c>
      <c r="Z7913">
        <f t="shared" si="745"/>
        <v>5</v>
      </c>
      <c r="AA7913" s="2">
        <f t="shared" si="746"/>
        <v>0.27</v>
      </c>
    </row>
    <row r="7914" spans="1:27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  <c r="V7914">
        <f t="shared" si="747"/>
        <v>2026</v>
      </c>
      <c r="W7914" t="str">
        <f t="shared" si="742"/>
        <v>June</v>
      </c>
      <c r="X7914">
        <f t="shared" si="743"/>
        <v>6</v>
      </c>
      <c r="Y7914" t="str">
        <f t="shared" si="744"/>
        <v>Q2</v>
      </c>
      <c r="Z7914">
        <f t="shared" si="745"/>
        <v>5</v>
      </c>
      <c r="AA7914" s="2">
        <f t="shared" si="746"/>
        <v>0.26</v>
      </c>
    </row>
    <row r="7915" spans="1:27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  <c r="V7915">
        <f t="shared" si="747"/>
        <v>2026</v>
      </c>
      <c r="W7915" t="str">
        <f t="shared" si="742"/>
        <v>June</v>
      </c>
      <c r="X7915">
        <f t="shared" si="743"/>
        <v>6</v>
      </c>
      <c r="Y7915" t="str">
        <f t="shared" si="744"/>
        <v>Q2</v>
      </c>
      <c r="Z7915">
        <f t="shared" si="745"/>
        <v>4</v>
      </c>
      <c r="AA7915" s="2">
        <f t="shared" si="746"/>
        <v>0.30000000000000004</v>
      </c>
    </row>
    <row r="7916" spans="1:27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  <c r="V7916">
        <f t="shared" si="747"/>
        <v>2026</v>
      </c>
      <c r="W7916" t="str">
        <f t="shared" si="742"/>
        <v>June</v>
      </c>
      <c r="X7916">
        <f t="shared" si="743"/>
        <v>6</v>
      </c>
      <c r="Y7916" t="str">
        <f t="shared" si="744"/>
        <v>Q2</v>
      </c>
      <c r="Z7916">
        <f t="shared" si="745"/>
        <v>3</v>
      </c>
      <c r="AA7916" s="2">
        <f t="shared" si="746"/>
        <v>-1.5500000000000003</v>
      </c>
    </row>
    <row r="7917" spans="1:27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  <c r="V7917">
        <f t="shared" si="747"/>
        <v>2026</v>
      </c>
      <c r="W7917" t="str">
        <f t="shared" si="742"/>
        <v>June</v>
      </c>
      <c r="X7917">
        <f t="shared" si="743"/>
        <v>6</v>
      </c>
      <c r="Y7917" t="str">
        <f t="shared" si="744"/>
        <v>Q2</v>
      </c>
      <c r="Z7917">
        <f t="shared" si="745"/>
        <v>3</v>
      </c>
      <c r="AA7917" s="2">
        <f t="shared" si="746"/>
        <v>-1.75</v>
      </c>
    </row>
    <row r="7918" spans="1:27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  <c r="V7918">
        <f t="shared" si="747"/>
        <v>2026</v>
      </c>
      <c r="W7918" t="str">
        <f t="shared" si="742"/>
        <v>June</v>
      </c>
      <c r="X7918">
        <f t="shared" si="743"/>
        <v>6</v>
      </c>
      <c r="Y7918" t="str">
        <f t="shared" si="744"/>
        <v>Q2</v>
      </c>
      <c r="Z7918">
        <f t="shared" si="745"/>
        <v>3</v>
      </c>
      <c r="AA7918" s="2">
        <f t="shared" si="746"/>
        <v>0.35</v>
      </c>
    </row>
    <row r="7919" spans="1:27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  <c r="V7919">
        <f t="shared" si="747"/>
        <v>2026</v>
      </c>
      <c r="W7919" t="str">
        <f t="shared" si="742"/>
        <v>June</v>
      </c>
      <c r="X7919">
        <f t="shared" si="743"/>
        <v>6</v>
      </c>
      <c r="Y7919" t="str">
        <f t="shared" si="744"/>
        <v>Q2</v>
      </c>
      <c r="Z7919">
        <f t="shared" si="745"/>
        <v>3</v>
      </c>
      <c r="AA7919" s="2">
        <f t="shared" si="746"/>
        <v>0.36249999999999993</v>
      </c>
    </row>
    <row r="7920" spans="1:27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  <c r="V7920">
        <f t="shared" si="747"/>
        <v>2026</v>
      </c>
      <c r="W7920" t="str">
        <f t="shared" si="742"/>
        <v>June</v>
      </c>
      <c r="X7920">
        <f t="shared" si="743"/>
        <v>6</v>
      </c>
      <c r="Y7920" t="str">
        <f t="shared" si="744"/>
        <v>Q2</v>
      </c>
      <c r="Z7920">
        <f t="shared" si="745"/>
        <v>3</v>
      </c>
      <c r="AA7920" s="2">
        <f t="shared" si="746"/>
        <v>-0.22500000000000001</v>
      </c>
    </row>
    <row r="7921" spans="1:27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  <c r="V7921">
        <f t="shared" si="747"/>
        <v>2026</v>
      </c>
      <c r="W7921" t="str">
        <f t="shared" si="742"/>
        <v>June</v>
      </c>
      <c r="X7921">
        <f t="shared" si="743"/>
        <v>6</v>
      </c>
      <c r="Y7921" t="str">
        <f t="shared" si="744"/>
        <v>Q2</v>
      </c>
      <c r="Z7921">
        <f t="shared" si="745"/>
        <v>4</v>
      </c>
      <c r="AA7921" s="2">
        <f t="shared" si="746"/>
        <v>0.28999999999999998</v>
      </c>
    </row>
    <row r="7922" spans="1:27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  <c r="V7922">
        <f t="shared" si="747"/>
        <v>2026</v>
      </c>
      <c r="W7922" t="str">
        <f t="shared" si="742"/>
        <v>June</v>
      </c>
      <c r="X7922">
        <f t="shared" si="743"/>
        <v>6</v>
      </c>
      <c r="Y7922" t="str">
        <f t="shared" si="744"/>
        <v>Q2</v>
      </c>
      <c r="Z7922">
        <f t="shared" si="745"/>
        <v>4</v>
      </c>
      <c r="AA7922" s="2">
        <f t="shared" si="746"/>
        <v>7.9999999999999905E-2</v>
      </c>
    </row>
    <row r="7923" spans="1:27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  <c r="V7923">
        <f t="shared" si="747"/>
        <v>2026</v>
      </c>
      <c r="W7923" t="str">
        <f t="shared" si="742"/>
        <v>June</v>
      </c>
      <c r="X7923">
        <f t="shared" si="743"/>
        <v>6</v>
      </c>
      <c r="Y7923" t="str">
        <f t="shared" si="744"/>
        <v>Q2</v>
      </c>
      <c r="Z7923">
        <f t="shared" si="745"/>
        <v>4</v>
      </c>
      <c r="AA7923" s="2">
        <f t="shared" si="746"/>
        <v>0.49</v>
      </c>
    </row>
    <row r="7924" spans="1:27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  <c r="V7924">
        <f t="shared" si="747"/>
        <v>2026</v>
      </c>
      <c r="W7924" t="str">
        <f t="shared" si="742"/>
        <v>June</v>
      </c>
      <c r="X7924">
        <f t="shared" si="743"/>
        <v>6</v>
      </c>
      <c r="Y7924" t="str">
        <f t="shared" si="744"/>
        <v>Q2</v>
      </c>
      <c r="Z7924">
        <f t="shared" si="745"/>
        <v>5</v>
      </c>
      <c r="AA7924" s="2">
        <f t="shared" si="746"/>
        <v>8.2352941176470476E-2</v>
      </c>
    </row>
    <row r="7925" spans="1:27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  <c r="V7925">
        <f t="shared" si="747"/>
        <v>2026</v>
      </c>
      <c r="W7925" t="str">
        <f t="shared" si="742"/>
        <v>June</v>
      </c>
      <c r="X7925">
        <f t="shared" si="743"/>
        <v>6</v>
      </c>
      <c r="Y7925" t="str">
        <f t="shared" si="744"/>
        <v>Q2</v>
      </c>
      <c r="Z7925">
        <f t="shared" si="745"/>
        <v>2</v>
      </c>
      <c r="AA7925" s="2">
        <f t="shared" si="746"/>
        <v>0.3125</v>
      </c>
    </row>
    <row r="7926" spans="1:27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  <c r="V7926">
        <f t="shared" si="747"/>
        <v>2026</v>
      </c>
      <c r="W7926" t="str">
        <f t="shared" si="742"/>
        <v>June</v>
      </c>
      <c r="X7926">
        <f t="shared" si="743"/>
        <v>6</v>
      </c>
      <c r="Y7926" t="str">
        <f t="shared" si="744"/>
        <v>Q2</v>
      </c>
      <c r="Z7926">
        <f t="shared" si="745"/>
        <v>5</v>
      </c>
      <c r="AA7926" s="2">
        <f t="shared" si="746"/>
        <v>0.49</v>
      </c>
    </row>
    <row r="7927" spans="1:27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  <c r="V7927">
        <f t="shared" si="747"/>
        <v>2026</v>
      </c>
      <c r="W7927" t="str">
        <f t="shared" si="742"/>
        <v>June</v>
      </c>
      <c r="X7927">
        <f t="shared" si="743"/>
        <v>6</v>
      </c>
      <c r="Y7927" t="str">
        <f t="shared" si="744"/>
        <v>Q2</v>
      </c>
      <c r="Z7927">
        <f t="shared" si="745"/>
        <v>2</v>
      </c>
      <c r="AA7927" s="2">
        <f t="shared" si="746"/>
        <v>0.3125</v>
      </c>
    </row>
    <row r="7928" spans="1:27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  <c r="V7928">
        <f t="shared" si="747"/>
        <v>2026</v>
      </c>
      <c r="W7928" t="str">
        <f t="shared" si="742"/>
        <v>June</v>
      </c>
      <c r="X7928">
        <f t="shared" si="743"/>
        <v>6</v>
      </c>
      <c r="Y7928" t="str">
        <f t="shared" si="744"/>
        <v>Q2</v>
      </c>
      <c r="Z7928">
        <f t="shared" si="745"/>
        <v>2</v>
      </c>
      <c r="AA7928" s="2">
        <f t="shared" si="746"/>
        <v>-5.7142857142857148E-2</v>
      </c>
    </row>
    <row r="7929" spans="1:27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  <c r="V7929">
        <f t="shared" si="747"/>
        <v>2026</v>
      </c>
      <c r="W7929" t="str">
        <f t="shared" si="742"/>
        <v>June</v>
      </c>
      <c r="X7929">
        <f t="shared" si="743"/>
        <v>6</v>
      </c>
      <c r="Y7929" t="str">
        <f t="shared" si="744"/>
        <v>Q2</v>
      </c>
      <c r="Z7929">
        <f t="shared" si="745"/>
        <v>4</v>
      </c>
      <c r="AA7929" s="2">
        <f t="shared" si="746"/>
        <v>0.42</v>
      </c>
    </row>
    <row r="7930" spans="1:27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  <c r="V7930">
        <f t="shared" si="747"/>
        <v>2026</v>
      </c>
      <c r="W7930" t="str">
        <f t="shared" si="742"/>
        <v>June</v>
      </c>
      <c r="X7930">
        <f t="shared" si="743"/>
        <v>6</v>
      </c>
      <c r="Y7930" t="str">
        <f t="shared" si="744"/>
        <v>Q2</v>
      </c>
      <c r="Z7930">
        <f t="shared" si="745"/>
        <v>2</v>
      </c>
      <c r="AA7930" s="2">
        <f t="shared" si="746"/>
        <v>0.1875</v>
      </c>
    </row>
    <row r="7931" spans="1:27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  <c r="V7931">
        <f t="shared" si="747"/>
        <v>2026</v>
      </c>
      <c r="W7931" t="str">
        <f t="shared" si="742"/>
        <v>June</v>
      </c>
      <c r="X7931">
        <f t="shared" si="743"/>
        <v>6</v>
      </c>
      <c r="Y7931" t="str">
        <f t="shared" si="744"/>
        <v>Q2</v>
      </c>
      <c r="Z7931">
        <f t="shared" si="745"/>
        <v>7</v>
      </c>
      <c r="AA7931" s="2">
        <f t="shared" si="746"/>
        <v>-0.18571428571428572</v>
      </c>
    </row>
    <row r="7932" spans="1:27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  <c r="V7932">
        <f t="shared" si="747"/>
        <v>2026</v>
      </c>
      <c r="W7932" t="str">
        <f t="shared" si="742"/>
        <v>June</v>
      </c>
      <c r="X7932">
        <f t="shared" si="743"/>
        <v>6</v>
      </c>
      <c r="Y7932" t="str">
        <f t="shared" si="744"/>
        <v>Q2</v>
      </c>
      <c r="Z7932">
        <f t="shared" si="745"/>
        <v>4</v>
      </c>
      <c r="AA7932" s="2">
        <f t="shared" si="746"/>
        <v>-2.5</v>
      </c>
    </row>
    <row r="7933" spans="1:27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  <c r="V7933">
        <f t="shared" si="747"/>
        <v>2026</v>
      </c>
      <c r="W7933" t="str">
        <f t="shared" si="742"/>
        <v>June</v>
      </c>
      <c r="X7933">
        <f t="shared" si="743"/>
        <v>6</v>
      </c>
      <c r="Y7933" t="str">
        <f t="shared" si="744"/>
        <v>Q2</v>
      </c>
      <c r="Z7933">
        <f t="shared" si="745"/>
        <v>4</v>
      </c>
      <c r="AA7933" s="2">
        <f t="shared" si="746"/>
        <v>-2.3000000000000003</v>
      </c>
    </row>
    <row r="7934" spans="1:27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  <c r="V7934">
        <f t="shared" si="747"/>
        <v>2026</v>
      </c>
      <c r="W7934" t="str">
        <f t="shared" si="742"/>
        <v>June</v>
      </c>
      <c r="X7934">
        <f t="shared" si="743"/>
        <v>6</v>
      </c>
      <c r="Y7934" t="str">
        <f t="shared" si="744"/>
        <v>Q2</v>
      </c>
      <c r="Z7934">
        <f t="shared" si="745"/>
        <v>7</v>
      </c>
      <c r="AA7934" s="2">
        <f t="shared" si="746"/>
        <v>-1.5999999999999999</v>
      </c>
    </row>
    <row r="7935" spans="1:27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  <c r="V7935">
        <f t="shared" si="747"/>
        <v>2026</v>
      </c>
      <c r="W7935" t="str">
        <f t="shared" si="742"/>
        <v>June</v>
      </c>
      <c r="X7935">
        <f t="shared" si="743"/>
        <v>6</v>
      </c>
      <c r="Y7935" t="str">
        <f t="shared" si="744"/>
        <v>Q2</v>
      </c>
      <c r="Z7935">
        <f t="shared" si="745"/>
        <v>7</v>
      </c>
      <c r="AA7935" s="2">
        <f t="shared" si="746"/>
        <v>0.32500000000000001</v>
      </c>
    </row>
    <row r="7936" spans="1:27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  <c r="V7936">
        <f t="shared" si="747"/>
        <v>2026</v>
      </c>
      <c r="W7936" t="str">
        <f t="shared" si="742"/>
        <v>June</v>
      </c>
      <c r="X7936">
        <f t="shared" si="743"/>
        <v>6</v>
      </c>
      <c r="Y7936" t="str">
        <f t="shared" si="744"/>
        <v>Q2</v>
      </c>
      <c r="Z7936">
        <f t="shared" si="745"/>
        <v>4</v>
      </c>
      <c r="AA7936" s="2">
        <f t="shared" si="746"/>
        <v>0.32500000000000001</v>
      </c>
    </row>
    <row r="7937" spans="1:27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  <c r="V7937">
        <f t="shared" si="747"/>
        <v>2026</v>
      </c>
      <c r="W7937" t="str">
        <f t="shared" si="742"/>
        <v>June</v>
      </c>
      <c r="X7937">
        <f t="shared" si="743"/>
        <v>6</v>
      </c>
      <c r="Y7937" t="str">
        <f t="shared" si="744"/>
        <v>Q2</v>
      </c>
      <c r="Z7937">
        <f t="shared" si="745"/>
        <v>4</v>
      </c>
      <c r="AA7937" s="2">
        <f t="shared" si="746"/>
        <v>0.47000000000000003</v>
      </c>
    </row>
    <row r="7938" spans="1:27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  <c r="V7938">
        <f t="shared" si="747"/>
        <v>2026</v>
      </c>
      <c r="W7938" t="str">
        <f t="shared" si="742"/>
        <v>June</v>
      </c>
      <c r="X7938">
        <f t="shared" si="743"/>
        <v>6</v>
      </c>
      <c r="Y7938" t="str">
        <f t="shared" si="744"/>
        <v>Q2</v>
      </c>
      <c r="Z7938">
        <f t="shared" si="745"/>
        <v>4</v>
      </c>
      <c r="AA7938" s="2">
        <f t="shared" si="746"/>
        <v>0.47000000000000003</v>
      </c>
    </row>
    <row r="7939" spans="1:27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  <c r="V7939">
        <f t="shared" si="747"/>
        <v>2026</v>
      </c>
      <c r="W7939" t="str">
        <f t="shared" ref="W7939:W8002" si="748">TEXT(C7939,"mmmm")</f>
        <v>June</v>
      </c>
      <c r="X7939">
        <f t="shared" ref="X7939:X8002" si="749">MONTH(C7939)</f>
        <v>6</v>
      </c>
      <c r="Y7939" t="str">
        <f t="shared" ref="Y7939:Y8002" si="750">"Q"&amp;ROUNDUP(MONTH(C7939)/3,0)</f>
        <v>Q2</v>
      </c>
      <c r="Z7939">
        <f t="shared" ref="Z7939:Z8002" si="751">D7939-C7939</f>
        <v>7</v>
      </c>
      <c r="AA7939" s="2">
        <f t="shared" ref="AA7939:AA8002" si="752">IF(R7939=0,0,U7939/R7939)</f>
        <v>4.999999999999992E-2</v>
      </c>
    </row>
    <row r="7940" spans="1:27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  <c r="V7940">
        <f t="shared" si="747"/>
        <v>2026</v>
      </c>
      <c r="W7940" t="str">
        <f t="shared" si="748"/>
        <v>June</v>
      </c>
      <c r="X7940">
        <f t="shared" si="749"/>
        <v>6</v>
      </c>
      <c r="Y7940" t="str">
        <f t="shared" si="750"/>
        <v>Q2</v>
      </c>
      <c r="Z7940">
        <f t="shared" si="751"/>
        <v>6</v>
      </c>
      <c r="AA7940" s="2">
        <f t="shared" si="752"/>
        <v>-0.21249999999999999</v>
      </c>
    </row>
    <row r="7941" spans="1:27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  <c r="V7941">
        <f t="shared" si="747"/>
        <v>2026</v>
      </c>
      <c r="W7941" t="str">
        <f t="shared" si="748"/>
        <v>June</v>
      </c>
      <c r="X7941">
        <f t="shared" si="749"/>
        <v>6</v>
      </c>
      <c r="Y7941" t="str">
        <f t="shared" si="750"/>
        <v>Q2</v>
      </c>
      <c r="Z7941">
        <f t="shared" si="751"/>
        <v>6</v>
      </c>
      <c r="AA7941" s="2">
        <f t="shared" si="752"/>
        <v>7.4999999999999997E-2</v>
      </c>
    </row>
    <row r="7942" spans="1:27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  <c r="V7942">
        <f t="shared" si="747"/>
        <v>2026</v>
      </c>
      <c r="W7942" t="str">
        <f t="shared" si="748"/>
        <v>June</v>
      </c>
      <c r="X7942">
        <f t="shared" si="749"/>
        <v>6</v>
      </c>
      <c r="Y7942" t="str">
        <f t="shared" si="750"/>
        <v>Q2</v>
      </c>
      <c r="Z7942">
        <f t="shared" si="751"/>
        <v>4</v>
      </c>
      <c r="AA7942" s="2">
        <f t="shared" si="752"/>
        <v>9.9999999999999992E-2</v>
      </c>
    </row>
    <row r="7943" spans="1:27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  <c r="V7943">
        <f t="shared" si="747"/>
        <v>2026</v>
      </c>
      <c r="W7943" t="str">
        <f t="shared" si="748"/>
        <v>June</v>
      </c>
      <c r="X7943">
        <f t="shared" si="749"/>
        <v>6</v>
      </c>
      <c r="Y7943" t="str">
        <f t="shared" si="750"/>
        <v>Q2</v>
      </c>
      <c r="Z7943">
        <f t="shared" si="751"/>
        <v>2</v>
      </c>
      <c r="AA7943" s="2">
        <f t="shared" si="752"/>
        <v>1.2499999999999999E-2</v>
      </c>
    </row>
    <row r="7944" spans="1:27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  <c r="V7944">
        <f t="shared" si="747"/>
        <v>2026</v>
      </c>
      <c r="W7944" t="str">
        <f t="shared" si="748"/>
        <v>June</v>
      </c>
      <c r="X7944">
        <f t="shared" si="749"/>
        <v>6</v>
      </c>
      <c r="Y7944" t="str">
        <f t="shared" si="750"/>
        <v>Q2</v>
      </c>
      <c r="Z7944">
        <f t="shared" si="751"/>
        <v>7</v>
      </c>
      <c r="AA7944" s="2">
        <f t="shared" si="752"/>
        <v>0.11249999999999981</v>
      </c>
    </row>
    <row r="7945" spans="1:27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  <c r="V7945">
        <f t="shared" si="747"/>
        <v>2026</v>
      </c>
      <c r="W7945" t="str">
        <f t="shared" si="748"/>
        <v>June</v>
      </c>
      <c r="X7945">
        <f t="shared" si="749"/>
        <v>6</v>
      </c>
      <c r="Y7945" t="str">
        <f t="shared" si="750"/>
        <v>Q2</v>
      </c>
      <c r="Z7945">
        <f t="shared" si="751"/>
        <v>6</v>
      </c>
      <c r="AA7945" s="2">
        <f t="shared" si="752"/>
        <v>0.36250000000000004</v>
      </c>
    </row>
    <row r="7946" spans="1:27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  <c r="V7946">
        <f t="shared" si="747"/>
        <v>2026</v>
      </c>
      <c r="W7946" t="str">
        <f t="shared" si="748"/>
        <v>June</v>
      </c>
      <c r="X7946">
        <f t="shared" si="749"/>
        <v>6</v>
      </c>
      <c r="Y7946" t="str">
        <f t="shared" si="750"/>
        <v>Q2</v>
      </c>
      <c r="Z7946">
        <f t="shared" si="751"/>
        <v>7</v>
      </c>
      <c r="AA7946" s="2">
        <f t="shared" si="752"/>
        <v>0.49</v>
      </c>
    </row>
    <row r="7947" spans="1:27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  <c r="V7947">
        <f t="shared" si="747"/>
        <v>2026</v>
      </c>
      <c r="W7947" t="str">
        <f t="shared" si="748"/>
        <v>June</v>
      </c>
      <c r="X7947">
        <f t="shared" si="749"/>
        <v>6</v>
      </c>
      <c r="Y7947" t="str">
        <f t="shared" si="750"/>
        <v>Q2</v>
      </c>
      <c r="Z7947">
        <f t="shared" si="751"/>
        <v>7</v>
      </c>
      <c r="AA7947" s="2">
        <f t="shared" si="752"/>
        <v>0.48</v>
      </c>
    </row>
    <row r="7948" spans="1:27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  <c r="V7948">
        <f t="shared" si="747"/>
        <v>2026</v>
      </c>
      <c r="W7948" t="str">
        <f t="shared" si="748"/>
        <v>June</v>
      </c>
      <c r="X7948">
        <f t="shared" si="749"/>
        <v>6</v>
      </c>
      <c r="Y7948" t="str">
        <f t="shared" si="750"/>
        <v>Q2</v>
      </c>
      <c r="Z7948">
        <f t="shared" si="751"/>
        <v>7</v>
      </c>
      <c r="AA7948" s="2">
        <f t="shared" si="752"/>
        <v>0.35000000000000003</v>
      </c>
    </row>
    <row r="7949" spans="1:27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  <c r="V7949">
        <f t="shared" si="747"/>
        <v>2026</v>
      </c>
      <c r="W7949" t="str">
        <f t="shared" si="748"/>
        <v>June</v>
      </c>
      <c r="X7949">
        <f t="shared" si="749"/>
        <v>6</v>
      </c>
      <c r="Y7949" t="str">
        <f t="shared" si="750"/>
        <v>Q2</v>
      </c>
      <c r="Z7949">
        <f t="shared" si="751"/>
        <v>3</v>
      </c>
      <c r="AA7949" s="2">
        <f t="shared" si="752"/>
        <v>7.4999999999999983E-2</v>
      </c>
    </row>
    <row r="7950" spans="1:27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  <c r="V7950">
        <f t="shared" si="747"/>
        <v>2026</v>
      </c>
      <c r="W7950" t="str">
        <f t="shared" si="748"/>
        <v>June</v>
      </c>
      <c r="X7950">
        <f t="shared" si="749"/>
        <v>6</v>
      </c>
      <c r="Y7950" t="str">
        <f t="shared" si="750"/>
        <v>Q2</v>
      </c>
      <c r="Z7950">
        <f t="shared" si="751"/>
        <v>6</v>
      </c>
      <c r="AA7950" s="2">
        <f t="shared" si="752"/>
        <v>0.1</v>
      </c>
    </row>
    <row r="7951" spans="1:27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  <c r="V7951">
        <f t="shared" si="747"/>
        <v>2026</v>
      </c>
      <c r="W7951" t="str">
        <f t="shared" si="748"/>
        <v>June</v>
      </c>
      <c r="X7951">
        <f t="shared" si="749"/>
        <v>6</v>
      </c>
      <c r="Y7951" t="str">
        <f t="shared" si="750"/>
        <v>Q2</v>
      </c>
      <c r="Z7951">
        <f t="shared" si="751"/>
        <v>7</v>
      </c>
      <c r="AA7951" s="2">
        <f t="shared" si="752"/>
        <v>0.3</v>
      </c>
    </row>
    <row r="7952" spans="1:27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  <c r="V7952">
        <f t="shared" si="747"/>
        <v>2026</v>
      </c>
      <c r="W7952" t="str">
        <f t="shared" si="748"/>
        <v>June</v>
      </c>
      <c r="X7952">
        <f t="shared" si="749"/>
        <v>6</v>
      </c>
      <c r="Y7952" t="str">
        <f t="shared" si="750"/>
        <v>Q2</v>
      </c>
      <c r="Z7952">
        <f t="shared" si="751"/>
        <v>7</v>
      </c>
      <c r="AA7952" s="2">
        <f t="shared" si="752"/>
        <v>0.25</v>
      </c>
    </row>
    <row r="7953" spans="1:27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  <c r="V7953">
        <f t="shared" si="747"/>
        <v>2026</v>
      </c>
      <c r="W7953" t="str">
        <f t="shared" si="748"/>
        <v>June</v>
      </c>
      <c r="X7953">
        <f t="shared" si="749"/>
        <v>6</v>
      </c>
      <c r="Y7953" t="str">
        <f t="shared" si="750"/>
        <v>Q2</v>
      </c>
      <c r="Z7953">
        <f t="shared" si="751"/>
        <v>4</v>
      </c>
      <c r="AA7953" s="2">
        <f t="shared" si="752"/>
        <v>0.13749999999999998</v>
      </c>
    </row>
    <row r="7954" spans="1:27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  <c r="V7954">
        <f t="shared" si="747"/>
        <v>2026</v>
      </c>
      <c r="W7954" t="str">
        <f t="shared" si="748"/>
        <v>June</v>
      </c>
      <c r="X7954">
        <f t="shared" si="749"/>
        <v>6</v>
      </c>
      <c r="Y7954" t="str">
        <f t="shared" si="750"/>
        <v>Q2</v>
      </c>
      <c r="Z7954">
        <f t="shared" si="751"/>
        <v>4</v>
      </c>
      <c r="AA7954" s="2">
        <f t="shared" si="752"/>
        <v>0.48999999999999994</v>
      </c>
    </row>
    <row r="7955" spans="1:27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  <c r="V7955">
        <f t="shared" si="747"/>
        <v>2026</v>
      </c>
      <c r="W7955" t="str">
        <f t="shared" si="748"/>
        <v>June</v>
      </c>
      <c r="X7955">
        <f t="shared" si="749"/>
        <v>6</v>
      </c>
      <c r="Y7955" t="str">
        <f t="shared" si="750"/>
        <v>Q2</v>
      </c>
      <c r="Z7955">
        <f t="shared" si="751"/>
        <v>4</v>
      </c>
      <c r="AA7955" s="2">
        <f t="shared" si="752"/>
        <v>-0.83333333333333337</v>
      </c>
    </row>
    <row r="7956" spans="1:27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  <c r="V7956">
        <f t="shared" si="747"/>
        <v>2026</v>
      </c>
      <c r="W7956" t="str">
        <f t="shared" si="748"/>
        <v>June</v>
      </c>
      <c r="X7956">
        <f t="shared" si="749"/>
        <v>6</v>
      </c>
      <c r="Y7956" t="str">
        <f t="shared" si="750"/>
        <v>Q2</v>
      </c>
      <c r="Z7956">
        <f t="shared" si="751"/>
        <v>4</v>
      </c>
      <c r="AA7956" s="2">
        <f t="shared" si="752"/>
        <v>0.48999999999999994</v>
      </c>
    </row>
    <row r="7957" spans="1:27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  <c r="V7957">
        <f t="shared" si="747"/>
        <v>2026</v>
      </c>
      <c r="W7957" t="str">
        <f t="shared" si="748"/>
        <v>June</v>
      </c>
      <c r="X7957">
        <f t="shared" si="749"/>
        <v>6</v>
      </c>
      <c r="Y7957" t="str">
        <f t="shared" si="750"/>
        <v>Q2</v>
      </c>
      <c r="Z7957">
        <f t="shared" si="751"/>
        <v>4</v>
      </c>
      <c r="AA7957" s="2">
        <f t="shared" si="752"/>
        <v>0.49</v>
      </c>
    </row>
    <row r="7958" spans="1:27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  <c r="V7958">
        <f t="shared" si="747"/>
        <v>2026</v>
      </c>
      <c r="W7958" t="str">
        <f t="shared" si="748"/>
        <v>June</v>
      </c>
      <c r="X7958">
        <f t="shared" si="749"/>
        <v>6</v>
      </c>
      <c r="Y7958" t="str">
        <f t="shared" si="750"/>
        <v>Q2</v>
      </c>
      <c r="Z7958">
        <f t="shared" si="751"/>
        <v>4</v>
      </c>
      <c r="AA7958" s="2">
        <f t="shared" si="752"/>
        <v>0.30000000000000004</v>
      </c>
    </row>
    <row r="7959" spans="1:27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  <c r="V7959">
        <f t="shared" si="747"/>
        <v>2026</v>
      </c>
      <c r="W7959" t="str">
        <f t="shared" si="748"/>
        <v>June</v>
      </c>
      <c r="X7959">
        <f t="shared" si="749"/>
        <v>6</v>
      </c>
      <c r="Y7959" t="str">
        <f t="shared" si="750"/>
        <v>Q2</v>
      </c>
      <c r="Z7959">
        <f t="shared" si="751"/>
        <v>7</v>
      </c>
      <c r="AA7959" s="2">
        <f t="shared" si="752"/>
        <v>-1.6500000000000001</v>
      </c>
    </row>
    <row r="7960" spans="1:27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  <c r="V7960">
        <f t="shared" ref="V7960:V8023" si="753">YEAR(C7960)</f>
        <v>2026</v>
      </c>
      <c r="W7960" t="str">
        <f t="shared" si="748"/>
        <v>June</v>
      </c>
      <c r="X7960">
        <f t="shared" si="749"/>
        <v>6</v>
      </c>
      <c r="Y7960" t="str">
        <f t="shared" si="750"/>
        <v>Q2</v>
      </c>
      <c r="Z7960">
        <f t="shared" si="751"/>
        <v>6</v>
      </c>
      <c r="AA7960" s="2">
        <f t="shared" si="752"/>
        <v>-0.73333333333333328</v>
      </c>
    </row>
    <row r="7961" spans="1:27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  <c r="V7961">
        <f t="shared" si="753"/>
        <v>2026</v>
      </c>
      <c r="W7961" t="str">
        <f t="shared" si="748"/>
        <v>June</v>
      </c>
      <c r="X7961">
        <f t="shared" si="749"/>
        <v>6</v>
      </c>
      <c r="Y7961" t="str">
        <f t="shared" si="750"/>
        <v>Q2</v>
      </c>
      <c r="Z7961">
        <f t="shared" si="751"/>
        <v>6</v>
      </c>
      <c r="AA7961" s="2">
        <f t="shared" si="752"/>
        <v>-0.76666666666666661</v>
      </c>
    </row>
    <row r="7962" spans="1:27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  <c r="V7962">
        <f t="shared" si="753"/>
        <v>2026</v>
      </c>
      <c r="W7962" t="str">
        <f t="shared" si="748"/>
        <v>June</v>
      </c>
      <c r="X7962">
        <f t="shared" si="749"/>
        <v>6</v>
      </c>
      <c r="Y7962" t="str">
        <f t="shared" si="750"/>
        <v>Q2</v>
      </c>
      <c r="Z7962">
        <f t="shared" si="751"/>
        <v>1</v>
      </c>
      <c r="AA7962" s="2">
        <f t="shared" si="752"/>
        <v>0.33750000000000002</v>
      </c>
    </row>
    <row r="7963" spans="1:27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  <c r="V7963">
        <f t="shared" si="753"/>
        <v>2026</v>
      </c>
      <c r="W7963" t="str">
        <f t="shared" si="748"/>
        <v>June</v>
      </c>
      <c r="X7963">
        <f t="shared" si="749"/>
        <v>6</v>
      </c>
      <c r="Y7963" t="str">
        <f t="shared" si="750"/>
        <v>Q2</v>
      </c>
      <c r="Z7963">
        <f t="shared" si="751"/>
        <v>6</v>
      </c>
      <c r="AA7963" s="2">
        <f t="shared" si="752"/>
        <v>7.4999999999999983E-2</v>
      </c>
    </row>
    <row r="7964" spans="1:27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  <c r="V7964">
        <f t="shared" si="753"/>
        <v>2026</v>
      </c>
      <c r="W7964" t="str">
        <f t="shared" si="748"/>
        <v>June</v>
      </c>
      <c r="X7964">
        <f t="shared" si="749"/>
        <v>6</v>
      </c>
      <c r="Y7964" t="str">
        <f t="shared" si="750"/>
        <v>Q2</v>
      </c>
      <c r="Z7964">
        <f t="shared" si="751"/>
        <v>2</v>
      </c>
      <c r="AA7964" s="2">
        <f t="shared" si="752"/>
        <v>0.18888888888888888</v>
      </c>
    </row>
    <row r="7965" spans="1:27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  <c r="V7965">
        <f t="shared" si="753"/>
        <v>2026</v>
      </c>
      <c r="W7965" t="str">
        <f t="shared" si="748"/>
        <v>June</v>
      </c>
      <c r="X7965">
        <f t="shared" si="749"/>
        <v>6</v>
      </c>
      <c r="Y7965" t="str">
        <f t="shared" si="750"/>
        <v>Q2</v>
      </c>
      <c r="Z7965">
        <f t="shared" si="751"/>
        <v>2</v>
      </c>
      <c r="AA7965" s="2">
        <f t="shared" si="752"/>
        <v>0.18</v>
      </c>
    </row>
    <row r="7966" spans="1:27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  <c r="V7966">
        <f t="shared" si="753"/>
        <v>2026</v>
      </c>
      <c r="W7966" t="str">
        <f t="shared" si="748"/>
        <v>June</v>
      </c>
      <c r="X7966">
        <f t="shared" si="749"/>
        <v>6</v>
      </c>
      <c r="Y7966" t="str">
        <f t="shared" si="750"/>
        <v>Q2</v>
      </c>
      <c r="Z7966">
        <f t="shared" si="751"/>
        <v>7</v>
      </c>
      <c r="AA7966" s="2">
        <f t="shared" si="752"/>
        <v>0.28999999999999998</v>
      </c>
    </row>
    <row r="7967" spans="1:27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  <c r="V7967">
        <f t="shared" si="753"/>
        <v>2026</v>
      </c>
      <c r="W7967" t="str">
        <f t="shared" si="748"/>
        <v>June</v>
      </c>
      <c r="X7967">
        <f t="shared" si="749"/>
        <v>6</v>
      </c>
      <c r="Y7967" t="str">
        <f t="shared" si="750"/>
        <v>Q2</v>
      </c>
      <c r="Z7967">
        <f t="shared" si="751"/>
        <v>7</v>
      </c>
      <c r="AA7967" s="2">
        <f t="shared" si="752"/>
        <v>0.33</v>
      </c>
    </row>
    <row r="7968" spans="1:27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  <c r="V7968">
        <f t="shared" si="753"/>
        <v>2026</v>
      </c>
      <c r="W7968" t="str">
        <f t="shared" si="748"/>
        <v>June</v>
      </c>
      <c r="X7968">
        <f t="shared" si="749"/>
        <v>6</v>
      </c>
      <c r="Y7968" t="str">
        <f t="shared" si="750"/>
        <v>Q2</v>
      </c>
      <c r="Z7968">
        <f t="shared" si="751"/>
        <v>4</v>
      </c>
      <c r="AA7968" s="2">
        <f t="shared" si="752"/>
        <v>0.26999999999999996</v>
      </c>
    </row>
    <row r="7969" spans="1:27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  <c r="V7969">
        <f t="shared" si="753"/>
        <v>2026</v>
      </c>
      <c r="W7969" t="str">
        <f t="shared" si="748"/>
        <v>June</v>
      </c>
      <c r="X7969">
        <f t="shared" si="749"/>
        <v>6</v>
      </c>
      <c r="Y7969" t="str">
        <f t="shared" si="750"/>
        <v>Q2</v>
      </c>
      <c r="Z7969">
        <f t="shared" si="751"/>
        <v>4</v>
      </c>
      <c r="AA7969" s="2">
        <f t="shared" si="752"/>
        <v>0.47</v>
      </c>
    </row>
    <row r="7970" spans="1:27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  <c r="V7970">
        <f t="shared" si="753"/>
        <v>2026</v>
      </c>
      <c r="W7970" t="str">
        <f t="shared" si="748"/>
        <v>June</v>
      </c>
      <c r="X7970">
        <f t="shared" si="749"/>
        <v>6</v>
      </c>
      <c r="Y7970" t="str">
        <f t="shared" si="750"/>
        <v>Q2</v>
      </c>
      <c r="Z7970">
        <f t="shared" si="751"/>
        <v>6</v>
      </c>
      <c r="AA7970" s="2">
        <f t="shared" si="752"/>
        <v>-1.7500000000000002</v>
      </c>
    </row>
    <row r="7971" spans="1:27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  <c r="V7971">
        <f t="shared" si="753"/>
        <v>2026</v>
      </c>
      <c r="W7971" t="str">
        <f t="shared" si="748"/>
        <v>June</v>
      </c>
      <c r="X7971">
        <f t="shared" si="749"/>
        <v>6</v>
      </c>
      <c r="Y7971" t="str">
        <f t="shared" si="750"/>
        <v>Q2</v>
      </c>
      <c r="Z7971">
        <f t="shared" si="751"/>
        <v>2</v>
      </c>
      <c r="AA7971" s="2">
        <f t="shared" si="752"/>
        <v>0.47</v>
      </c>
    </row>
    <row r="7972" spans="1:27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  <c r="V7972">
        <f t="shared" si="753"/>
        <v>2026</v>
      </c>
      <c r="W7972" t="str">
        <f t="shared" si="748"/>
        <v>June</v>
      </c>
      <c r="X7972">
        <f t="shared" si="749"/>
        <v>6</v>
      </c>
      <c r="Y7972" t="str">
        <f t="shared" si="750"/>
        <v>Q2</v>
      </c>
      <c r="Z7972">
        <f t="shared" si="751"/>
        <v>6</v>
      </c>
      <c r="AA7972" s="2">
        <f t="shared" si="752"/>
        <v>0.3125</v>
      </c>
    </row>
    <row r="7973" spans="1:27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  <c r="V7973">
        <f t="shared" si="753"/>
        <v>2026</v>
      </c>
      <c r="W7973" t="str">
        <f t="shared" si="748"/>
        <v>June</v>
      </c>
      <c r="X7973">
        <f t="shared" si="749"/>
        <v>6</v>
      </c>
      <c r="Y7973" t="str">
        <f t="shared" si="750"/>
        <v>Q2</v>
      </c>
      <c r="Z7973">
        <f t="shared" si="751"/>
        <v>5</v>
      </c>
      <c r="AA7973" s="2">
        <f t="shared" si="752"/>
        <v>0.3125</v>
      </c>
    </row>
    <row r="7974" spans="1:27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  <c r="V7974">
        <f t="shared" si="753"/>
        <v>2026</v>
      </c>
      <c r="W7974" t="str">
        <f t="shared" si="748"/>
        <v>June</v>
      </c>
      <c r="X7974">
        <f t="shared" si="749"/>
        <v>6</v>
      </c>
      <c r="Y7974" t="str">
        <f t="shared" si="750"/>
        <v>Q2</v>
      </c>
      <c r="Z7974">
        <f t="shared" si="751"/>
        <v>2</v>
      </c>
      <c r="AA7974" s="2">
        <f t="shared" si="752"/>
        <v>-1.2500000000000074E-2</v>
      </c>
    </row>
    <row r="7975" spans="1:27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  <c r="V7975">
        <f t="shared" si="753"/>
        <v>2026</v>
      </c>
      <c r="W7975" t="str">
        <f t="shared" si="748"/>
        <v>June</v>
      </c>
      <c r="X7975">
        <f t="shared" si="749"/>
        <v>6</v>
      </c>
      <c r="Y7975" t="str">
        <f t="shared" si="750"/>
        <v>Q2</v>
      </c>
      <c r="Z7975">
        <f t="shared" si="751"/>
        <v>4</v>
      </c>
      <c r="AA7975" s="2">
        <f t="shared" si="752"/>
        <v>0.17</v>
      </c>
    </row>
    <row r="7976" spans="1:27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  <c r="V7976">
        <f t="shared" si="753"/>
        <v>2026</v>
      </c>
      <c r="W7976" t="str">
        <f t="shared" si="748"/>
        <v>June</v>
      </c>
      <c r="X7976">
        <f t="shared" si="749"/>
        <v>6</v>
      </c>
      <c r="Y7976" t="str">
        <f t="shared" si="750"/>
        <v>Q2</v>
      </c>
      <c r="Z7976">
        <f t="shared" si="751"/>
        <v>7</v>
      </c>
      <c r="AA7976" s="2">
        <f t="shared" si="752"/>
        <v>0.13749999999999982</v>
      </c>
    </row>
    <row r="7977" spans="1:27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  <c r="V7977">
        <f t="shared" si="753"/>
        <v>2026</v>
      </c>
      <c r="W7977" t="str">
        <f t="shared" si="748"/>
        <v>June</v>
      </c>
      <c r="X7977">
        <f t="shared" si="749"/>
        <v>6</v>
      </c>
      <c r="Y7977" t="str">
        <f t="shared" si="750"/>
        <v>Q2</v>
      </c>
      <c r="Z7977">
        <f t="shared" si="751"/>
        <v>7</v>
      </c>
      <c r="AA7977" s="2">
        <f t="shared" si="752"/>
        <v>-0.1875</v>
      </c>
    </row>
    <row r="7978" spans="1:27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  <c r="V7978">
        <f t="shared" si="753"/>
        <v>2026</v>
      </c>
      <c r="W7978" t="str">
        <f t="shared" si="748"/>
        <v>June</v>
      </c>
      <c r="X7978">
        <f t="shared" si="749"/>
        <v>6</v>
      </c>
      <c r="Y7978" t="str">
        <f t="shared" si="750"/>
        <v>Q2</v>
      </c>
      <c r="Z7978">
        <f t="shared" si="751"/>
        <v>7</v>
      </c>
      <c r="AA7978" s="2">
        <f t="shared" si="752"/>
        <v>0.375</v>
      </c>
    </row>
    <row r="7979" spans="1:27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  <c r="V7979">
        <f t="shared" si="753"/>
        <v>2026</v>
      </c>
      <c r="W7979" t="str">
        <f t="shared" si="748"/>
        <v>June</v>
      </c>
      <c r="X7979">
        <f t="shared" si="749"/>
        <v>6</v>
      </c>
      <c r="Y7979" t="str">
        <f t="shared" si="750"/>
        <v>Q2</v>
      </c>
      <c r="Z7979">
        <f t="shared" si="751"/>
        <v>6</v>
      </c>
      <c r="AA7979" s="2">
        <f t="shared" si="752"/>
        <v>0.11250000000000002</v>
      </c>
    </row>
    <row r="7980" spans="1:27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  <c r="V7980">
        <f t="shared" si="753"/>
        <v>2026</v>
      </c>
      <c r="W7980" t="str">
        <f t="shared" si="748"/>
        <v>June</v>
      </c>
      <c r="X7980">
        <f t="shared" si="749"/>
        <v>6</v>
      </c>
      <c r="Y7980" t="str">
        <f t="shared" si="750"/>
        <v>Q2</v>
      </c>
      <c r="Z7980">
        <f t="shared" si="751"/>
        <v>5</v>
      </c>
      <c r="AA7980" s="2">
        <f t="shared" si="752"/>
        <v>-4.9999999999999996E-2</v>
      </c>
    </row>
    <row r="7981" spans="1:27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  <c r="V7981">
        <f t="shared" si="753"/>
        <v>2026</v>
      </c>
      <c r="W7981" t="str">
        <f t="shared" si="748"/>
        <v>June</v>
      </c>
      <c r="X7981">
        <f t="shared" si="749"/>
        <v>6</v>
      </c>
      <c r="Y7981" t="str">
        <f t="shared" si="750"/>
        <v>Q2</v>
      </c>
      <c r="Z7981">
        <f t="shared" si="751"/>
        <v>5</v>
      </c>
      <c r="AA7981" s="2">
        <f t="shared" si="752"/>
        <v>0.06</v>
      </c>
    </row>
    <row r="7982" spans="1:27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  <c r="V7982">
        <f t="shared" si="753"/>
        <v>2026</v>
      </c>
      <c r="W7982" t="str">
        <f t="shared" si="748"/>
        <v>June</v>
      </c>
      <c r="X7982">
        <f t="shared" si="749"/>
        <v>6</v>
      </c>
      <c r="Y7982" t="str">
        <f t="shared" si="750"/>
        <v>Q2</v>
      </c>
      <c r="Z7982">
        <f t="shared" si="751"/>
        <v>1</v>
      </c>
      <c r="AA7982" s="2">
        <f t="shared" si="752"/>
        <v>0.33999999999999997</v>
      </c>
    </row>
    <row r="7983" spans="1:27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  <c r="V7983">
        <f t="shared" si="753"/>
        <v>2026</v>
      </c>
      <c r="W7983" t="str">
        <f t="shared" si="748"/>
        <v>June</v>
      </c>
      <c r="X7983">
        <f t="shared" si="749"/>
        <v>6</v>
      </c>
      <c r="Y7983" t="str">
        <f t="shared" si="750"/>
        <v>Q2</v>
      </c>
      <c r="Z7983">
        <f t="shared" si="751"/>
        <v>4</v>
      </c>
      <c r="AA7983" s="2">
        <f t="shared" si="752"/>
        <v>0.36250000000000004</v>
      </c>
    </row>
    <row r="7984" spans="1:27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  <c r="V7984">
        <f t="shared" si="753"/>
        <v>2026</v>
      </c>
      <c r="W7984" t="str">
        <f t="shared" si="748"/>
        <v>June</v>
      </c>
      <c r="X7984">
        <f t="shared" si="749"/>
        <v>6</v>
      </c>
      <c r="Y7984" t="str">
        <f t="shared" si="750"/>
        <v>Q2</v>
      </c>
      <c r="Z7984">
        <f t="shared" si="751"/>
        <v>5</v>
      </c>
      <c r="AA7984" s="2">
        <f t="shared" si="752"/>
        <v>0.33750000000000002</v>
      </c>
    </row>
    <row r="7985" spans="1:27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  <c r="V7985">
        <f t="shared" si="753"/>
        <v>2026</v>
      </c>
      <c r="W7985" t="str">
        <f t="shared" si="748"/>
        <v>June</v>
      </c>
      <c r="X7985">
        <f t="shared" si="749"/>
        <v>6</v>
      </c>
      <c r="Y7985" t="str">
        <f t="shared" si="750"/>
        <v>Q2</v>
      </c>
      <c r="Z7985">
        <f t="shared" si="751"/>
        <v>1</v>
      </c>
      <c r="AA7985" s="2">
        <f t="shared" si="752"/>
        <v>0.45</v>
      </c>
    </row>
    <row r="7986" spans="1:27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  <c r="V7986">
        <f t="shared" si="753"/>
        <v>2026</v>
      </c>
      <c r="W7986" t="str">
        <f t="shared" si="748"/>
        <v>June</v>
      </c>
      <c r="X7986">
        <f t="shared" si="749"/>
        <v>6</v>
      </c>
      <c r="Y7986" t="str">
        <f t="shared" si="750"/>
        <v>Q2</v>
      </c>
      <c r="Z7986">
        <f t="shared" si="751"/>
        <v>4</v>
      </c>
      <c r="AA7986" s="2">
        <f t="shared" si="752"/>
        <v>0.46</v>
      </c>
    </row>
    <row r="7987" spans="1:27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  <c r="V7987">
        <f t="shared" si="753"/>
        <v>2026</v>
      </c>
      <c r="W7987" t="str">
        <f t="shared" si="748"/>
        <v>June</v>
      </c>
      <c r="X7987">
        <f t="shared" si="749"/>
        <v>6</v>
      </c>
      <c r="Y7987" t="str">
        <f t="shared" si="750"/>
        <v>Q2</v>
      </c>
      <c r="Z7987">
        <f t="shared" si="751"/>
        <v>4</v>
      </c>
      <c r="AA7987" s="2">
        <f t="shared" si="752"/>
        <v>0.3</v>
      </c>
    </row>
    <row r="7988" spans="1:27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  <c r="V7988">
        <f t="shared" si="753"/>
        <v>2026</v>
      </c>
      <c r="W7988" t="str">
        <f t="shared" si="748"/>
        <v>June</v>
      </c>
      <c r="X7988">
        <f t="shared" si="749"/>
        <v>6</v>
      </c>
      <c r="Y7988" t="str">
        <f t="shared" si="750"/>
        <v>Q2</v>
      </c>
      <c r="Z7988">
        <f t="shared" si="751"/>
        <v>6</v>
      </c>
      <c r="AA7988" s="2">
        <f t="shared" si="752"/>
        <v>0.02</v>
      </c>
    </row>
    <row r="7989" spans="1:27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  <c r="V7989">
        <f t="shared" si="753"/>
        <v>2026</v>
      </c>
      <c r="W7989" t="str">
        <f t="shared" si="748"/>
        <v>June</v>
      </c>
      <c r="X7989">
        <f t="shared" si="749"/>
        <v>6</v>
      </c>
      <c r="Y7989" t="str">
        <f t="shared" si="750"/>
        <v>Q2</v>
      </c>
      <c r="Z7989">
        <f t="shared" si="751"/>
        <v>4</v>
      </c>
      <c r="AA7989" s="2">
        <f t="shared" si="752"/>
        <v>0</v>
      </c>
    </row>
    <row r="7990" spans="1:27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  <c r="V7990">
        <f t="shared" si="753"/>
        <v>2026</v>
      </c>
      <c r="W7990" t="str">
        <f t="shared" si="748"/>
        <v>June</v>
      </c>
      <c r="X7990">
        <f t="shared" si="749"/>
        <v>6</v>
      </c>
      <c r="Y7990" t="str">
        <f t="shared" si="750"/>
        <v>Q2</v>
      </c>
      <c r="Z7990">
        <f t="shared" si="751"/>
        <v>4</v>
      </c>
      <c r="AA7990" s="2">
        <f t="shared" si="752"/>
        <v>0.29000000000000004</v>
      </c>
    </row>
    <row r="7991" spans="1:27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  <c r="V7991">
        <f t="shared" si="753"/>
        <v>2026</v>
      </c>
      <c r="W7991" t="str">
        <f t="shared" si="748"/>
        <v>June</v>
      </c>
      <c r="X7991">
        <f t="shared" si="749"/>
        <v>6</v>
      </c>
      <c r="Y7991" t="str">
        <f t="shared" si="750"/>
        <v>Q2</v>
      </c>
      <c r="Z7991">
        <f t="shared" si="751"/>
        <v>4</v>
      </c>
      <c r="AA7991" s="2">
        <f t="shared" si="752"/>
        <v>0.15</v>
      </c>
    </row>
    <row r="7992" spans="1:27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  <c r="V7992">
        <f t="shared" si="753"/>
        <v>2026</v>
      </c>
      <c r="W7992" t="str">
        <f t="shared" si="748"/>
        <v>June</v>
      </c>
      <c r="X7992">
        <f t="shared" si="749"/>
        <v>6</v>
      </c>
      <c r="Y7992" t="str">
        <f t="shared" si="750"/>
        <v>Q2</v>
      </c>
      <c r="Z7992">
        <f t="shared" si="751"/>
        <v>7</v>
      </c>
      <c r="AA7992" s="2">
        <f t="shared" si="752"/>
        <v>0.1333333333333333</v>
      </c>
    </row>
    <row r="7993" spans="1:27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  <c r="V7993">
        <f t="shared" si="753"/>
        <v>2026</v>
      </c>
      <c r="W7993" t="str">
        <f t="shared" si="748"/>
        <v>June</v>
      </c>
      <c r="X7993">
        <f t="shared" si="749"/>
        <v>6</v>
      </c>
      <c r="Y7993" t="str">
        <f t="shared" si="750"/>
        <v>Q2</v>
      </c>
      <c r="Z7993">
        <f t="shared" si="751"/>
        <v>4</v>
      </c>
      <c r="AA7993" s="2">
        <f t="shared" si="752"/>
        <v>0.27999999999999997</v>
      </c>
    </row>
    <row r="7994" spans="1:27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  <c r="V7994">
        <f t="shared" si="753"/>
        <v>2026</v>
      </c>
      <c r="W7994" t="str">
        <f t="shared" si="748"/>
        <v>June</v>
      </c>
      <c r="X7994">
        <f t="shared" si="749"/>
        <v>6</v>
      </c>
      <c r="Y7994" t="str">
        <f t="shared" si="750"/>
        <v>Q2</v>
      </c>
      <c r="Z7994">
        <f t="shared" si="751"/>
        <v>7</v>
      </c>
      <c r="AA7994" s="2">
        <f t="shared" si="752"/>
        <v>0.11666666666666667</v>
      </c>
    </row>
    <row r="7995" spans="1:27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  <c r="V7995">
        <f t="shared" si="753"/>
        <v>2026</v>
      </c>
      <c r="W7995" t="str">
        <f t="shared" si="748"/>
        <v>June</v>
      </c>
      <c r="X7995">
        <f t="shared" si="749"/>
        <v>6</v>
      </c>
      <c r="Y7995" t="str">
        <f t="shared" si="750"/>
        <v>Q2</v>
      </c>
      <c r="Z7995">
        <f t="shared" si="751"/>
        <v>1</v>
      </c>
      <c r="AA7995" s="2">
        <f t="shared" si="752"/>
        <v>0.25</v>
      </c>
    </row>
    <row r="7996" spans="1:27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  <c r="V7996">
        <f t="shared" si="753"/>
        <v>2026</v>
      </c>
      <c r="W7996" t="str">
        <f t="shared" si="748"/>
        <v>June</v>
      </c>
      <c r="X7996">
        <f t="shared" si="749"/>
        <v>6</v>
      </c>
      <c r="Y7996" t="str">
        <f t="shared" si="750"/>
        <v>Q2</v>
      </c>
      <c r="Z7996">
        <f t="shared" si="751"/>
        <v>7</v>
      </c>
      <c r="AA7996" s="2">
        <f t="shared" si="752"/>
        <v>0.16666666666666669</v>
      </c>
    </row>
    <row r="7997" spans="1:27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  <c r="V7997">
        <f t="shared" si="753"/>
        <v>2026</v>
      </c>
      <c r="W7997" t="str">
        <f t="shared" si="748"/>
        <v>June</v>
      </c>
      <c r="X7997">
        <f t="shared" si="749"/>
        <v>6</v>
      </c>
      <c r="Y7997" t="str">
        <f t="shared" si="750"/>
        <v>Q2</v>
      </c>
      <c r="Z7997">
        <f t="shared" si="751"/>
        <v>2</v>
      </c>
      <c r="AA7997" s="2">
        <f t="shared" si="752"/>
        <v>0.32</v>
      </c>
    </row>
    <row r="7998" spans="1:27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  <c r="V7998">
        <f t="shared" si="753"/>
        <v>2026</v>
      </c>
      <c r="W7998" t="str">
        <f t="shared" si="748"/>
        <v>June</v>
      </c>
      <c r="X7998">
        <f t="shared" si="749"/>
        <v>6</v>
      </c>
      <c r="Y7998" t="str">
        <f t="shared" si="750"/>
        <v>Q2</v>
      </c>
      <c r="Z7998">
        <f t="shared" si="751"/>
        <v>4</v>
      </c>
      <c r="AA7998" s="2">
        <f t="shared" si="752"/>
        <v>0.46</v>
      </c>
    </row>
    <row r="7999" spans="1:27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  <c r="V7999">
        <f t="shared" si="753"/>
        <v>2026</v>
      </c>
      <c r="W7999" t="str">
        <f t="shared" si="748"/>
        <v>June</v>
      </c>
      <c r="X7999">
        <f t="shared" si="749"/>
        <v>6</v>
      </c>
      <c r="Y7999" t="str">
        <f t="shared" si="750"/>
        <v>Q2</v>
      </c>
      <c r="Z7999">
        <f t="shared" si="751"/>
        <v>2</v>
      </c>
      <c r="AA7999" s="2">
        <f t="shared" si="752"/>
        <v>0.48000000000000004</v>
      </c>
    </row>
    <row r="8000" spans="1:27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  <c r="V8000">
        <f t="shared" si="753"/>
        <v>2026</v>
      </c>
      <c r="W8000" t="str">
        <f t="shared" si="748"/>
        <v>June</v>
      </c>
      <c r="X8000">
        <f t="shared" si="749"/>
        <v>6</v>
      </c>
      <c r="Y8000" t="str">
        <f t="shared" si="750"/>
        <v>Q2</v>
      </c>
      <c r="Z8000">
        <f t="shared" si="751"/>
        <v>2</v>
      </c>
      <c r="AA8000" s="2">
        <f t="shared" si="752"/>
        <v>0.19</v>
      </c>
    </row>
    <row r="8001" spans="1:27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  <c r="V8001">
        <f t="shared" si="753"/>
        <v>2026</v>
      </c>
      <c r="W8001" t="str">
        <f t="shared" si="748"/>
        <v>June</v>
      </c>
      <c r="X8001">
        <f t="shared" si="749"/>
        <v>6</v>
      </c>
      <c r="Y8001" t="str">
        <f t="shared" si="750"/>
        <v>Q2</v>
      </c>
      <c r="Z8001">
        <f t="shared" si="751"/>
        <v>1</v>
      </c>
      <c r="AA8001" s="2">
        <f t="shared" si="752"/>
        <v>-0.23529411764705882</v>
      </c>
    </row>
    <row r="8002" spans="1:27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  <c r="V8002">
        <f t="shared" si="753"/>
        <v>2026</v>
      </c>
      <c r="W8002" t="str">
        <f t="shared" si="748"/>
        <v>June</v>
      </c>
      <c r="X8002">
        <f t="shared" si="749"/>
        <v>6</v>
      </c>
      <c r="Y8002" t="str">
        <f t="shared" si="750"/>
        <v>Q2</v>
      </c>
      <c r="Z8002">
        <f t="shared" si="751"/>
        <v>3</v>
      </c>
      <c r="AA8002" s="2">
        <f t="shared" si="752"/>
        <v>0.28999999999999998</v>
      </c>
    </row>
    <row r="8003" spans="1:27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  <c r="V8003">
        <f t="shared" si="753"/>
        <v>2026</v>
      </c>
      <c r="W8003" t="str">
        <f t="shared" ref="W8003:W8066" si="754">TEXT(C8003,"mmmm")</f>
        <v>June</v>
      </c>
      <c r="X8003">
        <f t="shared" ref="X8003:X8066" si="755">MONTH(C8003)</f>
        <v>6</v>
      </c>
      <c r="Y8003" t="str">
        <f t="shared" ref="Y8003:Y8066" si="756">"Q"&amp;ROUNDUP(MONTH(C8003)/3,0)</f>
        <v>Q2</v>
      </c>
      <c r="Z8003">
        <f t="shared" ref="Z8003:Z8066" si="757">D8003-C8003</f>
        <v>3</v>
      </c>
      <c r="AA8003" s="2">
        <f t="shared" ref="AA8003:AA8066" si="758">IF(R8003=0,0,U8003/R8003)</f>
        <v>0.33999999999999997</v>
      </c>
    </row>
    <row r="8004" spans="1:27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  <c r="V8004">
        <f t="shared" si="753"/>
        <v>2026</v>
      </c>
      <c r="W8004" t="str">
        <f t="shared" si="754"/>
        <v>June</v>
      </c>
      <c r="X8004">
        <f t="shared" si="755"/>
        <v>6</v>
      </c>
      <c r="Y8004" t="str">
        <f t="shared" si="756"/>
        <v>Q2</v>
      </c>
      <c r="Z8004">
        <f t="shared" si="757"/>
        <v>1</v>
      </c>
      <c r="AA8004" s="2">
        <f t="shared" si="758"/>
        <v>-0.12857142857142856</v>
      </c>
    </row>
    <row r="8005" spans="1:27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  <c r="V8005">
        <f t="shared" si="753"/>
        <v>2026</v>
      </c>
      <c r="W8005" t="str">
        <f t="shared" si="754"/>
        <v>June</v>
      </c>
      <c r="X8005">
        <f t="shared" si="755"/>
        <v>6</v>
      </c>
      <c r="Y8005" t="str">
        <f t="shared" si="756"/>
        <v>Q2</v>
      </c>
      <c r="Z8005">
        <f t="shared" si="757"/>
        <v>1</v>
      </c>
      <c r="AA8005" s="2">
        <f t="shared" si="758"/>
        <v>-2.5499999999999998</v>
      </c>
    </row>
    <row r="8006" spans="1:27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  <c r="V8006">
        <f t="shared" si="753"/>
        <v>2026</v>
      </c>
      <c r="W8006" t="str">
        <f t="shared" si="754"/>
        <v>June</v>
      </c>
      <c r="X8006">
        <f t="shared" si="755"/>
        <v>6</v>
      </c>
      <c r="Y8006" t="str">
        <f t="shared" si="756"/>
        <v>Q2</v>
      </c>
      <c r="Z8006">
        <f t="shared" si="757"/>
        <v>5</v>
      </c>
      <c r="AA8006" s="2">
        <f t="shared" si="758"/>
        <v>0.25</v>
      </c>
    </row>
    <row r="8007" spans="1:27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  <c r="V8007">
        <f t="shared" si="753"/>
        <v>2026</v>
      </c>
      <c r="W8007" t="str">
        <f t="shared" si="754"/>
        <v>June</v>
      </c>
      <c r="X8007">
        <f t="shared" si="755"/>
        <v>6</v>
      </c>
      <c r="Y8007" t="str">
        <f t="shared" si="756"/>
        <v>Q2</v>
      </c>
      <c r="Z8007">
        <f t="shared" si="757"/>
        <v>1</v>
      </c>
      <c r="AA8007" s="2">
        <f t="shared" si="758"/>
        <v>0.26</v>
      </c>
    </row>
    <row r="8008" spans="1:27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  <c r="V8008">
        <f t="shared" si="753"/>
        <v>2026</v>
      </c>
      <c r="W8008" t="str">
        <f t="shared" si="754"/>
        <v>June</v>
      </c>
      <c r="X8008">
        <f t="shared" si="755"/>
        <v>6</v>
      </c>
      <c r="Y8008" t="str">
        <f t="shared" si="756"/>
        <v>Q2</v>
      </c>
      <c r="Z8008">
        <f t="shared" si="757"/>
        <v>7</v>
      </c>
      <c r="AA8008" s="2">
        <f t="shared" si="758"/>
        <v>0.32500000000000001</v>
      </c>
    </row>
    <row r="8009" spans="1:27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  <c r="V8009">
        <f t="shared" si="753"/>
        <v>2026</v>
      </c>
      <c r="W8009" t="str">
        <f t="shared" si="754"/>
        <v>June</v>
      </c>
      <c r="X8009">
        <f t="shared" si="755"/>
        <v>6</v>
      </c>
      <c r="Y8009" t="str">
        <f t="shared" si="756"/>
        <v>Q2</v>
      </c>
      <c r="Z8009">
        <f t="shared" si="757"/>
        <v>1</v>
      </c>
      <c r="AA8009" s="2">
        <f t="shared" si="758"/>
        <v>0.33750000000000002</v>
      </c>
    </row>
    <row r="8010" spans="1:27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  <c r="V8010">
        <f t="shared" si="753"/>
        <v>2026</v>
      </c>
      <c r="W8010" t="str">
        <f t="shared" si="754"/>
        <v>June</v>
      </c>
      <c r="X8010">
        <f t="shared" si="755"/>
        <v>6</v>
      </c>
      <c r="Y8010" t="str">
        <f t="shared" si="756"/>
        <v>Q2</v>
      </c>
      <c r="Z8010">
        <f t="shared" si="757"/>
        <v>5</v>
      </c>
      <c r="AA8010" s="2">
        <f t="shared" si="758"/>
        <v>0.5</v>
      </c>
    </row>
    <row r="8011" spans="1:27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  <c r="V8011">
        <f t="shared" si="753"/>
        <v>2026</v>
      </c>
      <c r="W8011" t="str">
        <f t="shared" si="754"/>
        <v>June</v>
      </c>
      <c r="X8011">
        <f t="shared" si="755"/>
        <v>6</v>
      </c>
      <c r="Y8011" t="str">
        <f t="shared" si="756"/>
        <v>Q2</v>
      </c>
      <c r="Z8011">
        <f t="shared" si="757"/>
        <v>5</v>
      </c>
      <c r="AA8011" s="2">
        <f t="shared" si="758"/>
        <v>0.35</v>
      </c>
    </row>
    <row r="8012" spans="1:27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  <c r="V8012">
        <f t="shared" si="753"/>
        <v>2026</v>
      </c>
      <c r="W8012" t="str">
        <f t="shared" si="754"/>
        <v>June</v>
      </c>
      <c r="X8012">
        <f t="shared" si="755"/>
        <v>6</v>
      </c>
      <c r="Y8012" t="str">
        <f t="shared" si="756"/>
        <v>Q2</v>
      </c>
      <c r="Z8012">
        <f t="shared" si="757"/>
        <v>4</v>
      </c>
      <c r="AA8012" s="2">
        <f t="shared" si="758"/>
        <v>0.24</v>
      </c>
    </row>
    <row r="8013" spans="1:27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  <c r="V8013">
        <f t="shared" si="753"/>
        <v>2026</v>
      </c>
      <c r="W8013" t="str">
        <f t="shared" si="754"/>
        <v>June</v>
      </c>
      <c r="X8013">
        <f t="shared" si="755"/>
        <v>6</v>
      </c>
      <c r="Y8013" t="str">
        <f t="shared" si="756"/>
        <v>Q2</v>
      </c>
      <c r="Z8013">
        <f t="shared" si="757"/>
        <v>1</v>
      </c>
      <c r="AA8013" s="2">
        <f t="shared" si="758"/>
        <v>0.3</v>
      </c>
    </row>
    <row r="8014" spans="1:27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  <c r="V8014">
        <f t="shared" si="753"/>
        <v>2026</v>
      </c>
      <c r="W8014" t="str">
        <f t="shared" si="754"/>
        <v>June</v>
      </c>
      <c r="X8014">
        <f t="shared" si="755"/>
        <v>6</v>
      </c>
      <c r="Y8014" t="str">
        <f t="shared" si="756"/>
        <v>Q2</v>
      </c>
      <c r="Z8014">
        <f t="shared" si="757"/>
        <v>3</v>
      </c>
      <c r="AA8014" s="2">
        <f t="shared" si="758"/>
        <v>0.26</v>
      </c>
    </row>
    <row r="8015" spans="1:27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  <c r="V8015">
        <f t="shared" si="753"/>
        <v>2026</v>
      </c>
      <c r="W8015" t="str">
        <f t="shared" si="754"/>
        <v>June</v>
      </c>
      <c r="X8015">
        <f t="shared" si="755"/>
        <v>6</v>
      </c>
      <c r="Y8015" t="str">
        <f t="shared" si="756"/>
        <v>Q2</v>
      </c>
      <c r="Z8015">
        <f t="shared" si="757"/>
        <v>1</v>
      </c>
      <c r="AA8015" s="2">
        <f t="shared" si="758"/>
        <v>0.36</v>
      </c>
    </row>
    <row r="8016" spans="1:27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  <c r="V8016">
        <f t="shared" si="753"/>
        <v>2026</v>
      </c>
      <c r="W8016" t="str">
        <f t="shared" si="754"/>
        <v>June</v>
      </c>
      <c r="X8016">
        <f t="shared" si="755"/>
        <v>6</v>
      </c>
      <c r="Y8016" t="str">
        <f t="shared" si="756"/>
        <v>Q2</v>
      </c>
      <c r="Z8016">
        <f t="shared" si="757"/>
        <v>2</v>
      </c>
      <c r="AA8016" s="2">
        <f t="shared" si="758"/>
        <v>1.1764705882352894E-2</v>
      </c>
    </row>
    <row r="8017" spans="1:27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  <c r="V8017">
        <f t="shared" si="753"/>
        <v>2026</v>
      </c>
      <c r="W8017" t="str">
        <f t="shared" si="754"/>
        <v>June</v>
      </c>
      <c r="X8017">
        <f t="shared" si="755"/>
        <v>6</v>
      </c>
      <c r="Y8017" t="str">
        <f t="shared" si="756"/>
        <v>Q2</v>
      </c>
      <c r="Z8017">
        <f t="shared" si="757"/>
        <v>4</v>
      </c>
      <c r="AA8017" s="2">
        <f t="shared" si="758"/>
        <v>-0.31428571428571428</v>
      </c>
    </row>
    <row r="8018" spans="1:27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  <c r="V8018">
        <f t="shared" si="753"/>
        <v>2026</v>
      </c>
      <c r="W8018" t="str">
        <f t="shared" si="754"/>
        <v>June</v>
      </c>
      <c r="X8018">
        <f t="shared" si="755"/>
        <v>6</v>
      </c>
      <c r="Y8018" t="str">
        <f t="shared" si="756"/>
        <v>Q2</v>
      </c>
      <c r="Z8018">
        <f t="shared" si="757"/>
        <v>4</v>
      </c>
      <c r="AA8018" s="2">
        <f t="shared" si="758"/>
        <v>0.27500000000000002</v>
      </c>
    </row>
    <row r="8019" spans="1:27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  <c r="V8019">
        <f t="shared" si="753"/>
        <v>2026</v>
      </c>
      <c r="W8019" t="str">
        <f t="shared" si="754"/>
        <v>June</v>
      </c>
      <c r="X8019">
        <f t="shared" si="755"/>
        <v>6</v>
      </c>
      <c r="Y8019" t="str">
        <f t="shared" si="756"/>
        <v>Q2</v>
      </c>
      <c r="Z8019">
        <f t="shared" si="757"/>
        <v>6</v>
      </c>
      <c r="AA8019" s="2">
        <f t="shared" si="758"/>
        <v>0.44</v>
      </c>
    </row>
    <row r="8020" spans="1:27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  <c r="V8020">
        <f t="shared" si="753"/>
        <v>2026</v>
      </c>
      <c r="W8020" t="str">
        <f t="shared" si="754"/>
        <v>June</v>
      </c>
      <c r="X8020">
        <f t="shared" si="755"/>
        <v>6</v>
      </c>
      <c r="Y8020" t="str">
        <f t="shared" si="756"/>
        <v>Q2</v>
      </c>
      <c r="Z8020">
        <f t="shared" si="757"/>
        <v>4</v>
      </c>
      <c r="AA8020" s="2">
        <f t="shared" si="758"/>
        <v>-0.72499999999999998</v>
      </c>
    </row>
    <row r="8021" spans="1:27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  <c r="V8021">
        <f t="shared" si="753"/>
        <v>2026</v>
      </c>
      <c r="W8021" t="str">
        <f t="shared" si="754"/>
        <v>June</v>
      </c>
      <c r="X8021">
        <f t="shared" si="755"/>
        <v>6</v>
      </c>
      <c r="Y8021" t="str">
        <f t="shared" si="756"/>
        <v>Q2</v>
      </c>
      <c r="Z8021">
        <f t="shared" si="757"/>
        <v>0</v>
      </c>
      <c r="AA8021" s="2">
        <f t="shared" si="758"/>
        <v>-0.28333333333333333</v>
      </c>
    </row>
    <row r="8022" spans="1:27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  <c r="V8022">
        <f t="shared" si="753"/>
        <v>2026</v>
      </c>
      <c r="W8022" t="str">
        <f t="shared" si="754"/>
        <v>June</v>
      </c>
      <c r="X8022">
        <f t="shared" si="755"/>
        <v>6</v>
      </c>
      <c r="Y8022" t="str">
        <f t="shared" si="756"/>
        <v>Q2</v>
      </c>
      <c r="Z8022">
        <f t="shared" si="757"/>
        <v>5</v>
      </c>
      <c r="AA8022" s="2">
        <f t="shared" si="758"/>
        <v>0.33749999999999997</v>
      </c>
    </row>
    <row r="8023" spans="1:27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  <c r="V8023">
        <f t="shared" si="753"/>
        <v>2026</v>
      </c>
      <c r="W8023" t="str">
        <f t="shared" si="754"/>
        <v>June</v>
      </c>
      <c r="X8023">
        <f t="shared" si="755"/>
        <v>6</v>
      </c>
      <c r="Y8023" t="str">
        <f t="shared" si="756"/>
        <v>Q2</v>
      </c>
      <c r="Z8023">
        <f t="shared" si="757"/>
        <v>5</v>
      </c>
      <c r="AA8023" s="2">
        <f t="shared" si="758"/>
        <v>0.49000000000000005</v>
      </c>
    </row>
    <row r="8024" spans="1:27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  <c r="V8024">
        <f t="shared" ref="V8024:V8087" si="759">YEAR(C8024)</f>
        <v>2026</v>
      </c>
      <c r="W8024" t="str">
        <f t="shared" si="754"/>
        <v>June</v>
      </c>
      <c r="X8024">
        <f t="shared" si="755"/>
        <v>6</v>
      </c>
      <c r="Y8024" t="str">
        <f t="shared" si="756"/>
        <v>Q2</v>
      </c>
      <c r="Z8024">
        <f t="shared" si="757"/>
        <v>6</v>
      </c>
      <c r="AA8024" s="2">
        <f t="shared" si="758"/>
        <v>0.27</v>
      </c>
    </row>
    <row r="8025" spans="1:27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  <c r="V8025">
        <f t="shared" si="759"/>
        <v>2026</v>
      </c>
      <c r="W8025" t="str">
        <f t="shared" si="754"/>
        <v>June</v>
      </c>
      <c r="X8025">
        <f t="shared" si="755"/>
        <v>6</v>
      </c>
      <c r="Y8025" t="str">
        <f t="shared" si="756"/>
        <v>Q2</v>
      </c>
      <c r="Z8025">
        <f t="shared" si="757"/>
        <v>4</v>
      </c>
      <c r="AA8025" s="2">
        <f t="shared" si="758"/>
        <v>0.26</v>
      </c>
    </row>
    <row r="8026" spans="1:27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  <c r="V8026">
        <f t="shared" si="759"/>
        <v>2026</v>
      </c>
      <c r="W8026" t="str">
        <f t="shared" si="754"/>
        <v>June</v>
      </c>
      <c r="X8026">
        <f t="shared" si="755"/>
        <v>6</v>
      </c>
      <c r="Y8026" t="str">
        <f t="shared" si="756"/>
        <v>Q2</v>
      </c>
      <c r="Z8026">
        <f t="shared" si="757"/>
        <v>4</v>
      </c>
      <c r="AA8026" s="2">
        <f t="shared" si="758"/>
        <v>0.125</v>
      </c>
    </row>
    <row r="8027" spans="1:27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  <c r="V8027">
        <f t="shared" si="759"/>
        <v>2026</v>
      </c>
      <c r="W8027" t="str">
        <f t="shared" si="754"/>
        <v>July</v>
      </c>
      <c r="X8027">
        <f t="shared" si="755"/>
        <v>7</v>
      </c>
      <c r="Y8027" t="str">
        <f t="shared" si="756"/>
        <v>Q3</v>
      </c>
      <c r="Z8027">
        <f t="shared" si="757"/>
        <v>7</v>
      </c>
      <c r="AA8027" s="2">
        <f t="shared" si="758"/>
        <v>0.46</v>
      </c>
    </row>
    <row r="8028" spans="1:27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  <c r="V8028">
        <f t="shared" si="759"/>
        <v>2026</v>
      </c>
      <c r="W8028" t="str">
        <f t="shared" si="754"/>
        <v>July</v>
      </c>
      <c r="X8028">
        <f t="shared" si="755"/>
        <v>7</v>
      </c>
      <c r="Y8028" t="str">
        <f t="shared" si="756"/>
        <v>Q3</v>
      </c>
      <c r="Z8028">
        <f t="shared" si="757"/>
        <v>7</v>
      </c>
      <c r="AA8028" s="2">
        <f t="shared" si="758"/>
        <v>0.47999999999999993</v>
      </c>
    </row>
    <row r="8029" spans="1:27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  <c r="V8029">
        <f t="shared" si="759"/>
        <v>2026</v>
      </c>
      <c r="W8029" t="str">
        <f t="shared" si="754"/>
        <v>July</v>
      </c>
      <c r="X8029">
        <f t="shared" si="755"/>
        <v>7</v>
      </c>
      <c r="Y8029" t="str">
        <f t="shared" si="756"/>
        <v>Q3</v>
      </c>
      <c r="Z8029">
        <f t="shared" si="757"/>
        <v>7</v>
      </c>
      <c r="AA8029" s="2">
        <f t="shared" si="758"/>
        <v>0.03</v>
      </c>
    </row>
    <row r="8030" spans="1:27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  <c r="V8030">
        <f t="shared" si="759"/>
        <v>2026</v>
      </c>
      <c r="W8030" t="str">
        <f t="shared" si="754"/>
        <v>July</v>
      </c>
      <c r="X8030">
        <f t="shared" si="755"/>
        <v>7</v>
      </c>
      <c r="Y8030" t="str">
        <f t="shared" si="756"/>
        <v>Q3</v>
      </c>
      <c r="Z8030">
        <f t="shared" si="757"/>
        <v>3</v>
      </c>
      <c r="AA8030" s="2">
        <f t="shared" si="758"/>
        <v>-1.55</v>
      </c>
    </row>
    <row r="8031" spans="1:27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  <c r="V8031">
        <f t="shared" si="759"/>
        <v>2026</v>
      </c>
      <c r="W8031" t="str">
        <f t="shared" si="754"/>
        <v>July</v>
      </c>
      <c r="X8031">
        <f t="shared" si="755"/>
        <v>7</v>
      </c>
      <c r="Y8031" t="str">
        <f t="shared" si="756"/>
        <v>Q3</v>
      </c>
      <c r="Z8031">
        <f t="shared" si="757"/>
        <v>3</v>
      </c>
      <c r="AA8031" s="2">
        <f t="shared" si="758"/>
        <v>0.36249999999999999</v>
      </c>
    </row>
    <row r="8032" spans="1:27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  <c r="V8032">
        <f t="shared" si="759"/>
        <v>2026</v>
      </c>
      <c r="W8032" t="str">
        <f t="shared" si="754"/>
        <v>July</v>
      </c>
      <c r="X8032">
        <f t="shared" si="755"/>
        <v>7</v>
      </c>
      <c r="Y8032" t="str">
        <f t="shared" si="756"/>
        <v>Q3</v>
      </c>
      <c r="Z8032">
        <f t="shared" si="757"/>
        <v>7</v>
      </c>
      <c r="AA8032" s="2">
        <f t="shared" si="758"/>
        <v>0.42000000000000004</v>
      </c>
    </row>
    <row r="8033" spans="1:27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  <c r="V8033">
        <f t="shared" si="759"/>
        <v>2026</v>
      </c>
      <c r="W8033" t="str">
        <f t="shared" si="754"/>
        <v>July</v>
      </c>
      <c r="X8033">
        <f t="shared" si="755"/>
        <v>7</v>
      </c>
      <c r="Y8033" t="str">
        <f t="shared" si="756"/>
        <v>Q3</v>
      </c>
      <c r="Z8033">
        <f t="shared" si="757"/>
        <v>4</v>
      </c>
      <c r="AA8033" s="2">
        <f t="shared" si="758"/>
        <v>0.23</v>
      </c>
    </row>
    <row r="8034" spans="1:27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  <c r="V8034">
        <f t="shared" si="759"/>
        <v>2026</v>
      </c>
      <c r="W8034" t="str">
        <f t="shared" si="754"/>
        <v>July</v>
      </c>
      <c r="X8034">
        <f t="shared" si="755"/>
        <v>7</v>
      </c>
      <c r="Y8034" t="str">
        <f t="shared" si="756"/>
        <v>Q3</v>
      </c>
      <c r="Z8034">
        <f t="shared" si="757"/>
        <v>7</v>
      </c>
      <c r="AA8034" s="2">
        <f t="shared" si="758"/>
        <v>0.21</v>
      </c>
    </row>
    <row r="8035" spans="1:27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  <c r="V8035">
        <f t="shared" si="759"/>
        <v>2026</v>
      </c>
      <c r="W8035" t="str">
        <f t="shared" si="754"/>
        <v>July</v>
      </c>
      <c r="X8035">
        <f t="shared" si="755"/>
        <v>7</v>
      </c>
      <c r="Y8035" t="str">
        <f t="shared" si="756"/>
        <v>Q3</v>
      </c>
      <c r="Z8035">
        <f t="shared" si="757"/>
        <v>1</v>
      </c>
      <c r="AA8035" s="2">
        <f t="shared" si="758"/>
        <v>0.26</v>
      </c>
    </row>
    <row r="8036" spans="1:27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  <c r="V8036">
        <f t="shared" si="759"/>
        <v>2026</v>
      </c>
      <c r="W8036" t="str">
        <f t="shared" si="754"/>
        <v>July</v>
      </c>
      <c r="X8036">
        <f t="shared" si="755"/>
        <v>7</v>
      </c>
      <c r="Y8036" t="str">
        <f t="shared" si="756"/>
        <v>Q3</v>
      </c>
      <c r="Z8036">
        <f t="shared" si="757"/>
        <v>3</v>
      </c>
      <c r="AA8036" s="2">
        <f t="shared" si="758"/>
        <v>-0.48333333333333339</v>
      </c>
    </row>
    <row r="8037" spans="1:27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  <c r="V8037">
        <f t="shared" si="759"/>
        <v>2026</v>
      </c>
      <c r="W8037" t="str">
        <f t="shared" si="754"/>
        <v>July</v>
      </c>
      <c r="X8037">
        <f t="shared" si="755"/>
        <v>7</v>
      </c>
      <c r="Y8037" t="str">
        <f t="shared" si="756"/>
        <v>Q3</v>
      </c>
      <c r="Z8037">
        <f t="shared" si="757"/>
        <v>1</v>
      </c>
      <c r="AA8037" s="2">
        <f t="shared" si="758"/>
        <v>0.16250000000000001</v>
      </c>
    </row>
    <row r="8038" spans="1:27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  <c r="V8038">
        <f t="shared" si="759"/>
        <v>2026</v>
      </c>
      <c r="W8038" t="str">
        <f t="shared" si="754"/>
        <v>July</v>
      </c>
      <c r="X8038">
        <f t="shared" si="755"/>
        <v>7</v>
      </c>
      <c r="Y8038" t="str">
        <f t="shared" si="756"/>
        <v>Q3</v>
      </c>
      <c r="Z8038">
        <f t="shared" si="757"/>
        <v>3</v>
      </c>
      <c r="AA8038" s="2">
        <f t="shared" si="758"/>
        <v>0.33749999999999997</v>
      </c>
    </row>
    <row r="8039" spans="1:27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  <c r="V8039">
        <f t="shared" si="759"/>
        <v>2026</v>
      </c>
      <c r="W8039" t="str">
        <f t="shared" si="754"/>
        <v>July</v>
      </c>
      <c r="X8039">
        <f t="shared" si="755"/>
        <v>7</v>
      </c>
      <c r="Y8039" t="str">
        <f t="shared" si="756"/>
        <v>Q3</v>
      </c>
      <c r="Z8039">
        <f t="shared" si="757"/>
        <v>3</v>
      </c>
      <c r="AA8039" s="2">
        <f t="shared" si="758"/>
        <v>0.33749999999999997</v>
      </c>
    </row>
    <row r="8040" spans="1:27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  <c r="V8040">
        <f t="shared" si="759"/>
        <v>2026</v>
      </c>
      <c r="W8040" t="str">
        <f t="shared" si="754"/>
        <v>July</v>
      </c>
      <c r="X8040">
        <f t="shared" si="755"/>
        <v>7</v>
      </c>
      <c r="Y8040" t="str">
        <f t="shared" si="756"/>
        <v>Q3</v>
      </c>
      <c r="Z8040">
        <f t="shared" si="757"/>
        <v>6</v>
      </c>
      <c r="AA8040" s="2">
        <f t="shared" si="758"/>
        <v>0.47000000000000003</v>
      </c>
    </row>
    <row r="8041" spans="1:27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  <c r="V8041">
        <f t="shared" si="759"/>
        <v>2026</v>
      </c>
      <c r="W8041" t="str">
        <f t="shared" si="754"/>
        <v>July</v>
      </c>
      <c r="X8041">
        <f t="shared" si="755"/>
        <v>7</v>
      </c>
      <c r="Y8041" t="str">
        <f t="shared" si="756"/>
        <v>Q3</v>
      </c>
      <c r="Z8041">
        <f t="shared" si="757"/>
        <v>3</v>
      </c>
      <c r="AA8041" s="2">
        <f t="shared" si="758"/>
        <v>0.36249999999999999</v>
      </c>
    </row>
    <row r="8042" spans="1:27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  <c r="V8042">
        <f t="shared" si="759"/>
        <v>2026</v>
      </c>
      <c r="W8042" t="str">
        <f t="shared" si="754"/>
        <v>July</v>
      </c>
      <c r="X8042">
        <f t="shared" si="755"/>
        <v>7</v>
      </c>
      <c r="Y8042" t="str">
        <f t="shared" si="756"/>
        <v>Q3</v>
      </c>
      <c r="Z8042">
        <f t="shared" si="757"/>
        <v>5</v>
      </c>
      <c r="AA8042" s="2">
        <f t="shared" si="758"/>
        <v>9.9999999999999655E-3</v>
      </c>
    </row>
    <row r="8043" spans="1:27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  <c r="V8043">
        <f t="shared" si="759"/>
        <v>2026</v>
      </c>
      <c r="W8043" t="str">
        <f t="shared" si="754"/>
        <v>July</v>
      </c>
      <c r="X8043">
        <f t="shared" si="755"/>
        <v>7</v>
      </c>
      <c r="Y8043" t="str">
        <f t="shared" si="756"/>
        <v>Q3</v>
      </c>
      <c r="Z8043">
        <f t="shared" si="757"/>
        <v>0</v>
      </c>
      <c r="AA8043" s="2">
        <f t="shared" si="758"/>
        <v>0.44</v>
      </c>
    </row>
    <row r="8044" spans="1:27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  <c r="V8044">
        <f t="shared" si="759"/>
        <v>2026</v>
      </c>
      <c r="W8044" t="str">
        <f t="shared" si="754"/>
        <v>July</v>
      </c>
      <c r="X8044">
        <f t="shared" si="755"/>
        <v>7</v>
      </c>
      <c r="Y8044" t="str">
        <f t="shared" si="756"/>
        <v>Q3</v>
      </c>
      <c r="Z8044">
        <f t="shared" si="757"/>
        <v>6</v>
      </c>
      <c r="AA8044" s="2">
        <f t="shared" si="758"/>
        <v>-0.1125</v>
      </c>
    </row>
    <row r="8045" spans="1:27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  <c r="V8045">
        <f t="shared" si="759"/>
        <v>2026</v>
      </c>
      <c r="W8045" t="str">
        <f t="shared" si="754"/>
        <v>July</v>
      </c>
      <c r="X8045">
        <f t="shared" si="755"/>
        <v>7</v>
      </c>
      <c r="Y8045" t="str">
        <f t="shared" si="756"/>
        <v>Q3</v>
      </c>
      <c r="Z8045">
        <f t="shared" si="757"/>
        <v>6</v>
      </c>
      <c r="AA8045" s="2">
        <f t="shared" si="758"/>
        <v>0.36</v>
      </c>
    </row>
    <row r="8046" spans="1:27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  <c r="V8046">
        <f t="shared" si="759"/>
        <v>2026</v>
      </c>
      <c r="W8046" t="str">
        <f t="shared" si="754"/>
        <v>July</v>
      </c>
      <c r="X8046">
        <f t="shared" si="755"/>
        <v>7</v>
      </c>
      <c r="Y8046" t="str">
        <f t="shared" si="756"/>
        <v>Q3</v>
      </c>
      <c r="Z8046">
        <f t="shared" si="757"/>
        <v>0</v>
      </c>
      <c r="AA8046" s="2">
        <f t="shared" si="758"/>
        <v>0.44000000000000006</v>
      </c>
    </row>
    <row r="8047" spans="1:27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  <c r="V8047">
        <f t="shared" si="759"/>
        <v>2026</v>
      </c>
      <c r="W8047" t="str">
        <f t="shared" si="754"/>
        <v>July</v>
      </c>
      <c r="X8047">
        <f t="shared" si="755"/>
        <v>7</v>
      </c>
      <c r="Y8047" t="str">
        <f t="shared" si="756"/>
        <v>Q3</v>
      </c>
      <c r="Z8047">
        <f t="shared" si="757"/>
        <v>0</v>
      </c>
      <c r="AA8047" s="2">
        <f t="shared" si="758"/>
        <v>8.7500000000000008E-2</v>
      </c>
    </row>
    <row r="8048" spans="1:27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  <c r="V8048">
        <f t="shared" si="759"/>
        <v>2026</v>
      </c>
      <c r="W8048" t="str">
        <f t="shared" si="754"/>
        <v>July</v>
      </c>
      <c r="X8048">
        <f t="shared" si="755"/>
        <v>7</v>
      </c>
      <c r="Y8048" t="str">
        <f t="shared" si="756"/>
        <v>Q3</v>
      </c>
      <c r="Z8048">
        <f t="shared" si="757"/>
        <v>3</v>
      </c>
      <c r="AA8048" s="2">
        <f t="shared" si="758"/>
        <v>8.3333333333333343E-2</v>
      </c>
    </row>
    <row r="8049" spans="1:27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  <c r="V8049">
        <f t="shared" si="759"/>
        <v>2026</v>
      </c>
      <c r="W8049" t="str">
        <f t="shared" si="754"/>
        <v>July</v>
      </c>
      <c r="X8049">
        <f t="shared" si="755"/>
        <v>7</v>
      </c>
      <c r="Y8049" t="str">
        <f t="shared" si="756"/>
        <v>Q3</v>
      </c>
      <c r="Z8049">
        <f t="shared" si="757"/>
        <v>0</v>
      </c>
      <c r="AA8049" s="2">
        <f t="shared" si="758"/>
        <v>0.33749999999999997</v>
      </c>
    </row>
    <row r="8050" spans="1:27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  <c r="V8050">
        <f t="shared" si="759"/>
        <v>2026</v>
      </c>
      <c r="W8050" t="str">
        <f t="shared" si="754"/>
        <v>July</v>
      </c>
      <c r="X8050">
        <f t="shared" si="755"/>
        <v>7</v>
      </c>
      <c r="Y8050" t="str">
        <f t="shared" si="756"/>
        <v>Q3</v>
      </c>
      <c r="Z8050">
        <f t="shared" si="757"/>
        <v>4</v>
      </c>
      <c r="AA8050" s="2">
        <f t="shared" si="758"/>
        <v>0.27</v>
      </c>
    </row>
    <row r="8051" spans="1:27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  <c r="V8051">
        <f t="shared" si="759"/>
        <v>2026</v>
      </c>
      <c r="W8051" t="str">
        <f t="shared" si="754"/>
        <v>July</v>
      </c>
      <c r="X8051">
        <f t="shared" si="755"/>
        <v>7</v>
      </c>
      <c r="Y8051" t="str">
        <f t="shared" si="756"/>
        <v>Q3</v>
      </c>
      <c r="Z8051">
        <f t="shared" si="757"/>
        <v>4</v>
      </c>
      <c r="AA8051" s="2">
        <f t="shared" si="758"/>
        <v>0.375</v>
      </c>
    </row>
    <row r="8052" spans="1:27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  <c r="V8052">
        <f t="shared" si="759"/>
        <v>2026</v>
      </c>
      <c r="W8052" t="str">
        <f t="shared" si="754"/>
        <v>July</v>
      </c>
      <c r="X8052">
        <f t="shared" si="755"/>
        <v>7</v>
      </c>
      <c r="Y8052" t="str">
        <f t="shared" si="756"/>
        <v>Q3</v>
      </c>
      <c r="Z8052">
        <f t="shared" si="757"/>
        <v>5</v>
      </c>
      <c r="AA8052" s="2">
        <f t="shared" si="758"/>
        <v>-1.0499999999999998</v>
      </c>
    </row>
    <row r="8053" spans="1:27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  <c r="V8053">
        <f t="shared" si="759"/>
        <v>2026</v>
      </c>
      <c r="W8053" t="str">
        <f t="shared" si="754"/>
        <v>July</v>
      </c>
      <c r="X8053">
        <f t="shared" si="755"/>
        <v>7</v>
      </c>
      <c r="Y8053" t="str">
        <f t="shared" si="756"/>
        <v>Q3</v>
      </c>
      <c r="Z8053">
        <f t="shared" si="757"/>
        <v>5</v>
      </c>
      <c r="AA8053" s="2">
        <f t="shared" si="758"/>
        <v>-1.5499999999999998</v>
      </c>
    </row>
    <row r="8054" spans="1:27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  <c r="V8054">
        <f t="shared" si="759"/>
        <v>2026</v>
      </c>
      <c r="W8054" t="str">
        <f t="shared" si="754"/>
        <v>July</v>
      </c>
      <c r="X8054">
        <f t="shared" si="755"/>
        <v>7</v>
      </c>
      <c r="Y8054" t="str">
        <f t="shared" si="756"/>
        <v>Q3</v>
      </c>
      <c r="Z8054">
        <f t="shared" si="757"/>
        <v>5</v>
      </c>
      <c r="AA8054" s="2">
        <f t="shared" si="758"/>
        <v>-1.6500000000000001</v>
      </c>
    </row>
    <row r="8055" spans="1:27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  <c r="V8055">
        <f t="shared" si="759"/>
        <v>2026</v>
      </c>
      <c r="W8055" t="str">
        <f t="shared" si="754"/>
        <v>July</v>
      </c>
      <c r="X8055">
        <f t="shared" si="755"/>
        <v>7</v>
      </c>
      <c r="Y8055" t="str">
        <f t="shared" si="756"/>
        <v>Q3</v>
      </c>
      <c r="Z8055">
        <f t="shared" si="757"/>
        <v>5</v>
      </c>
      <c r="AA8055" s="2">
        <f t="shared" si="758"/>
        <v>0.36249999999999999</v>
      </c>
    </row>
    <row r="8056" spans="1:27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  <c r="V8056">
        <f t="shared" si="759"/>
        <v>2026</v>
      </c>
      <c r="W8056" t="str">
        <f t="shared" si="754"/>
        <v>July</v>
      </c>
      <c r="X8056">
        <f t="shared" si="755"/>
        <v>7</v>
      </c>
      <c r="Y8056" t="str">
        <f t="shared" si="756"/>
        <v>Q3</v>
      </c>
      <c r="Z8056">
        <f t="shared" si="757"/>
        <v>5</v>
      </c>
      <c r="AA8056" s="2">
        <f t="shared" si="758"/>
        <v>0.36249999999999999</v>
      </c>
    </row>
    <row r="8057" spans="1:27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  <c r="V8057">
        <f t="shared" si="759"/>
        <v>2026</v>
      </c>
      <c r="W8057" t="str">
        <f t="shared" si="754"/>
        <v>July</v>
      </c>
      <c r="X8057">
        <f t="shared" si="755"/>
        <v>7</v>
      </c>
      <c r="Y8057" t="str">
        <f t="shared" si="756"/>
        <v>Q3</v>
      </c>
      <c r="Z8057">
        <f t="shared" si="757"/>
        <v>2</v>
      </c>
      <c r="AA8057" s="2">
        <f t="shared" si="758"/>
        <v>0.28000000000000003</v>
      </c>
    </row>
    <row r="8058" spans="1:27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  <c r="V8058">
        <f t="shared" si="759"/>
        <v>2026</v>
      </c>
      <c r="W8058" t="str">
        <f t="shared" si="754"/>
        <v>July</v>
      </c>
      <c r="X8058">
        <f t="shared" si="755"/>
        <v>7</v>
      </c>
      <c r="Y8058" t="str">
        <f t="shared" si="756"/>
        <v>Q3</v>
      </c>
      <c r="Z8058">
        <f t="shared" si="757"/>
        <v>0</v>
      </c>
      <c r="AA8058" s="2">
        <f t="shared" si="758"/>
        <v>9.9999999999999992E-2</v>
      </c>
    </row>
    <row r="8059" spans="1:27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  <c r="V8059">
        <f t="shared" si="759"/>
        <v>2026</v>
      </c>
      <c r="W8059" t="str">
        <f t="shared" si="754"/>
        <v>July</v>
      </c>
      <c r="X8059">
        <f t="shared" si="755"/>
        <v>7</v>
      </c>
      <c r="Y8059" t="str">
        <f t="shared" si="756"/>
        <v>Q3</v>
      </c>
      <c r="Z8059">
        <f t="shared" si="757"/>
        <v>5</v>
      </c>
      <c r="AA8059" s="2">
        <f t="shared" si="758"/>
        <v>-0.1125</v>
      </c>
    </row>
    <row r="8060" spans="1:27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  <c r="V8060">
        <f t="shared" si="759"/>
        <v>2026</v>
      </c>
      <c r="W8060" t="str">
        <f t="shared" si="754"/>
        <v>July</v>
      </c>
      <c r="X8060">
        <f t="shared" si="755"/>
        <v>7</v>
      </c>
      <c r="Y8060" t="str">
        <f t="shared" si="756"/>
        <v>Q3</v>
      </c>
      <c r="Z8060">
        <f t="shared" si="757"/>
        <v>7</v>
      </c>
      <c r="AA8060" s="2">
        <f t="shared" si="758"/>
        <v>-0.76666666666666661</v>
      </c>
    </row>
    <row r="8061" spans="1:27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  <c r="V8061">
        <f t="shared" si="759"/>
        <v>2026</v>
      </c>
      <c r="W8061" t="str">
        <f t="shared" si="754"/>
        <v>July</v>
      </c>
      <c r="X8061">
        <f t="shared" si="755"/>
        <v>7</v>
      </c>
      <c r="Y8061" t="str">
        <f t="shared" si="756"/>
        <v>Q3</v>
      </c>
      <c r="Z8061">
        <f t="shared" si="757"/>
        <v>7</v>
      </c>
      <c r="AA8061" s="2">
        <f t="shared" si="758"/>
        <v>0.36249999999999993</v>
      </c>
    </row>
    <row r="8062" spans="1:27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  <c r="V8062">
        <f t="shared" si="759"/>
        <v>2026</v>
      </c>
      <c r="W8062" t="str">
        <f t="shared" si="754"/>
        <v>July</v>
      </c>
      <c r="X8062">
        <f t="shared" si="755"/>
        <v>7</v>
      </c>
      <c r="Y8062" t="str">
        <f t="shared" si="756"/>
        <v>Q3</v>
      </c>
      <c r="Z8062">
        <f t="shared" si="757"/>
        <v>2</v>
      </c>
      <c r="AA8062" s="2">
        <f t="shared" si="758"/>
        <v>-0.52000000000000013</v>
      </c>
    </row>
    <row r="8063" spans="1:27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  <c r="V8063">
        <f t="shared" si="759"/>
        <v>2026</v>
      </c>
      <c r="W8063" t="str">
        <f t="shared" si="754"/>
        <v>July</v>
      </c>
      <c r="X8063">
        <f t="shared" si="755"/>
        <v>7</v>
      </c>
      <c r="Y8063" t="str">
        <f t="shared" si="756"/>
        <v>Q3</v>
      </c>
      <c r="Z8063">
        <f t="shared" si="757"/>
        <v>2</v>
      </c>
      <c r="AA8063" s="2">
        <f t="shared" si="758"/>
        <v>0.36249999999999993</v>
      </c>
    </row>
    <row r="8064" spans="1:27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  <c r="V8064">
        <f t="shared" si="759"/>
        <v>2026</v>
      </c>
      <c r="W8064" t="str">
        <f t="shared" si="754"/>
        <v>July</v>
      </c>
      <c r="X8064">
        <f t="shared" si="755"/>
        <v>7</v>
      </c>
      <c r="Y8064" t="str">
        <f t="shared" si="756"/>
        <v>Q3</v>
      </c>
      <c r="Z8064">
        <f t="shared" si="757"/>
        <v>4</v>
      </c>
      <c r="AA8064" s="2">
        <f t="shared" si="758"/>
        <v>0.02</v>
      </c>
    </row>
    <row r="8065" spans="1:27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  <c r="V8065">
        <f t="shared" si="759"/>
        <v>2026</v>
      </c>
      <c r="W8065" t="str">
        <f t="shared" si="754"/>
        <v>July</v>
      </c>
      <c r="X8065">
        <f t="shared" si="755"/>
        <v>7</v>
      </c>
      <c r="Y8065" t="str">
        <f t="shared" si="756"/>
        <v>Q3</v>
      </c>
      <c r="Z8065">
        <f t="shared" si="757"/>
        <v>2</v>
      </c>
      <c r="AA8065" s="2">
        <f t="shared" si="758"/>
        <v>0.35000000000000003</v>
      </c>
    </row>
    <row r="8066" spans="1:27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  <c r="V8066">
        <f t="shared" si="759"/>
        <v>2026</v>
      </c>
      <c r="W8066" t="str">
        <f t="shared" si="754"/>
        <v>July</v>
      </c>
      <c r="X8066">
        <f t="shared" si="755"/>
        <v>7</v>
      </c>
      <c r="Y8066" t="str">
        <f t="shared" si="756"/>
        <v>Q3</v>
      </c>
      <c r="Z8066">
        <f t="shared" si="757"/>
        <v>2</v>
      </c>
      <c r="AA8066" s="2">
        <f t="shared" si="758"/>
        <v>7.4999999999999997E-2</v>
      </c>
    </row>
    <row r="8067" spans="1:27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  <c r="V8067">
        <f t="shared" si="759"/>
        <v>2026</v>
      </c>
      <c r="W8067" t="str">
        <f t="shared" ref="W8067:W8130" si="760">TEXT(C8067,"mmmm")</f>
        <v>July</v>
      </c>
      <c r="X8067">
        <f t="shared" ref="X8067:X8130" si="761">MONTH(C8067)</f>
        <v>7</v>
      </c>
      <c r="Y8067" t="str">
        <f t="shared" ref="Y8067:Y8130" si="762">"Q"&amp;ROUNDUP(MONTH(C8067)/3,0)</f>
        <v>Q3</v>
      </c>
      <c r="Z8067">
        <f t="shared" ref="Z8067:Z8130" si="763">D8067-C8067</f>
        <v>2</v>
      </c>
      <c r="AA8067" s="2">
        <f t="shared" ref="AA8067:AA8130" si="764">IF(R8067=0,0,U8067/R8067)</f>
        <v>0.28750000000000003</v>
      </c>
    </row>
    <row r="8068" spans="1:27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  <c r="V8068">
        <f t="shared" si="759"/>
        <v>2026</v>
      </c>
      <c r="W8068" t="str">
        <f t="shared" si="760"/>
        <v>July</v>
      </c>
      <c r="X8068">
        <f t="shared" si="761"/>
        <v>7</v>
      </c>
      <c r="Y8068" t="str">
        <f t="shared" si="762"/>
        <v>Q3</v>
      </c>
      <c r="Z8068">
        <f t="shared" si="763"/>
        <v>2</v>
      </c>
      <c r="AA8068" s="2">
        <f t="shared" si="764"/>
        <v>0.16250000000000003</v>
      </c>
    </row>
    <row r="8069" spans="1:27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  <c r="V8069">
        <f t="shared" si="759"/>
        <v>2026</v>
      </c>
      <c r="W8069" t="str">
        <f t="shared" si="760"/>
        <v>July</v>
      </c>
      <c r="X8069">
        <f t="shared" si="761"/>
        <v>7</v>
      </c>
      <c r="Y8069" t="str">
        <f t="shared" si="762"/>
        <v>Q3</v>
      </c>
      <c r="Z8069">
        <f t="shared" si="763"/>
        <v>2</v>
      </c>
      <c r="AA8069" s="2">
        <f t="shared" si="764"/>
        <v>0.37</v>
      </c>
    </row>
    <row r="8070" spans="1:27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  <c r="V8070">
        <f t="shared" si="759"/>
        <v>2026</v>
      </c>
      <c r="W8070" t="str">
        <f t="shared" si="760"/>
        <v>July</v>
      </c>
      <c r="X8070">
        <f t="shared" si="761"/>
        <v>7</v>
      </c>
      <c r="Y8070" t="str">
        <f t="shared" si="762"/>
        <v>Q3</v>
      </c>
      <c r="Z8070">
        <f t="shared" si="763"/>
        <v>2</v>
      </c>
      <c r="AA8070" s="2">
        <f t="shared" si="764"/>
        <v>-0.16666666666666666</v>
      </c>
    </row>
    <row r="8071" spans="1:27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  <c r="V8071">
        <f t="shared" si="759"/>
        <v>2026</v>
      </c>
      <c r="W8071" t="str">
        <f t="shared" si="760"/>
        <v>July</v>
      </c>
      <c r="X8071">
        <f t="shared" si="761"/>
        <v>7</v>
      </c>
      <c r="Y8071" t="str">
        <f t="shared" si="762"/>
        <v>Q3</v>
      </c>
      <c r="Z8071">
        <f t="shared" si="763"/>
        <v>4</v>
      </c>
      <c r="AA8071" s="2">
        <f t="shared" si="764"/>
        <v>0.23</v>
      </c>
    </row>
    <row r="8072" spans="1:27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  <c r="V8072">
        <f t="shared" si="759"/>
        <v>2026</v>
      </c>
      <c r="W8072" t="str">
        <f t="shared" si="760"/>
        <v>July</v>
      </c>
      <c r="X8072">
        <f t="shared" si="761"/>
        <v>7</v>
      </c>
      <c r="Y8072" t="str">
        <f t="shared" si="762"/>
        <v>Q3</v>
      </c>
      <c r="Z8072">
        <f t="shared" si="763"/>
        <v>3</v>
      </c>
      <c r="AA8072" s="2">
        <f t="shared" si="764"/>
        <v>0.43</v>
      </c>
    </row>
    <row r="8073" spans="1:27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  <c r="V8073">
        <f t="shared" si="759"/>
        <v>2026</v>
      </c>
      <c r="W8073" t="str">
        <f t="shared" si="760"/>
        <v>July</v>
      </c>
      <c r="X8073">
        <f t="shared" si="761"/>
        <v>7</v>
      </c>
      <c r="Y8073" t="str">
        <f t="shared" si="762"/>
        <v>Q3</v>
      </c>
      <c r="Z8073">
        <f t="shared" si="763"/>
        <v>7</v>
      </c>
      <c r="AA8073" s="2">
        <f t="shared" si="764"/>
        <v>0.5</v>
      </c>
    </row>
    <row r="8074" spans="1:27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  <c r="V8074">
        <f t="shared" si="759"/>
        <v>2026</v>
      </c>
      <c r="W8074" t="str">
        <f t="shared" si="760"/>
        <v>July</v>
      </c>
      <c r="X8074">
        <f t="shared" si="761"/>
        <v>7</v>
      </c>
      <c r="Y8074" t="str">
        <f t="shared" si="762"/>
        <v>Q3</v>
      </c>
      <c r="Z8074">
        <f t="shared" si="763"/>
        <v>4</v>
      </c>
      <c r="AA8074" s="2">
        <f t="shared" si="764"/>
        <v>0.31</v>
      </c>
    </row>
    <row r="8075" spans="1:27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  <c r="V8075">
        <f t="shared" si="759"/>
        <v>2026</v>
      </c>
      <c r="W8075" t="str">
        <f t="shared" si="760"/>
        <v>July</v>
      </c>
      <c r="X8075">
        <f t="shared" si="761"/>
        <v>7</v>
      </c>
      <c r="Y8075" t="str">
        <f t="shared" si="762"/>
        <v>Q3</v>
      </c>
      <c r="Z8075">
        <f t="shared" si="763"/>
        <v>4</v>
      </c>
      <c r="AA8075" s="2">
        <f t="shared" si="764"/>
        <v>6.9999999999999882E-2</v>
      </c>
    </row>
    <row r="8076" spans="1:27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  <c r="V8076">
        <f t="shared" si="759"/>
        <v>2026</v>
      </c>
      <c r="W8076" t="str">
        <f t="shared" si="760"/>
        <v>July</v>
      </c>
      <c r="X8076">
        <f t="shared" si="761"/>
        <v>7</v>
      </c>
      <c r="Y8076" t="str">
        <f t="shared" si="762"/>
        <v>Q3</v>
      </c>
      <c r="Z8076">
        <f t="shared" si="763"/>
        <v>4</v>
      </c>
      <c r="AA8076" s="2">
        <f t="shared" si="764"/>
        <v>0.31999999999999995</v>
      </c>
    </row>
    <row r="8077" spans="1:27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  <c r="V8077">
        <f t="shared" si="759"/>
        <v>2026</v>
      </c>
      <c r="W8077" t="str">
        <f t="shared" si="760"/>
        <v>July</v>
      </c>
      <c r="X8077">
        <f t="shared" si="761"/>
        <v>7</v>
      </c>
      <c r="Y8077" t="str">
        <f t="shared" si="762"/>
        <v>Q3</v>
      </c>
      <c r="Z8077">
        <f t="shared" si="763"/>
        <v>4</v>
      </c>
      <c r="AA8077" s="2">
        <f t="shared" si="764"/>
        <v>0.3</v>
      </c>
    </row>
    <row r="8078" spans="1:27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  <c r="V8078">
        <f t="shared" si="759"/>
        <v>2026</v>
      </c>
      <c r="W8078" t="str">
        <f t="shared" si="760"/>
        <v>July</v>
      </c>
      <c r="X8078">
        <f t="shared" si="761"/>
        <v>7</v>
      </c>
      <c r="Y8078" t="str">
        <f t="shared" si="762"/>
        <v>Q3</v>
      </c>
      <c r="Z8078">
        <f t="shared" si="763"/>
        <v>4</v>
      </c>
      <c r="AA8078" s="2">
        <f t="shared" si="764"/>
        <v>0.34</v>
      </c>
    </row>
    <row r="8079" spans="1:27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  <c r="V8079">
        <f t="shared" si="759"/>
        <v>2026</v>
      </c>
      <c r="W8079" t="str">
        <f t="shared" si="760"/>
        <v>July</v>
      </c>
      <c r="X8079">
        <f t="shared" si="761"/>
        <v>7</v>
      </c>
      <c r="Y8079" t="str">
        <f t="shared" si="762"/>
        <v>Q3</v>
      </c>
      <c r="Z8079">
        <f t="shared" si="763"/>
        <v>4</v>
      </c>
      <c r="AA8079" s="2">
        <f t="shared" si="764"/>
        <v>0.26</v>
      </c>
    </row>
    <row r="8080" spans="1:27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  <c r="V8080">
        <f t="shared" si="759"/>
        <v>2026</v>
      </c>
      <c r="W8080" t="str">
        <f t="shared" si="760"/>
        <v>July</v>
      </c>
      <c r="X8080">
        <f t="shared" si="761"/>
        <v>7</v>
      </c>
      <c r="Y8080" t="str">
        <f t="shared" si="762"/>
        <v>Q3</v>
      </c>
      <c r="Z8080">
        <f t="shared" si="763"/>
        <v>4</v>
      </c>
      <c r="AA8080" s="2">
        <f t="shared" si="764"/>
        <v>0.41000000000000003</v>
      </c>
    </row>
    <row r="8081" spans="1:27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  <c r="V8081">
        <f t="shared" si="759"/>
        <v>2026</v>
      </c>
      <c r="W8081" t="str">
        <f t="shared" si="760"/>
        <v>July</v>
      </c>
      <c r="X8081">
        <f t="shared" si="761"/>
        <v>7</v>
      </c>
      <c r="Y8081" t="str">
        <f t="shared" si="762"/>
        <v>Q3</v>
      </c>
      <c r="Z8081">
        <f t="shared" si="763"/>
        <v>4</v>
      </c>
      <c r="AA8081" s="2">
        <f t="shared" si="764"/>
        <v>0.33</v>
      </c>
    </row>
    <row r="8082" spans="1:27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  <c r="V8082">
        <f t="shared" si="759"/>
        <v>2026</v>
      </c>
      <c r="W8082" t="str">
        <f t="shared" si="760"/>
        <v>July</v>
      </c>
      <c r="X8082">
        <f t="shared" si="761"/>
        <v>7</v>
      </c>
      <c r="Y8082" t="str">
        <f t="shared" si="762"/>
        <v>Q3</v>
      </c>
      <c r="Z8082">
        <f t="shared" si="763"/>
        <v>7</v>
      </c>
      <c r="AA8082" s="2">
        <f t="shared" si="764"/>
        <v>0.33750000000000002</v>
      </c>
    </row>
    <row r="8083" spans="1:27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  <c r="V8083">
        <f t="shared" si="759"/>
        <v>2026</v>
      </c>
      <c r="W8083" t="str">
        <f t="shared" si="760"/>
        <v>July</v>
      </c>
      <c r="X8083">
        <f t="shared" si="761"/>
        <v>7</v>
      </c>
      <c r="Y8083" t="str">
        <f t="shared" si="762"/>
        <v>Q3</v>
      </c>
      <c r="Z8083">
        <f t="shared" si="763"/>
        <v>4</v>
      </c>
      <c r="AA8083" s="2">
        <f t="shared" si="764"/>
        <v>0.35</v>
      </c>
    </row>
    <row r="8084" spans="1:27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  <c r="V8084">
        <f t="shared" si="759"/>
        <v>2026</v>
      </c>
      <c r="W8084" t="str">
        <f t="shared" si="760"/>
        <v>July</v>
      </c>
      <c r="X8084">
        <f t="shared" si="761"/>
        <v>7</v>
      </c>
      <c r="Y8084" t="str">
        <f t="shared" si="762"/>
        <v>Q3</v>
      </c>
      <c r="Z8084">
        <f t="shared" si="763"/>
        <v>2</v>
      </c>
      <c r="AA8084" s="2">
        <f t="shared" si="764"/>
        <v>0.47</v>
      </c>
    </row>
    <row r="8085" spans="1:27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  <c r="V8085">
        <f t="shared" si="759"/>
        <v>2026</v>
      </c>
      <c r="W8085" t="str">
        <f t="shared" si="760"/>
        <v>July</v>
      </c>
      <c r="X8085">
        <f t="shared" si="761"/>
        <v>7</v>
      </c>
      <c r="Y8085" t="str">
        <f t="shared" si="762"/>
        <v>Q3</v>
      </c>
      <c r="Z8085">
        <f t="shared" si="763"/>
        <v>7</v>
      </c>
      <c r="AA8085" s="2">
        <f t="shared" si="764"/>
        <v>0.49</v>
      </c>
    </row>
    <row r="8086" spans="1:27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  <c r="V8086">
        <f t="shared" si="759"/>
        <v>2026</v>
      </c>
      <c r="W8086" t="str">
        <f t="shared" si="760"/>
        <v>July</v>
      </c>
      <c r="X8086">
        <f t="shared" si="761"/>
        <v>7</v>
      </c>
      <c r="Y8086" t="str">
        <f t="shared" si="762"/>
        <v>Q3</v>
      </c>
      <c r="Z8086">
        <f t="shared" si="763"/>
        <v>4</v>
      </c>
      <c r="AA8086" s="2">
        <f t="shared" si="764"/>
        <v>0.47000000000000003</v>
      </c>
    </row>
    <row r="8087" spans="1:27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  <c r="V8087">
        <f t="shared" si="759"/>
        <v>2026</v>
      </c>
      <c r="W8087" t="str">
        <f t="shared" si="760"/>
        <v>July</v>
      </c>
      <c r="X8087">
        <f t="shared" si="761"/>
        <v>7</v>
      </c>
      <c r="Y8087" t="str">
        <f t="shared" si="762"/>
        <v>Q3</v>
      </c>
      <c r="Z8087">
        <f t="shared" si="763"/>
        <v>4</v>
      </c>
      <c r="AA8087" s="2">
        <f t="shared" si="764"/>
        <v>0.46</v>
      </c>
    </row>
    <row r="8088" spans="1:27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  <c r="V8088">
        <f t="shared" ref="V8088:V8151" si="765">YEAR(C8088)</f>
        <v>2026</v>
      </c>
      <c r="W8088" t="str">
        <f t="shared" si="760"/>
        <v>July</v>
      </c>
      <c r="X8088">
        <f t="shared" si="761"/>
        <v>7</v>
      </c>
      <c r="Y8088" t="str">
        <f t="shared" si="762"/>
        <v>Q3</v>
      </c>
      <c r="Z8088">
        <f t="shared" si="763"/>
        <v>4</v>
      </c>
      <c r="AA8088" s="2">
        <f t="shared" si="764"/>
        <v>0.41</v>
      </c>
    </row>
    <row r="8089" spans="1:27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  <c r="V8089">
        <f t="shared" si="765"/>
        <v>2026</v>
      </c>
      <c r="W8089" t="str">
        <f t="shared" si="760"/>
        <v>July</v>
      </c>
      <c r="X8089">
        <f t="shared" si="761"/>
        <v>7</v>
      </c>
      <c r="Y8089" t="str">
        <f t="shared" si="762"/>
        <v>Q3</v>
      </c>
      <c r="Z8089">
        <f t="shared" si="763"/>
        <v>7</v>
      </c>
      <c r="AA8089" s="2">
        <f t="shared" si="764"/>
        <v>0.21</v>
      </c>
    </row>
    <row r="8090" spans="1:27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  <c r="V8090">
        <f t="shared" si="765"/>
        <v>2026</v>
      </c>
      <c r="W8090" t="str">
        <f t="shared" si="760"/>
        <v>July</v>
      </c>
      <c r="X8090">
        <f t="shared" si="761"/>
        <v>7</v>
      </c>
      <c r="Y8090" t="str">
        <f t="shared" si="762"/>
        <v>Q3</v>
      </c>
      <c r="Z8090">
        <f t="shared" si="763"/>
        <v>4</v>
      </c>
      <c r="AA8090" s="2">
        <f t="shared" si="764"/>
        <v>0.11249396572531981</v>
      </c>
    </row>
    <row r="8091" spans="1:27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  <c r="V8091">
        <f t="shared" si="765"/>
        <v>2026</v>
      </c>
      <c r="W8091" t="str">
        <f t="shared" si="760"/>
        <v>July</v>
      </c>
      <c r="X8091">
        <f t="shared" si="761"/>
        <v>7</v>
      </c>
      <c r="Y8091" t="str">
        <f t="shared" si="762"/>
        <v>Q3</v>
      </c>
      <c r="Z8091">
        <f t="shared" si="763"/>
        <v>4</v>
      </c>
      <c r="AA8091" s="2">
        <f t="shared" si="764"/>
        <v>-0.70022883295194505</v>
      </c>
    </row>
    <row r="8092" spans="1:27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  <c r="V8092">
        <f t="shared" si="765"/>
        <v>2026</v>
      </c>
      <c r="W8092" t="str">
        <f t="shared" si="760"/>
        <v>July</v>
      </c>
      <c r="X8092">
        <f t="shared" si="761"/>
        <v>7</v>
      </c>
      <c r="Y8092" t="str">
        <f t="shared" si="762"/>
        <v>Q3</v>
      </c>
      <c r="Z8092">
        <f t="shared" si="763"/>
        <v>4</v>
      </c>
      <c r="AA8092" s="2">
        <f t="shared" si="764"/>
        <v>-0.6664997496244367</v>
      </c>
    </row>
    <row r="8093" spans="1:27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  <c r="V8093">
        <f t="shared" si="765"/>
        <v>2026</v>
      </c>
      <c r="W8093" t="str">
        <f t="shared" si="760"/>
        <v>July</v>
      </c>
      <c r="X8093">
        <f t="shared" si="761"/>
        <v>7</v>
      </c>
      <c r="Y8093" t="str">
        <f t="shared" si="762"/>
        <v>Q3</v>
      </c>
      <c r="Z8093">
        <f t="shared" si="763"/>
        <v>4</v>
      </c>
      <c r="AA8093" s="2">
        <f t="shared" si="764"/>
        <v>-3.7623171095849506E-2</v>
      </c>
    </row>
    <row r="8094" spans="1:27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  <c r="V8094">
        <f t="shared" si="765"/>
        <v>2026</v>
      </c>
      <c r="W8094" t="str">
        <f t="shared" si="760"/>
        <v>July</v>
      </c>
      <c r="X8094">
        <f t="shared" si="761"/>
        <v>7</v>
      </c>
      <c r="Y8094" t="str">
        <f t="shared" si="762"/>
        <v>Q3</v>
      </c>
      <c r="Z8094">
        <f t="shared" si="763"/>
        <v>5</v>
      </c>
      <c r="AA8094" s="2">
        <f t="shared" si="764"/>
        <v>0.06</v>
      </c>
    </row>
    <row r="8095" spans="1:27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  <c r="V8095">
        <f t="shared" si="765"/>
        <v>2026</v>
      </c>
      <c r="W8095" t="str">
        <f t="shared" si="760"/>
        <v>July</v>
      </c>
      <c r="X8095">
        <f t="shared" si="761"/>
        <v>7</v>
      </c>
      <c r="Y8095" t="str">
        <f t="shared" si="762"/>
        <v>Q3</v>
      </c>
      <c r="Z8095">
        <f t="shared" si="763"/>
        <v>3</v>
      </c>
      <c r="AA8095" s="2">
        <f t="shared" si="764"/>
        <v>-2.5</v>
      </c>
    </row>
    <row r="8096" spans="1:27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  <c r="V8096">
        <f t="shared" si="765"/>
        <v>2026</v>
      </c>
      <c r="W8096" t="str">
        <f t="shared" si="760"/>
        <v>July</v>
      </c>
      <c r="X8096">
        <f t="shared" si="761"/>
        <v>7</v>
      </c>
      <c r="Y8096" t="str">
        <f t="shared" si="762"/>
        <v>Q3</v>
      </c>
      <c r="Z8096">
        <f t="shared" si="763"/>
        <v>3</v>
      </c>
      <c r="AA8096" s="2">
        <f t="shared" si="764"/>
        <v>0.33749999999999997</v>
      </c>
    </row>
    <row r="8097" spans="1:27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  <c r="V8097">
        <f t="shared" si="765"/>
        <v>2026</v>
      </c>
      <c r="W8097" t="str">
        <f t="shared" si="760"/>
        <v>July</v>
      </c>
      <c r="X8097">
        <f t="shared" si="761"/>
        <v>7</v>
      </c>
      <c r="Y8097" t="str">
        <f t="shared" si="762"/>
        <v>Q3</v>
      </c>
      <c r="Z8097">
        <f t="shared" si="763"/>
        <v>6</v>
      </c>
      <c r="AA8097" s="2">
        <f t="shared" si="764"/>
        <v>0.41</v>
      </c>
    </row>
    <row r="8098" spans="1:27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  <c r="V8098">
        <f t="shared" si="765"/>
        <v>2026</v>
      </c>
      <c r="W8098" t="str">
        <f t="shared" si="760"/>
        <v>July</v>
      </c>
      <c r="X8098">
        <f t="shared" si="761"/>
        <v>7</v>
      </c>
      <c r="Y8098" t="str">
        <f t="shared" si="762"/>
        <v>Q3</v>
      </c>
      <c r="Z8098">
        <f t="shared" si="763"/>
        <v>6</v>
      </c>
      <c r="AA8098" s="2">
        <f t="shared" si="764"/>
        <v>-0.73333333333333328</v>
      </c>
    </row>
    <row r="8099" spans="1:27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  <c r="V8099">
        <f t="shared" si="765"/>
        <v>2026</v>
      </c>
      <c r="W8099" t="str">
        <f t="shared" si="760"/>
        <v>July</v>
      </c>
      <c r="X8099">
        <f t="shared" si="761"/>
        <v>7</v>
      </c>
      <c r="Y8099" t="str">
        <f t="shared" si="762"/>
        <v>Q3</v>
      </c>
      <c r="Z8099">
        <f t="shared" si="763"/>
        <v>6</v>
      </c>
      <c r="AA8099" s="2">
        <f t="shared" si="764"/>
        <v>0.48999999999999994</v>
      </c>
    </row>
    <row r="8100" spans="1:27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  <c r="V8100">
        <f t="shared" si="765"/>
        <v>2026</v>
      </c>
      <c r="W8100" t="str">
        <f t="shared" si="760"/>
        <v>July</v>
      </c>
      <c r="X8100">
        <f t="shared" si="761"/>
        <v>7</v>
      </c>
      <c r="Y8100" t="str">
        <f t="shared" si="762"/>
        <v>Q3</v>
      </c>
      <c r="Z8100">
        <f t="shared" si="763"/>
        <v>6</v>
      </c>
      <c r="AA8100" s="2">
        <f t="shared" si="764"/>
        <v>0.02</v>
      </c>
    </row>
    <row r="8101" spans="1:27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  <c r="V8101">
        <f t="shared" si="765"/>
        <v>2026</v>
      </c>
      <c r="W8101" t="str">
        <f t="shared" si="760"/>
        <v>July</v>
      </c>
      <c r="X8101">
        <f t="shared" si="761"/>
        <v>7</v>
      </c>
      <c r="Y8101" t="str">
        <f t="shared" si="762"/>
        <v>Q3</v>
      </c>
      <c r="Z8101">
        <f t="shared" si="763"/>
        <v>5</v>
      </c>
      <c r="AA8101" s="2">
        <f t="shared" si="764"/>
        <v>6.25E-2</v>
      </c>
    </row>
    <row r="8102" spans="1:27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  <c r="V8102">
        <f t="shared" si="765"/>
        <v>2026</v>
      </c>
      <c r="W8102" t="str">
        <f t="shared" si="760"/>
        <v>July</v>
      </c>
      <c r="X8102">
        <f t="shared" si="761"/>
        <v>7</v>
      </c>
      <c r="Y8102" t="str">
        <f t="shared" si="762"/>
        <v>Q3</v>
      </c>
      <c r="Z8102">
        <f t="shared" si="763"/>
        <v>6</v>
      </c>
      <c r="AA8102" s="2">
        <f t="shared" si="764"/>
        <v>0.28999999999999998</v>
      </c>
    </row>
    <row r="8103" spans="1:27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  <c r="V8103">
        <f t="shared" si="765"/>
        <v>2026</v>
      </c>
      <c r="W8103" t="str">
        <f t="shared" si="760"/>
        <v>July</v>
      </c>
      <c r="X8103">
        <f t="shared" si="761"/>
        <v>7</v>
      </c>
      <c r="Y8103" t="str">
        <f t="shared" si="762"/>
        <v>Q3</v>
      </c>
      <c r="Z8103">
        <f t="shared" si="763"/>
        <v>4</v>
      </c>
      <c r="AA8103" s="2">
        <f t="shared" si="764"/>
        <v>0.42</v>
      </c>
    </row>
    <row r="8104" spans="1:27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  <c r="V8104">
        <f t="shared" si="765"/>
        <v>2026</v>
      </c>
      <c r="W8104" t="str">
        <f t="shared" si="760"/>
        <v>July</v>
      </c>
      <c r="X8104">
        <f t="shared" si="761"/>
        <v>7</v>
      </c>
      <c r="Y8104" t="str">
        <f t="shared" si="762"/>
        <v>Q3</v>
      </c>
      <c r="Z8104">
        <f t="shared" si="763"/>
        <v>4</v>
      </c>
      <c r="AA8104" s="2">
        <f t="shared" si="764"/>
        <v>0.26</v>
      </c>
    </row>
    <row r="8105" spans="1:27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  <c r="V8105">
        <f t="shared" si="765"/>
        <v>2026</v>
      </c>
      <c r="W8105" t="str">
        <f t="shared" si="760"/>
        <v>July</v>
      </c>
      <c r="X8105">
        <f t="shared" si="761"/>
        <v>7</v>
      </c>
      <c r="Y8105" t="str">
        <f t="shared" si="762"/>
        <v>Q3</v>
      </c>
      <c r="Z8105">
        <f t="shared" si="763"/>
        <v>4</v>
      </c>
      <c r="AA8105" s="2">
        <f t="shared" si="764"/>
        <v>8.7500000000000008E-2</v>
      </c>
    </row>
    <row r="8106" spans="1:27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  <c r="V8106">
        <f t="shared" si="765"/>
        <v>2026</v>
      </c>
      <c r="W8106" t="str">
        <f t="shared" si="760"/>
        <v>July</v>
      </c>
      <c r="X8106">
        <f t="shared" si="761"/>
        <v>7</v>
      </c>
      <c r="Y8106" t="str">
        <f t="shared" si="762"/>
        <v>Q3</v>
      </c>
      <c r="Z8106">
        <f t="shared" si="763"/>
        <v>7</v>
      </c>
      <c r="AA8106" s="2">
        <f t="shared" si="764"/>
        <v>0.26</v>
      </c>
    </row>
    <row r="8107" spans="1:27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  <c r="V8107">
        <f t="shared" si="765"/>
        <v>2026</v>
      </c>
      <c r="W8107" t="str">
        <f t="shared" si="760"/>
        <v>July</v>
      </c>
      <c r="X8107">
        <f t="shared" si="761"/>
        <v>7</v>
      </c>
      <c r="Y8107" t="str">
        <f t="shared" si="762"/>
        <v>Q3</v>
      </c>
      <c r="Z8107">
        <f t="shared" si="763"/>
        <v>6</v>
      </c>
      <c r="AA8107" s="2">
        <f t="shared" si="764"/>
        <v>0.39</v>
      </c>
    </row>
    <row r="8108" spans="1:27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  <c r="V8108">
        <f t="shared" si="765"/>
        <v>2026</v>
      </c>
      <c r="W8108" t="str">
        <f t="shared" si="760"/>
        <v>July</v>
      </c>
      <c r="X8108">
        <f t="shared" si="761"/>
        <v>7</v>
      </c>
      <c r="Y8108" t="str">
        <f t="shared" si="762"/>
        <v>Q3</v>
      </c>
      <c r="Z8108">
        <f t="shared" si="763"/>
        <v>5</v>
      </c>
      <c r="AA8108" s="2">
        <f t="shared" si="764"/>
        <v>0.3125</v>
      </c>
    </row>
    <row r="8109" spans="1:27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  <c r="V8109">
        <f t="shared" si="765"/>
        <v>2026</v>
      </c>
      <c r="W8109" t="str">
        <f t="shared" si="760"/>
        <v>July</v>
      </c>
      <c r="X8109">
        <f t="shared" si="761"/>
        <v>7</v>
      </c>
      <c r="Y8109" t="str">
        <f t="shared" si="762"/>
        <v>Q3</v>
      </c>
      <c r="Z8109">
        <f t="shared" si="763"/>
        <v>4</v>
      </c>
      <c r="AA8109" s="2">
        <f t="shared" si="764"/>
        <v>0.47000000000000003</v>
      </c>
    </row>
    <row r="8110" spans="1:27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  <c r="V8110">
        <f t="shared" si="765"/>
        <v>2026</v>
      </c>
      <c r="W8110" t="str">
        <f t="shared" si="760"/>
        <v>July</v>
      </c>
      <c r="X8110">
        <f t="shared" si="761"/>
        <v>7</v>
      </c>
      <c r="Y8110" t="str">
        <f t="shared" si="762"/>
        <v>Q3</v>
      </c>
      <c r="Z8110">
        <f t="shared" si="763"/>
        <v>2</v>
      </c>
      <c r="AA8110" s="2">
        <f t="shared" si="764"/>
        <v>0.13</v>
      </c>
    </row>
    <row r="8111" spans="1:27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  <c r="V8111">
        <f t="shared" si="765"/>
        <v>2026</v>
      </c>
      <c r="W8111" t="str">
        <f t="shared" si="760"/>
        <v>July</v>
      </c>
      <c r="X8111">
        <f t="shared" si="761"/>
        <v>7</v>
      </c>
      <c r="Y8111" t="str">
        <f t="shared" si="762"/>
        <v>Q3</v>
      </c>
      <c r="Z8111">
        <f t="shared" si="763"/>
        <v>7</v>
      </c>
      <c r="AA8111" s="2">
        <f t="shared" si="764"/>
        <v>0.19</v>
      </c>
    </row>
    <row r="8112" spans="1:27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  <c r="V8112">
        <f t="shared" si="765"/>
        <v>2026</v>
      </c>
      <c r="W8112" t="str">
        <f t="shared" si="760"/>
        <v>July</v>
      </c>
      <c r="X8112">
        <f t="shared" si="761"/>
        <v>7</v>
      </c>
      <c r="Y8112" t="str">
        <f t="shared" si="762"/>
        <v>Q3</v>
      </c>
      <c r="Z8112">
        <f t="shared" si="763"/>
        <v>5</v>
      </c>
      <c r="AA8112" s="2">
        <f t="shared" si="764"/>
        <v>7.4999999999999997E-2</v>
      </c>
    </row>
    <row r="8113" spans="1:27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  <c r="V8113">
        <f t="shared" si="765"/>
        <v>2026</v>
      </c>
      <c r="W8113" t="str">
        <f t="shared" si="760"/>
        <v>July</v>
      </c>
      <c r="X8113">
        <f t="shared" si="761"/>
        <v>7</v>
      </c>
      <c r="Y8113" t="str">
        <f t="shared" si="762"/>
        <v>Q3</v>
      </c>
      <c r="Z8113">
        <f t="shared" si="763"/>
        <v>6</v>
      </c>
      <c r="AA8113" s="2">
        <f t="shared" si="764"/>
        <v>0.3125</v>
      </c>
    </row>
    <row r="8114" spans="1:27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  <c r="V8114">
        <f t="shared" si="765"/>
        <v>2026</v>
      </c>
      <c r="W8114" t="str">
        <f t="shared" si="760"/>
        <v>July</v>
      </c>
      <c r="X8114">
        <f t="shared" si="761"/>
        <v>7</v>
      </c>
      <c r="Y8114" t="str">
        <f t="shared" si="762"/>
        <v>Q3</v>
      </c>
      <c r="Z8114">
        <f t="shared" si="763"/>
        <v>4</v>
      </c>
      <c r="AA8114" s="2">
        <f t="shared" si="764"/>
        <v>0.21250000000000002</v>
      </c>
    </row>
    <row r="8115" spans="1:27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  <c r="V8115">
        <f t="shared" si="765"/>
        <v>2026</v>
      </c>
      <c r="W8115" t="str">
        <f t="shared" si="760"/>
        <v>July</v>
      </c>
      <c r="X8115">
        <f t="shared" si="761"/>
        <v>7</v>
      </c>
      <c r="Y8115" t="str">
        <f t="shared" si="762"/>
        <v>Q3</v>
      </c>
      <c r="Z8115">
        <f t="shared" si="763"/>
        <v>4</v>
      </c>
      <c r="AA8115" s="2">
        <f t="shared" si="764"/>
        <v>0.45999999999999996</v>
      </c>
    </row>
    <row r="8116" spans="1:27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  <c r="V8116">
        <f t="shared" si="765"/>
        <v>2026</v>
      </c>
      <c r="W8116" t="str">
        <f t="shared" si="760"/>
        <v>July</v>
      </c>
      <c r="X8116">
        <f t="shared" si="761"/>
        <v>7</v>
      </c>
      <c r="Y8116" t="str">
        <f t="shared" si="762"/>
        <v>Q3</v>
      </c>
      <c r="Z8116">
        <f t="shared" si="763"/>
        <v>4</v>
      </c>
      <c r="AA8116" s="2">
        <f t="shared" si="764"/>
        <v>0.26</v>
      </c>
    </row>
    <row r="8117" spans="1:27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  <c r="V8117">
        <f t="shared" si="765"/>
        <v>2026</v>
      </c>
      <c r="W8117" t="str">
        <f t="shared" si="760"/>
        <v>July</v>
      </c>
      <c r="X8117">
        <f t="shared" si="761"/>
        <v>7</v>
      </c>
      <c r="Y8117" t="str">
        <f t="shared" si="762"/>
        <v>Q3</v>
      </c>
      <c r="Z8117">
        <f t="shared" si="763"/>
        <v>4</v>
      </c>
      <c r="AA8117" s="2">
        <f t="shared" si="764"/>
        <v>-0.18333333333333332</v>
      </c>
    </row>
    <row r="8118" spans="1:27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  <c r="V8118">
        <f t="shared" si="765"/>
        <v>2026</v>
      </c>
      <c r="W8118" t="str">
        <f t="shared" si="760"/>
        <v>July</v>
      </c>
      <c r="X8118">
        <f t="shared" si="761"/>
        <v>7</v>
      </c>
      <c r="Y8118" t="str">
        <f t="shared" si="762"/>
        <v>Q3</v>
      </c>
      <c r="Z8118">
        <f t="shared" si="763"/>
        <v>4</v>
      </c>
      <c r="AA8118" s="2">
        <f t="shared" si="764"/>
        <v>0.375</v>
      </c>
    </row>
    <row r="8119" spans="1:27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  <c r="V8119">
        <f t="shared" si="765"/>
        <v>2026</v>
      </c>
      <c r="W8119" t="str">
        <f t="shared" si="760"/>
        <v>July</v>
      </c>
      <c r="X8119">
        <f t="shared" si="761"/>
        <v>7</v>
      </c>
      <c r="Y8119" t="str">
        <f t="shared" si="762"/>
        <v>Q3</v>
      </c>
      <c r="Z8119">
        <f t="shared" si="763"/>
        <v>4</v>
      </c>
      <c r="AA8119" s="2">
        <f t="shared" si="764"/>
        <v>0.42</v>
      </c>
    </row>
    <row r="8120" spans="1:27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  <c r="V8120">
        <f t="shared" si="765"/>
        <v>2026</v>
      </c>
      <c r="W8120" t="str">
        <f t="shared" si="760"/>
        <v>July</v>
      </c>
      <c r="X8120">
        <f t="shared" si="761"/>
        <v>7</v>
      </c>
      <c r="Y8120" t="str">
        <f t="shared" si="762"/>
        <v>Q3</v>
      </c>
      <c r="Z8120">
        <f t="shared" si="763"/>
        <v>4</v>
      </c>
      <c r="AA8120" s="2">
        <f t="shared" si="764"/>
        <v>0.18</v>
      </c>
    </row>
    <row r="8121" spans="1:27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  <c r="V8121">
        <f t="shared" si="765"/>
        <v>2026</v>
      </c>
      <c r="W8121" t="str">
        <f t="shared" si="760"/>
        <v>July</v>
      </c>
      <c r="X8121">
        <f t="shared" si="761"/>
        <v>7</v>
      </c>
      <c r="Y8121" t="str">
        <f t="shared" si="762"/>
        <v>Q3</v>
      </c>
      <c r="Z8121">
        <f t="shared" si="763"/>
        <v>4</v>
      </c>
      <c r="AA8121" s="2">
        <f t="shared" si="764"/>
        <v>0.28999999999999998</v>
      </c>
    </row>
    <row r="8122" spans="1:27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  <c r="V8122">
        <f t="shared" si="765"/>
        <v>2026</v>
      </c>
      <c r="W8122" t="str">
        <f t="shared" si="760"/>
        <v>July</v>
      </c>
      <c r="X8122">
        <f t="shared" si="761"/>
        <v>7</v>
      </c>
      <c r="Y8122" t="str">
        <f t="shared" si="762"/>
        <v>Q3</v>
      </c>
      <c r="Z8122">
        <f t="shared" si="763"/>
        <v>4</v>
      </c>
      <c r="AA8122" s="2">
        <f t="shared" si="764"/>
        <v>0.16250000000000001</v>
      </c>
    </row>
    <row r="8123" spans="1:27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  <c r="V8123">
        <f t="shared" si="765"/>
        <v>2026</v>
      </c>
      <c r="W8123" t="str">
        <f t="shared" si="760"/>
        <v>July</v>
      </c>
      <c r="X8123">
        <f t="shared" si="761"/>
        <v>7</v>
      </c>
      <c r="Y8123" t="str">
        <f t="shared" si="762"/>
        <v>Q3</v>
      </c>
      <c r="Z8123">
        <f t="shared" si="763"/>
        <v>4</v>
      </c>
      <c r="AA8123" s="2">
        <f t="shared" si="764"/>
        <v>0.32499999999999996</v>
      </c>
    </row>
    <row r="8124" spans="1:27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  <c r="V8124">
        <f t="shared" si="765"/>
        <v>2026</v>
      </c>
      <c r="W8124" t="str">
        <f t="shared" si="760"/>
        <v>July</v>
      </c>
      <c r="X8124">
        <f t="shared" si="761"/>
        <v>7</v>
      </c>
      <c r="Y8124" t="str">
        <f t="shared" si="762"/>
        <v>Q3</v>
      </c>
      <c r="Z8124">
        <f t="shared" si="763"/>
        <v>4</v>
      </c>
      <c r="AA8124" s="2">
        <f t="shared" si="764"/>
        <v>0.47</v>
      </c>
    </row>
    <row r="8125" spans="1:27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  <c r="V8125">
        <f t="shared" si="765"/>
        <v>2026</v>
      </c>
      <c r="W8125" t="str">
        <f t="shared" si="760"/>
        <v>July</v>
      </c>
      <c r="X8125">
        <f t="shared" si="761"/>
        <v>7</v>
      </c>
      <c r="Y8125" t="str">
        <f t="shared" si="762"/>
        <v>Q3</v>
      </c>
      <c r="Z8125">
        <f t="shared" si="763"/>
        <v>4</v>
      </c>
      <c r="AA8125" s="2">
        <f t="shared" si="764"/>
        <v>0.36249999999999999</v>
      </c>
    </row>
    <row r="8126" spans="1:27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  <c r="V8126">
        <f t="shared" si="765"/>
        <v>2026</v>
      </c>
      <c r="W8126" t="str">
        <f t="shared" si="760"/>
        <v>July</v>
      </c>
      <c r="X8126">
        <f t="shared" si="761"/>
        <v>7</v>
      </c>
      <c r="Y8126" t="str">
        <f t="shared" si="762"/>
        <v>Q3</v>
      </c>
      <c r="Z8126">
        <f t="shared" si="763"/>
        <v>4</v>
      </c>
      <c r="AA8126" s="2">
        <f t="shared" si="764"/>
        <v>7.4999999999999997E-2</v>
      </c>
    </row>
    <row r="8127" spans="1:27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  <c r="V8127">
        <f t="shared" si="765"/>
        <v>2026</v>
      </c>
      <c r="W8127" t="str">
        <f t="shared" si="760"/>
        <v>July</v>
      </c>
      <c r="X8127">
        <f t="shared" si="761"/>
        <v>7</v>
      </c>
      <c r="Y8127" t="str">
        <f t="shared" si="762"/>
        <v>Q3</v>
      </c>
      <c r="Z8127">
        <f t="shared" si="763"/>
        <v>4</v>
      </c>
      <c r="AA8127" s="2">
        <f t="shared" si="764"/>
        <v>7.4999999999999997E-2</v>
      </c>
    </row>
    <row r="8128" spans="1:27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  <c r="V8128">
        <f t="shared" si="765"/>
        <v>2026</v>
      </c>
      <c r="W8128" t="str">
        <f t="shared" si="760"/>
        <v>July</v>
      </c>
      <c r="X8128">
        <f t="shared" si="761"/>
        <v>7</v>
      </c>
      <c r="Y8128" t="str">
        <f t="shared" si="762"/>
        <v>Q3</v>
      </c>
      <c r="Z8128">
        <f t="shared" si="763"/>
        <v>4</v>
      </c>
      <c r="AA8128" s="2">
        <f t="shared" si="764"/>
        <v>0.14000000000000001</v>
      </c>
    </row>
    <row r="8129" spans="1:27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  <c r="V8129">
        <f t="shared" si="765"/>
        <v>2026</v>
      </c>
      <c r="W8129" t="str">
        <f t="shared" si="760"/>
        <v>July</v>
      </c>
      <c r="X8129">
        <f t="shared" si="761"/>
        <v>7</v>
      </c>
      <c r="Y8129" t="str">
        <f t="shared" si="762"/>
        <v>Q3</v>
      </c>
      <c r="Z8129">
        <f t="shared" si="763"/>
        <v>4</v>
      </c>
      <c r="AA8129" s="2">
        <f t="shared" si="764"/>
        <v>-0.2</v>
      </c>
    </row>
    <row r="8130" spans="1:27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  <c r="V8130">
        <f t="shared" si="765"/>
        <v>2026</v>
      </c>
      <c r="W8130" t="str">
        <f t="shared" si="760"/>
        <v>July</v>
      </c>
      <c r="X8130">
        <f t="shared" si="761"/>
        <v>7</v>
      </c>
      <c r="Y8130" t="str">
        <f t="shared" si="762"/>
        <v>Q3</v>
      </c>
      <c r="Z8130">
        <f t="shared" si="763"/>
        <v>4</v>
      </c>
      <c r="AA8130" s="2">
        <f t="shared" si="764"/>
        <v>0.1125</v>
      </c>
    </row>
    <row r="8131" spans="1:27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  <c r="V8131">
        <f t="shared" si="765"/>
        <v>2026</v>
      </c>
      <c r="W8131" t="str">
        <f t="shared" ref="W8131:W8194" si="766">TEXT(C8131,"mmmm")</f>
        <v>July</v>
      </c>
      <c r="X8131">
        <f t="shared" ref="X8131:X8194" si="767">MONTH(C8131)</f>
        <v>7</v>
      </c>
      <c r="Y8131" t="str">
        <f t="shared" ref="Y8131:Y8194" si="768">"Q"&amp;ROUNDUP(MONTH(C8131)/3,0)</f>
        <v>Q3</v>
      </c>
      <c r="Z8131">
        <f t="shared" ref="Z8131:Z8194" si="769">D8131-C8131</f>
        <v>3</v>
      </c>
      <c r="AA8131" s="2">
        <f t="shared" ref="AA8131:AA8194" si="770">IF(R8131=0,0,U8131/R8131)</f>
        <v>0.13333333333333336</v>
      </c>
    </row>
    <row r="8132" spans="1:27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  <c r="V8132">
        <f t="shared" si="765"/>
        <v>2026</v>
      </c>
      <c r="W8132" t="str">
        <f t="shared" si="766"/>
        <v>July</v>
      </c>
      <c r="X8132">
        <f t="shared" si="767"/>
        <v>7</v>
      </c>
      <c r="Y8132" t="str">
        <f t="shared" si="768"/>
        <v>Q3</v>
      </c>
      <c r="Z8132">
        <f t="shared" si="769"/>
        <v>2</v>
      </c>
      <c r="AA8132" s="2">
        <f t="shared" si="770"/>
        <v>0.18</v>
      </c>
    </row>
    <row r="8133" spans="1:27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  <c r="V8133">
        <f t="shared" si="765"/>
        <v>2026</v>
      </c>
      <c r="W8133" t="str">
        <f t="shared" si="766"/>
        <v>July</v>
      </c>
      <c r="X8133">
        <f t="shared" si="767"/>
        <v>7</v>
      </c>
      <c r="Y8133" t="str">
        <f t="shared" si="768"/>
        <v>Q3</v>
      </c>
      <c r="Z8133">
        <f t="shared" si="769"/>
        <v>4</v>
      </c>
      <c r="AA8133" s="2">
        <f t="shared" si="770"/>
        <v>-0.15714285714285717</v>
      </c>
    </row>
    <row r="8134" spans="1:27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  <c r="V8134">
        <f t="shared" si="765"/>
        <v>2026</v>
      </c>
      <c r="W8134" t="str">
        <f t="shared" si="766"/>
        <v>July</v>
      </c>
      <c r="X8134">
        <f t="shared" si="767"/>
        <v>7</v>
      </c>
      <c r="Y8134" t="str">
        <f t="shared" si="768"/>
        <v>Q3</v>
      </c>
      <c r="Z8134">
        <f t="shared" si="769"/>
        <v>2</v>
      </c>
      <c r="AA8134" s="2">
        <f t="shared" si="770"/>
        <v>0.28000000000000003</v>
      </c>
    </row>
    <row r="8135" spans="1:27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  <c r="V8135">
        <f t="shared" si="765"/>
        <v>2026</v>
      </c>
      <c r="W8135" t="str">
        <f t="shared" si="766"/>
        <v>July</v>
      </c>
      <c r="X8135">
        <f t="shared" si="767"/>
        <v>7</v>
      </c>
      <c r="Y8135" t="str">
        <f t="shared" si="768"/>
        <v>Q3</v>
      </c>
      <c r="Z8135">
        <f t="shared" si="769"/>
        <v>3</v>
      </c>
      <c r="AA8135" s="2">
        <f t="shared" si="770"/>
        <v>0.29000000000000004</v>
      </c>
    </row>
    <row r="8136" spans="1:27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  <c r="V8136">
        <f t="shared" si="765"/>
        <v>2026</v>
      </c>
      <c r="W8136" t="str">
        <f t="shared" si="766"/>
        <v>July</v>
      </c>
      <c r="X8136">
        <f t="shared" si="767"/>
        <v>7</v>
      </c>
      <c r="Y8136" t="str">
        <f t="shared" si="768"/>
        <v>Q3</v>
      </c>
      <c r="Z8136">
        <f t="shared" si="769"/>
        <v>4</v>
      </c>
      <c r="AA8136" s="2">
        <f t="shared" si="770"/>
        <v>0.48999999999999994</v>
      </c>
    </row>
    <row r="8137" spans="1:27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  <c r="V8137">
        <f t="shared" si="765"/>
        <v>2026</v>
      </c>
      <c r="W8137" t="str">
        <f t="shared" si="766"/>
        <v>July</v>
      </c>
      <c r="X8137">
        <f t="shared" si="767"/>
        <v>7</v>
      </c>
      <c r="Y8137" t="str">
        <f t="shared" si="768"/>
        <v>Q3</v>
      </c>
      <c r="Z8137">
        <f t="shared" si="769"/>
        <v>3</v>
      </c>
      <c r="AA8137" s="2">
        <f t="shared" si="770"/>
        <v>0.45999999999999996</v>
      </c>
    </row>
    <row r="8138" spans="1:27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  <c r="V8138">
        <f t="shared" si="765"/>
        <v>2026</v>
      </c>
      <c r="W8138" t="str">
        <f t="shared" si="766"/>
        <v>July</v>
      </c>
      <c r="X8138">
        <f t="shared" si="767"/>
        <v>7</v>
      </c>
      <c r="Y8138" t="str">
        <f t="shared" si="768"/>
        <v>Q3</v>
      </c>
      <c r="Z8138">
        <f t="shared" si="769"/>
        <v>2</v>
      </c>
      <c r="AA8138" s="2">
        <f t="shared" si="770"/>
        <v>0.47999999999999993</v>
      </c>
    </row>
    <row r="8139" spans="1:27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  <c r="V8139">
        <f t="shared" si="765"/>
        <v>2026</v>
      </c>
      <c r="W8139" t="str">
        <f t="shared" si="766"/>
        <v>July</v>
      </c>
      <c r="X8139">
        <f t="shared" si="767"/>
        <v>7</v>
      </c>
      <c r="Y8139" t="str">
        <f t="shared" si="768"/>
        <v>Q3</v>
      </c>
      <c r="Z8139">
        <f t="shared" si="769"/>
        <v>3</v>
      </c>
      <c r="AA8139" s="2">
        <f t="shared" si="770"/>
        <v>0.48999999999999994</v>
      </c>
    </row>
    <row r="8140" spans="1:27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  <c r="V8140">
        <f t="shared" si="765"/>
        <v>2026</v>
      </c>
      <c r="W8140" t="str">
        <f t="shared" si="766"/>
        <v>July</v>
      </c>
      <c r="X8140">
        <f t="shared" si="767"/>
        <v>7</v>
      </c>
      <c r="Y8140" t="str">
        <f t="shared" si="768"/>
        <v>Q3</v>
      </c>
      <c r="Z8140">
        <f t="shared" si="769"/>
        <v>3</v>
      </c>
      <c r="AA8140" s="2">
        <f t="shared" si="770"/>
        <v>0.21</v>
      </c>
    </row>
    <row r="8141" spans="1:27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  <c r="V8141">
        <f t="shared" si="765"/>
        <v>2026</v>
      </c>
      <c r="W8141" t="str">
        <f t="shared" si="766"/>
        <v>July</v>
      </c>
      <c r="X8141">
        <f t="shared" si="767"/>
        <v>7</v>
      </c>
      <c r="Y8141" t="str">
        <f t="shared" si="768"/>
        <v>Q3</v>
      </c>
      <c r="Z8141">
        <f t="shared" si="769"/>
        <v>2</v>
      </c>
      <c r="AA8141" s="2">
        <f t="shared" si="770"/>
        <v>-1.4285714285714287E-2</v>
      </c>
    </row>
    <row r="8142" spans="1:27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  <c r="V8142">
        <f t="shared" si="765"/>
        <v>2026</v>
      </c>
      <c r="W8142" t="str">
        <f t="shared" si="766"/>
        <v>July</v>
      </c>
      <c r="X8142">
        <f t="shared" si="767"/>
        <v>7</v>
      </c>
      <c r="Y8142" t="str">
        <f t="shared" si="768"/>
        <v>Q3</v>
      </c>
      <c r="Z8142">
        <f t="shared" si="769"/>
        <v>7</v>
      </c>
      <c r="AA8142" s="2">
        <f t="shared" si="770"/>
        <v>6.25E-2</v>
      </c>
    </row>
    <row r="8143" spans="1:27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  <c r="V8143">
        <f t="shared" si="765"/>
        <v>2026</v>
      </c>
      <c r="W8143" t="str">
        <f t="shared" si="766"/>
        <v>July</v>
      </c>
      <c r="X8143">
        <f t="shared" si="767"/>
        <v>7</v>
      </c>
      <c r="Y8143" t="str">
        <f t="shared" si="768"/>
        <v>Q3</v>
      </c>
      <c r="Z8143">
        <f t="shared" si="769"/>
        <v>5</v>
      </c>
      <c r="AA8143" s="2">
        <f t="shared" si="770"/>
        <v>0.3125</v>
      </c>
    </row>
    <row r="8144" spans="1:27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  <c r="V8144">
        <f t="shared" si="765"/>
        <v>2026</v>
      </c>
      <c r="W8144" t="str">
        <f t="shared" si="766"/>
        <v>July</v>
      </c>
      <c r="X8144">
        <f t="shared" si="767"/>
        <v>7</v>
      </c>
      <c r="Y8144" t="str">
        <f t="shared" si="768"/>
        <v>Q3</v>
      </c>
      <c r="Z8144">
        <f t="shared" si="769"/>
        <v>2</v>
      </c>
      <c r="AA8144" s="2">
        <f t="shared" si="770"/>
        <v>0.17647058823529413</v>
      </c>
    </row>
    <row r="8145" spans="1:27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  <c r="V8145">
        <f t="shared" si="765"/>
        <v>2026</v>
      </c>
      <c r="W8145" t="str">
        <f t="shared" si="766"/>
        <v>July</v>
      </c>
      <c r="X8145">
        <f t="shared" si="767"/>
        <v>7</v>
      </c>
      <c r="Y8145" t="str">
        <f t="shared" si="768"/>
        <v>Q3</v>
      </c>
      <c r="Z8145">
        <f t="shared" si="769"/>
        <v>5</v>
      </c>
      <c r="AA8145" s="2">
        <f t="shared" si="770"/>
        <v>0.27500000000000002</v>
      </c>
    </row>
    <row r="8146" spans="1:27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  <c r="V8146">
        <f t="shared" si="765"/>
        <v>2026</v>
      </c>
      <c r="W8146" t="str">
        <f t="shared" si="766"/>
        <v>July</v>
      </c>
      <c r="X8146">
        <f t="shared" si="767"/>
        <v>7</v>
      </c>
      <c r="Y8146" t="str">
        <f t="shared" si="768"/>
        <v>Q3</v>
      </c>
      <c r="Z8146">
        <f t="shared" si="769"/>
        <v>6</v>
      </c>
      <c r="AA8146" s="2">
        <f t="shared" si="770"/>
        <v>0.37</v>
      </c>
    </row>
    <row r="8147" spans="1:27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  <c r="V8147">
        <f t="shared" si="765"/>
        <v>2026</v>
      </c>
      <c r="W8147" t="str">
        <f t="shared" si="766"/>
        <v>July</v>
      </c>
      <c r="X8147">
        <f t="shared" si="767"/>
        <v>7</v>
      </c>
      <c r="Y8147" t="str">
        <f t="shared" si="768"/>
        <v>Q3</v>
      </c>
      <c r="Z8147">
        <f t="shared" si="769"/>
        <v>2</v>
      </c>
      <c r="AA8147" s="2">
        <f t="shared" si="770"/>
        <v>0.5</v>
      </c>
    </row>
    <row r="8148" spans="1:27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  <c r="V8148">
        <f t="shared" si="765"/>
        <v>2026</v>
      </c>
      <c r="W8148" t="str">
        <f t="shared" si="766"/>
        <v>July</v>
      </c>
      <c r="X8148">
        <f t="shared" si="767"/>
        <v>7</v>
      </c>
      <c r="Y8148" t="str">
        <f t="shared" si="768"/>
        <v>Q3</v>
      </c>
      <c r="Z8148">
        <f t="shared" si="769"/>
        <v>6</v>
      </c>
      <c r="AA8148" s="2">
        <f t="shared" si="770"/>
        <v>0.48</v>
      </c>
    </row>
    <row r="8149" spans="1:27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  <c r="V8149">
        <f t="shared" si="765"/>
        <v>2026</v>
      </c>
      <c r="W8149" t="str">
        <f t="shared" si="766"/>
        <v>July</v>
      </c>
      <c r="X8149">
        <f t="shared" si="767"/>
        <v>7</v>
      </c>
      <c r="Y8149" t="str">
        <f t="shared" si="768"/>
        <v>Q3</v>
      </c>
      <c r="Z8149">
        <f t="shared" si="769"/>
        <v>2</v>
      </c>
      <c r="AA8149" s="2">
        <f t="shared" si="770"/>
        <v>0.48</v>
      </c>
    </row>
    <row r="8150" spans="1:27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  <c r="V8150">
        <f t="shared" si="765"/>
        <v>2026</v>
      </c>
      <c r="W8150" t="str">
        <f t="shared" si="766"/>
        <v>July</v>
      </c>
      <c r="X8150">
        <f t="shared" si="767"/>
        <v>7</v>
      </c>
      <c r="Y8150" t="str">
        <f t="shared" si="768"/>
        <v>Q3</v>
      </c>
      <c r="Z8150">
        <f t="shared" si="769"/>
        <v>2</v>
      </c>
      <c r="AA8150" s="2">
        <f t="shared" si="770"/>
        <v>0</v>
      </c>
    </row>
    <row r="8151" spans="1:27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  <c r="V8151">
        <f t="shared" si="765"/>
        <v>2026</v>
      </c>
      <c r="W8151" t="str">
        <f t="shared" si="766"/>
        <v>July</v>
      </c>
      <c r="X8151">
        <f t="shared" si="767"/>
        <v>7</v>
      </c>
      <c r="Y8151" t="str">
        <f t="shared" si="768"/>
        <v>Q3</v>
      </c>
      <c r="Z8151">
        <f t="shared" si="769"/>
        <v>4</v>
      </c>
      <c r="AA8151" s="2">
        <f t="shared" si="770"/>
        <v>0.1875</v>
      </c>
    </row>
    <row r="8152" spans="1:27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  <c r="V8152">
        <f t="shared" ref="V8152:V8215" si="771">YEAR(C8152)</f>
        <v>2026</v>
      </c>
      <c r="W8152" t="str">
        <f t="shared" si="766"/>
        <v>July</v>
      </c>
      <c r="X8152">
        <f t="shared" si="767"/>
        <v>7</v>
      </c>
      <c r="Y8152" t="str">
        <f t="shared" si="768"/>
        <v>Q3</v>
      </c>
      <c r="Z8152">
        <f t="shared" si="769"/>
        <v>6</v>
      </c>
      <c r="AA8152" s="2">
        <f t="shared" si="770"/>
        <v>0.25</v>
      </c>
    </row>
    <row r="8153" spans="1:27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  <c r="V8153">
        <f t="shared" si="771"/>
        <v>2026</v>
      </c>
      <c r="W8153" t="str">
        <f t="shared" si="766"/>
        <v>July</v>
      </c>
      <c r="X8153">
        <f t="shared" si="767"/>
        <v>7</v>
      </c>
      <c r="Y8153" t="str">
        <f t="shared" si="768"/>
        <v>Q3</v>
      </c>
      <c r="Z8153">
        <f t="shared" si="769"/>
        <v>5</v>
      </c>
      <c r="AA8153" s="2">
        <f t="shared" si="770"/>
        <v>-0.13750000000000001</v>
      </c>
    </row>
    <row r="8154" spans="1:27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  <c r="V8154">
        <f t="shared" si="771"/>
        <v>2026</v>
      </c>
      <c r="W8154" t="str">
        <f t="shared" si="766"/>
        <v>July</v>
      </c>
      <c r="X8154">
        <f t="shared" si="767"/>
        <v>7</v>
      </c>
      <c r="Y8154" t="str">
        <f t="shared" si="768"/>
        <v>Q3</v>
      </c>
      <c r="Z8154">
        <f t="shared" si="769"/>
        <v>5</v>
      </c>
      <c r="AA8154" s="2">
        <f t="shared" si="770"/>
        <v>-7.1428571428571425E-2</v>
      </c>
    </row>
    <row r="8155" spans="1:27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  <c r="V8155">
        <f t="shared" si="771"/>
        <v>2026</v>
      </c>
      <c r="W8155" t="str">
        <f t="shared" si="766"/>
        <v>July</v>
      </c>
      <c r="X8155">
        <f t="shared" si="767"/>
        <v>7</v>
      </c>
      <c r="Y8155" t="str">
        <f t="shared" si="768"/>
        <v>Q3</v>
      </c>
      <c r="Z8155">
        <f t="shared" si="769"/>
        <v>5</v>
      </c>
      <c r="AA8155" s="2">
        <f t="shared" si="770"/>
        <v>6.25E-2</v>
      </c>
    </row>
    <row r="8156" spans="1:27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  <c r="V8156">
        <f t="shared" si="771"/>
        <v>2026</v>
      </c>
      <c r="W8156" t="str">
        <f t="shared" si="766"/>
        <v>July</v>
      </c>
      <c r="X8156">
        <f t="shared" si="767"/>
        <v>7</v>
      </c>
      <c r="Y8156" t="str">
        <f t="shared" si="768"/>
        <v>Q3</v>
      </c>
      <c r="Z8156">
        <f t="shared" si="769"/>
        <v>5</v>
      </c>
      <c r="AA8156" s="2">
        <f t="shared" si="770"/>
        <v>-0.56000000000000005</v>
      </c>
    </row>
    <row r="8157" spans="1:27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  <c r="V8157">
        <f t="shared" si="771"/>
        <v>2026</v>
      </c>
      <c r="W8157" t="str">
        <f t="shared" si="766"/>
        <v>July</v>
      </c>
      <c r="X8157">
        <f t="shared" si="767"/>
        <v>7</v>
      </c>
      <c r="Y8157" t="str">
        <f t="shared" si="768"/>
        <v>Q3</v>
      </c>
      <c r="Z8157">
        <f t="shared" si="769"/>
        <v>5</v>
      </c>
      <c r="AA8157" s="2">
        <f t="shared" si="770"/>
        <v>-0.79999999999999993</v>
      </c>
    </row>
    <row r="8158" spans="1:27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  <c r="V8158">
        <f t="shared" si="771"/>
        <v>2026</v>
      </c>
      <c r="W8158" t="str">
        <f t="shared" si="766"/>
        <v>July</v>
      </c>
      <c r="X8158">
        <f t="shared" si="767"/>
        <v>7</v>
      </c>
      <c r="Y8158" t="str">
        <f t="shared" si="768"/>
        <v>Q3</v>
      </c>
      <c r="Z8158">
        <f t="shared" si="769"/>
        <v>5</v>
      </c>
      <c r="AA8158" s="2">
        <f t="shared" si="770"/>
        <v>0.32500000000000001</v>
      </c>
    </row>
    <row r="8159" spans="1:27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  <c r="V8159">
        <f t="shared" si="771"/>
        <v>2026</v>
      </c>
      <c r="W8159" t="str">
        <f t="shared" si="766"/>
        <v>July</v>
      </c>
      <c r="X8159">
        <f t="shared" si="767"/>
        <v>7</v>
      </c>
      <c r="Y8159" t="str">
        <f t="shared" si="768"/>
        <v>Q3</v>
      </c>
      <c r="Z8159">
        <f t="shared" si="769"/>
        <v>5</v>
      </c>
      <c r="AA8159" s="2">
        <f t="shared" si="770"/>
        <v>0.125</v>
      </c>
    </row>
    <row r="8160" spans="1:27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  <c r="V8160">
        <f t="shared" si="771"/>
        <v>2026</v>
      </c>
      <c r="W8160" t="str">
        <f t="shared" si="766"/>
        <v>July</v>
      </c>
      <c r="X8160">
        <f t="shared" si="767"/>
        <v>7</v>
      </c>
      <c r="Y8160" t="str">
        <f t="shared" si="768"/>
        <v>Q3</v>
      </c>
      <c r="Z8160">
        <f t="shared" si="769"/>
        <v>5</v>
      </c>
      <c r="AA8160" s="2">
        <f t="shared" si="770"/>
        <v>0.11666666666666665</v>
      </c>
    </row>
    <row r="8161" spans="1:27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  <c r="V8161">
        <f t="shared" si="771"/>
        <v>2026</v>
      </c>
      <c r="W8161" t="str">
        <f t="shared" si="766"/>
        <v>July</v>
      </c>
      <c r="X8161">
        <f t="shared" si="767"/>
        <v>7</v>
      </c>
      <c r="Y8161" t="str">
        <f t="shared" si="768"/>
        <v>Q3</v>
      </c>
      <c r="Z8161">
        <f t="shared" si="769"/>
        <v>5</v>
      </c>
      <c r="AA8161" s="2">
        <f t="shared" si="770"/>
        <v>0.15555555555555553</v>
      </c>
    </row>
    <row r="8162" spans="1:27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  <c r="V8162">
        <f t="shared" si="771"/>
        <v>2026</v>
      </c>
      <c r="W8162" t="str">
        <f t="shared" si="766"/>
        <v>July</v>
      </c>
      <c r="X8162">
        <f t="shared" si="767"/>
        <v>7</v>
      </c>
      <c r="Y8162" t="str">
        <f t="shared" si="768"/>
        <v>Q3</v>
      </c>
      <c r="Z8162">
        <f t="shared" si="769"/>
        <v>5</v>
      </c>
      <c r="AA8162" s="2">
        <f t="shared" si="770"/>
        <v>0.15</v>
      </c>
    </row>
    <row r="8163" spans="1:27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  <c r="V8163">
        <f t="shared" si="771"/>
        <v>2026</v>
      </c>
      <c r="W8163" t="str">
        <f t="shared" si="766"/>
        <v>July</v>
      </c>
      <c r="X8163">
        <f t="shared" si="767"/>
        <v>7</v>
      </c>
      <c r="Y8163" t="str">
        <f t="shared" si="768"/>
        <v>Q3</v>
      </c>
      <c r="Z8163">
        <f t="shared" si="769"/>
        <v>5</v>
      </c>
      <c r="AA8163" s="2">
        <f t="shared" si="770"/>
        <v>0.17</v>
      </c>
    </row>
    <row r="8164" spans="1:27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  <c r="V8164">
        <f t="shared" si="771"/>
        <v>2026</v>
      </c>
      <c r="W8164" t="str">
        <f t="shared" si="766"/>
        <v>July</v>
      </c>
      <c r="X8164">
        <f t="shared" si="767"/>
        <v>7</v>
      </c>
      <c r="Y8164" t="str">
        <f t="shared" si="768"/>
        <v>Q3</v>
      </c>
      <c r="Z8164">
        <f t="shared" si="769"/>
        <v>6</v>
      </c>
      <c r="AA8164" s="2">
        <f t="shared" si="770"/>
        <v>-0.65</v>
      </c>
    </row>
    <row r="8165" spans="1:27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  <c r="V8165">
        <f t="shared" si="771"/>
        <v>2026</v>
      </c>
      <c r="W8165" t="str">
        <f t="shared" si="766"/>
        <v>July</v>
      </c>
      <c r="X8165">
        <f t="shared" si="767"/>
        <v>7</v>
      </c>
      <c r="Y8165" t="str">
        <f t="shared" si="768"/>
        <v>Q3</v>
      </c>
      <c r="Z8165">
        <f t="shared" si="769"/>
        <v>5</v>
      </c>
      <c r="AA8165" s="2">
        <f t="shared" si="770"/>
        <v>0.27</v>
      </c>
    </row>
    <row r="8166" spans="1:27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  <c r="V8166">
        <f t="shared" si="771"/>
        <v>2026</v>
      </c>
      <c r="W8166" t="str">
        <f t="shared" si="766"/>
        <v>July</v>
      </c>
      <c r="X8166">
        <f t="shared" si="767"/>
        <v>7</v>
      </c>
      <c r="Y8166" t="str">
        <f t="shared" si="768"/>
        <v>Q3</v>
      </c>
      <c r="Z8166">
        <f t="shared" si="769"/>
        <v>5</v>
      </c>
      <c r="AA8166" s="2">
        <f t="shared" si="770"/>
        <v>0.47000000000000003</v>
      </c>
    </row>
    <row r="8167" spans="1:27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  <c r="V8167">
        <f t="shared" si="771"/>
        <v>2026</v>
      </c>
      <c r="W8167" t="str">
        <f t="shared" si="766"/>
        <v>July</v>
      </c>
      <c r="X8167">
        <f t="shared" si="767"/>
        <v>7</v>
      </c>
      <c r="Y8167" t="str">
        <f t="shared" si="768"/>
        <v>Q3</v>
      </c>
      <c r="Z8167">
        <f t="shared" si="769"/>
        <v>5</v>
      </c>
      <c r="AA8167" s="2">
        <f t="shared" si="770"/>
        <v>0.5</v>
      </c>
    </row>
    <row r="8168" spans="1:27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  <c r="V8168">
        <f t="shared" si="771"/>
        <v>2026</v>
      </c>
      <c r="W8168" t="str">
        <f t="shared" si="766"/>
        <v>July</v>
      </c>
      <c r="X8168">
        <f t="shared" si="767"/>
        <v>7</v>
      </c>
      <c r="Y8168" t="str">
        <f t="shared" si="768"/>
        <v>Q3</v>
      </c>
      <c r="Z8168">
        <f t="shared" si="769"/>
        <v>4</v>
      </c>
      <c r="AA8168" s="2">
        <f t="shared" si="770"/>
        <v>0.44999999999999996</v>
      </c>
    </row>
    <row r="8169" spans="1:27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  <c r="V8169">
        <f t="shared" si="771"/>
        <v>2026</v>
      </c>
      <c r="W8169" t="str">
        <f t="shared" si="766"/>
        <v>July</v>
      </c>
      <c r="X8169">
        <f t="shared" si="767"/>
        <v>7</v>
      </c>
      <c r="Y8169" t="str">
        <f t="shared" si="768"/>
        <v>Q3</v>
      </c>
      <c r="Z8169">
        <f t="shared" si="769"/>
        <v>5</v>
      </c>
      <c r="AA8169" s="2">
        <f t="shared" si="770"/>
        <v>0.47000000000000003</v>
      </c>
    </row>
    <row r="8170" spans="1:27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  <c r="V8170">
        <f t="shared" si="771"/>
        <v>2026</v>
      </c>
      <c r="W8170" t="str">
        <f t="shared" si="766"/>
        <v>July</v>
      </c>
      <c r="X8170">
        <f t="shared" si="767"/>
        <v>7</v>
      </c>
      <c r="Y8170" t="str">
        <f t="shared" si="768"/>
        <v>Q3</v>
      </c>
      <c r="Z8170">
        <f t="shared" si="769"/>
        <v>5</v>
      </c>
      <c r="AA8170" s="2">
        <f t="shared" si="770"/>
        <v>0.48</v>
      </c>
    </row>
    <row r="8171" spans="1:27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  <c r="V8171">
        <f t="shared" si="771"/>
        <v>2026</v>
      </c>
      <c r="W8171" t="str">
        <f t="shared" si="766"/>
        <v>July</v>
      </c>
      <c r="X8171">
        <f t="shared" si="767"/>
        <v>7</v>
      </c>
      <c r="Y8171" t="str">
        <f t="shared" si="768"/>
        <v>Q3</v>
      </c>
      <c r="Z8171">
        <f t="shared" si="769"/>
        <v>6</v>
      </c>
      <c r="AA8171" s="2">
        <f t="shared" si="770"/>
        <v>0.125</v>
      </c>
    </row>
    <row r="8172" spans="1:27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  <c r="V8172">
        <f t="shared" si="771"/>
        <v>2026</v>
      </c>
      <c r="W8172" t="str">
        <f t="shared" si="766"/>
        <v>July</v>
      </c>
      <c r="X8172">
        <f t="shared" si="767"/>
        <v>7</v>
      </c>
      <c r="Y8172" t="str">
        <f t="shared" si="768"/>
        <v>Q3</v>
      </c>
      <c r="Z8172">
        <f t="shared" si="769"/>
        <v>5</v>
      </c>
      <c r="AA8172" s="2">
        <f t="shared" si="770"/>
        <v>0.33999999999999997</v>
      </c>
    </row>
    <row r="8173" spans="1:27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  <c r="V8173">
        <f t="shared" si="771"/>
        <v>2026</v>
      </c>
      <c r="W8173" t="str">
        <f t="shared" si="766"/>
        <v>July</v>
      </c>
      <c r="X8173">
        <f t="shared" si="767"/>
        <v>7</v>
      </c>
      <c r="Y8173" t="str">
        <f t="shared" si="768"/>
        <v>Q3</v>
      </c>
      <c r="Z8173">
        <f t="shared" si="769"/>
        <v>6</v>
      </c>
      <c r="AA8173" s="2">
        <f t="shared" si="770"/>
        <v>0.22999999999999998</v>
      </c>
    </row>
    <row r="8174" spans="1:27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  <c r="V8174">
        <f t="shared" si="771"/>
        <v>2026</v>
      </c>
      <c r="W8174" t="str">
        <f t="shared" si="766"/>
        <v>July</v>
      </c>
      <c r="X8174">
        <f t="shared" si="767"/>
        <v>7</v>
      </c>
      <c r="Y8174" t="str">
        <f t="shared" si="768"/>
        <v>Q3</v>
      </c>
      <c r="Z8174">
        <f t="shared" si="769"/>
        <v>4</v>
      </c>
      <c r="AA8174" s="2">
        <f t="shared" si="770"/>
        <v>9.9999999999999992E-2</v>
      </c>
    </row>
    <row r="8175" spans="1:27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  <c r="V8175">
        <f t="shared" si="771"/>
        <v>2026</v>
      </c>
      <c r="W8175" t="str">
        <f t="shared" si="766"/>
        <v>July</v>
      </c>
      <c r="X8175">
        <f t="shared" si="767"/>
        <v>7</v>
      </c>
      <c r="Y8175" t="str">
        <f t="shared" si="768"/>
        <v>Q3</v>
      </c>
      <c r="Z8175">
        <f t="shared" si="769"/>
        <v>6</v>
      </c>
      <c r="AA8175" s="2">
        <f t="shared" si="770"/>
        <v>0.43999999999999995</v>
      </c>
    </row>
    <row r="8176" spans="1:27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  <c r="V8176">
        <f t="shared" si="771"/>
        <v>2026</v>
      </c>
      <c r="W8176" t="str">
        <f t="shared" si="766"/>
        <v>July</v>
      </c>
      <c r="X8176">
        <f t="shared" si="767"/>
        <v>7</v>
      </c>
      <c r="Y8176" t="str">
        <f t="shared" si="768"/>
        <v>Q3</v>
      </c>
      <c r="Z8176">
        <f t="shared" si="769"/>
        <v>4</v>
      </c>
      <c r="AA8176" s="2">
        <f t="shared" si="770"/>
        <v>-0.17142857142857143</v>
      </c>
    </row>
    <row r="8177" spans="1:27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  <c r="V8177">
        <f t="shared" si="771"/>
        <v>2026</v>
      </c>
      <c r="W8177" t="str">
        <f t="shared" si="766"/>
        <v>July</v>
      </c>
      <c r="X8177">
        <f t="shared" si="767"/>
        <v>7</v>
      </c>
      <c r="Y8177" t="str">
        <f t="shared" si="768"/>
        <v>Q3</v>
      </c>
      <c r="Z8177">
        <f t="shared" si="769"/>
        <v>6</v>
      </c>
      <c r="AA8177" s="2">
        <f t="shared" si="770"/>
        <v>0.26</v>
      </c>
    </row>
    <row r="8178" spans="1:27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  <c r="V8178">
        <f t="shared" si="771"/>
        <v>2026</v>
      </c>
      <c r="W8178" t="str">
        <f t="shared" si="766"/>
        <v>July</v>
      </c>
      <c r="X8178">
        <f t="shared" si="767"/>
        <v>7</v>
      </c>
      <c r="Y8178" t="str">
        <f t="shared" si="768"/>
        <v>Q3</v>
      </c>
      <c r="Z8178">
        <f t="shared" si="769"/>
        <v>0</v>
      </c>
      <c r="AA8178" s="2">
        <f t="shared" si="770"/>
        <v>0.28999999999999998</v>
      </c>
    </row>
    <row r="8179" spans="1:27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  <c r="V8179">
        <f t="shared" si="771"/>
        <v>2026</v>
      </c>
      <c r="W8179" t="str">
        <f t="shared" si="766"/>
        <v>July</v>
      </c>
      <c r="X8179">
        <f t="shared" si="767"/>
        <v>7</v>
      </c>
      <c r="Y8179" t="str">
        <f t="shared" si="768"/>
        <v>Q3</v>
      </c>
      <c r="Z8179">
        <f t="shared" si="769"/>
        <v>4</v>
      </c>
      <c r="AA8179" s="2">
        <f t="shared" si="770"/>
        <v>0.48</v>
      </c>
    </row>
    <row r="8180" spans="1:27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  <c r="V8180">
        <f t="shared" si="771"/>
        <v>2026</v>
      </c>
      <c r="W8180" t="str">
        <f t="shared" si="766"/>
        <v>July</v>
      </c>
      <c r="X8180">
        <f t="shared" si="767"/>
        <v>7</v>
      </c>
      <c r="Y8180" t="str">
        <f t="shared" si="768"/>
        <v>Q3</v>
      </c>
      <c r="Z8180">
        <f t="shared" si="769"/>
        <v>6</v>
      </c>
      <c r="AA8180" s="2">
        <f t="shared" si="770"/>
        <v>0.28999999999999998</v>
      </c>
    </row>
    <row r="8181" spans="1:27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  <c r="V8181">
        <f t="shared" si="771"/>
        <v>2026</v>
      </c>
      <c r="W8181" t="str">
        <f t="shared" si="766"/>
        <v>July</v>
      </c>
      <c r="X8181">
        <f t="shared" si="767"/>
        <v>7</v>
      </c>
      <c r="Y8181" t="str">
        <f t="shared" si="768"/>
        <v>Q3</v>
      </c>
      <c r="Z8181">
        <f t="shared" si="769"/>
        <v>6</v>
      </c>
      <c r="AA8181" s="2">
        <f t="shared" si="770"/>
        <v>0.29000000000000004</v>
      </c>
    </row>
    <row r="8182" spans="1:27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  <c r="V8182">
        <f t="shared" si="771"/>
        <v>2026</v>
      </c>
      <c r="W8182" t="str">
        <f t="shared" si="766"/>
        <v>July</v>
      </c>
      <c r="X8182">
        <f t="shared" si="767"/>
        <v>7</v>
      </c>
      <c r="Y8182" t="str">
        <f t="shared" si="768"/>
        <v>Q3</v>
      </c>
      <c r="Z8182">
        <f t="shared" si="769"/>
        <v>5</v>
      </c>
      <c r="AA8182" s="2">
        <f t="shared" si="770"/>
        <v>-1.5999999999999999</v>
      </c>
    </row>
    <row r="8183" spans="1:27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  <c r="V8183">
        <f t="shared" si="771"/>
        <v>2026</v>
      </c>
      <c r="W8183" t="str">
        <f t="shared" si="766"/>
        <v>July</v>
      </c>
      <c r="X8183">
        <f t="shared" si="767"/>
        <v>7</v>
      </c>
      <c r="Y8183" t="str">
        <f t="shared" si="768"/>
        <v>Q3</v>
      </c>
      <c r="Z8183">
        <f t="shared" si="769"/>
        <v>4</v>
      </c>
      <c r="AA8183" s="2">
        <f t="shared" si="770"/>
        <v>0.35000000000000003</v>
      </c>
    </row>
    <row r="8184" spans="1:27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  <c r="V8184">
        <f t="shared" si="771"/>
        <v>2026</v>
      </c>
      <c r="W8184" t="str">
        <f t="shared" si="766"/>
        <v>July</v>
      </c>
      <c r="X8184">
        <f t="shared" si="767"/>
        <v>7</v>
      </c>
      <c r="Y8184" t="str">
        <f t="shared" si="768"/>
        <v>Q3</v>
      </c>
      <c r="Z8184">
        <f t="shared" si="769"/>
        <v>5</v>
      </c>
      <c r="AA8184" s="2">
        <f t="shared" si="770"/>
        <v>-0.66666666666666674</v>
      </c>
    </row>
    <row r="8185" spans="1:27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  <c r="V8185">
        <f t="shared" si="771"/>
        <v>2026</v>
      </c>
      <c r="W8185" t="str">
        <f t="shared" si="766"/>
        <v>July</v>
      </c>
      <c r="X8185">
        <f t="shared" si="767"/>
        <v>7</v>
      </c>
      <c r="Y8185" t="str">
        <f t="shared" si="768"/>
        <v>Q3</v>
      </c>
      <c r="Z8185">
        <f t="shared" si="769"/>
        <v>3</v>
      </c>
      <c r="AA8185" s="2">
        <f t="shared" si="770"/>
        <v>-1.6</v>
      </c>
    </row>
    <row r="8186" spans="1:27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  <c r="V8186">
        <f t="shared" si="771"/>
        <v>2026</v>
      </c>
      <c r="W8186" t="str">
        <f t="shared" si="766"/>
        <v>July</v>
      </c>
      <c r="X8186">
        <f t="shared" si="767"/>
        <v>7</v>
      </c>
      <c r="Y8186" t="str">
        <f t="shared" si="768"/>
        <v>Q3</v>
      </c>
      <c r="Z8186">
        <f t="shared" si="769"/>
        <v>6</v>
      </c>
      <c r="AA8186" s="2">
        <f t="shared" si="770"/>
        <v>0.48</v>
      </c>
    </row>
    <row r="8187" spans="1:27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  <c r="V8187">
        <f t="shared" si="771"/>
        <v>2026</v>
      </c>
      <c r="W8187" t="str">
        <f t="shared" si="766"/>
        <v>July</v>
      </c>
      <c r="X8187">
        <f t="shared" si="767"/>
        <v>7</v>
      </c>
      <c r="Y8187" t="str">
        <f t="shared" si="768"/>
        <v>Q3</v>
      </c>
      <c r="Z8187">
        <f t="shared" si="769"/>
        <v>3</v>
      </c>
      <c r="AA8187" s="2">
        <f t="shared" si="770"/>
        <v>-1.7500000000000002</v>
      </c>
    </row>
    <row r="8188" spans="1:27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  <c r="V8188">
        <f t="shared" si="771"/>
        <v>2026</v>
      </c>
      <c r="W8188" t="str">
        <f t="shared" si="766"/>
        <v>July</v>
      </c>
      <c r="X8188">
        <f t="shared" si="767"/>
        <v>7</v>
      </c>
      <c r="Y8188" t="str">
        <f t="shared" si="768"/>
        <v>Q3</v>
      </c>
      <c r="Z8188">
        <f t="shared" si="769"/>
        <v>4</v>
      </c>
      <c r="AA8188" s="2">
        <f t="shared" si="770"/>
        <v>0.48999999999999994</v>
      </c>
    </row>
    <row r="8189" spans="1:27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  <c r="V8189">
        <f t="shared" si="771"/>
        <v>2026</v>
      </c>
      <c r="W8189" t="str">
        <f t="shared" si="766"/>
        <v>July</v>
      </c>
      <c r="X8189">
        <f t="shared" si="767"/>
        <v>7</v>
      </c>
      <c r="Y8189" t="str">
        <f t="shared" si="768"/>
        <v>Q3</v>
      </c>
      <c r="Z8189">
        <f t="shared" si="769"/>
        <v>4</v>
      </c>
      <c r="AA8189" s="2">
        <f t="shared" si="770"/>
        <v>0.47000000000000003</v>
      </c>
    </row>
    <row r="8190" spans="1:27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  <c r="V8190">
        <f t="shared" si="771"/>
        <v>2026</v>
      </c>
      <c r="W8190" t="str">
        <f t="shared" si="766"/>
        <v>July</v>
      </c>
      <c r="X8190">
        <f t="shared" si="767"/>
        <v>7</v>
      </c>
      <c r="Y8190" t="str">
        <f t="shared" si="768"/>
        <v>Q3</v>
      </c>
      <c r="Z8190">
        <f t="shared" si="769"/>
        <v>5</v>
      </c>
      <c r="AA8190" s="2">
        <f t="shared" si="770"/>
        <v>0.1125</v>
      </c>
    </row>
    <row r="8191" spans="1:27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  <c r="V8191">
        <f t="shared" si="771"/>
        <v>2026</v>
      </c>
      <c r="W8191" t="str">
        <f t="shared" si="766"/>
        <v>July</v>
      </c>
      <c r="X8191">
        <f t="shared" si="767"/>
        <v>7</v>
      </c>
      <c r="Y8191" t="str">
        <f t="shared" si="768"/>
        <v>Q3</v>
      </c>
      <c r="Z8191">
        <f t="shared" si="769"/>
        <v>6</v>
      </c>
      <c r="AA8191" s="2">
        <f t="shared" si="770"/>
        <v>0.05</v>
      </c>
    </row>
    <row r="8192" spans="1:27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  <c r="V8192">
        <f t="shared" si="771"/>
        <v>2026</v>
      </c>
      <c r="W8192" t="str">
        <f t="shared" si="766"/>
        <v>July</v>
      </c>
      <c r="X8192">
        <f t="shared" si="767"/>
        <v>7</v>
      </c>
      <c r="Y8192" t="str">
        <f t="shared" si="768"/>
        <v>Q3</v>
      </c>
      <c r="Z8192">
        <f t="shared" si="769"/>
        <v>4</v>
      </c>
      <c r="AA8192" s="2">
        <f t="shared" si="770"/>
        <v>7.4999999999999997E-2</v>
      </c>
    </row>
    <row r="8193" spans="1:27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  <c r="V8193">
        <f t="shared" si="771"/>
        <v>2026</v>
      </c>
      <c r="W8193" t="str">
        <f t="shared" si="766"/>
        <v>July</v>
      </c>
      <c r="X8193">
        <f t="shared" si="767"/>
        <v>7</v>
      </c>
      <c r="Y8193" t="str">
        <f t="shared" si="768"/>
        <v>Q3</v>
      </c>
      <c r="Z8193">
        <f t="shared" si="769"/>
        <v>6</v>
      </c>
      <c r="AA8193" s="2">
        <f t="shared" si="770"/>
        <v>0.25</v>
      </c>
    </row>
    <row r="8194" spans="1:27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  <c r="V8194">
        <f t="shared" si="771"/>
        <v>2026</v>
      </c>
      <c r="W8194" t="str">
        <f t="shared" si="766"/>
        <v>July</v>
      </c>
      <c r="X8194">
        <f t="shared" si="767"/>
        <v>7</v>
      </c>
      <c r="Y8194" t="str">
        <f t="shared" si="768"/>
        <v>Q3</v>
      </c>
      <c r="Z8194">
        <f t="shared" si="769"/>
        <v>0</v>
      </c>
      <c r="AA8194" s="2">
        <f t="shared" si="770"/>
        <v>8.7500000000000008E-2</v>
      </c>
    </row>
    <row r="8195" spans="1:27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  <c r="V8195">
        <f t="shared" si="771"/>
        <v>2026</v>
      </c>
      <c r="W8195" t="str">
        <f t="shared" ref="W8195:W8258" si="772">TEXT(C8195,"mmmm")</f>
        <v>July</v>
      </c>
      <c r="X8195">
        <f t="shared" ref="X8195:X8258" si="773">MONTH(C8195)</f>
        <v>7</v>
      </c>
      <c r="Y8195" t="str">
        <f t="shared" ref="Y8195:Y8258" si="774">"Q"&amp;ROUNDUP(MONTH(C8195)/3,0)</f>
        <v>Q3</v>
      </c>
      <c r="Z8195">
        <f t="shared" ref="Z8195:Z8258" si="775">D8195-C8195</f>
        <v>5</v>
      </c>
      <c r="AA8195" s="2">
        <f t="shared" ref="AA8195:AA8258" si="776">IF(R8195=0,0,U8195/R8195)</f>
        <v>-0.25</v>
      </c>
    </row>
    <row r="8196" spans="1:27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  <c r="V8196">
        <f t="shared" si="771"/>
        <v>2026</v>
      </c>
      <c r="W8196" t="str">
        <f t="shared" si="772"/>
        <v>July</v>
      </c>
      <c r="X8196">
        <f t="shared" si="773"/>
        <v>7</v>
      </c>
      <c r="Y8196" t="str">
        <f t="shared" si="774"/>
        <v>Q3</v>
      </c>
      <c r="Z8196">
        <f t="shared" si="775"/>
        <v>5</v>
      </c>
      <c r="AA8196" s="2">
        <f t="shared" si="776"/>
        <v>-0.14285714285714282</v>
      </c>
    </row>
    <row r="8197" spans="1:27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  <c r="V8197">
        <f t="shared" si="771"/>
        <v>2026</v>
      </c>
      <c r="W8197" t="str">
        <f t="shared" si="772"/>
        <v>July</v>
      </c>
      <c r="X8197">
        <f t="shared" si="773"/>
        <v>7</v>
      </c>
      <c r="Y8197" t="str">
        <f t="shared" si="774"/>
        <v>Q3</v>
      </c>
      <c r="Z8197">
        <f t="shared" si="775"/>
        <v>6</v>
      </c>
      <c r="AA8197" s="2">
        <f t="shared" si="776"/>
        <v>0.47000000000000003</v>
      </c>
    </row>
    <row r="8198" spans="1:27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  <c r="V8198">
        <f t="shared" si="771"/>
        <v>2026</v>
      </c>
      <c r="W8198" t="str">
        <f t="shared" si="772"/>
        <v>July</v>
      </c>
      <c r="X8198">
        <f t="shared" si="773"/>
        <v>7</v>
      </c>
      <c r="Y8198" t="str">
        <f t="shared" si="774"/>
        <v>Q3</v>
      </c>
      <c r="Z8198">
        <f t="shared" si="775"/>
        <v>5</v>
      </c>
      <c r="AA8198" s="2">
        <f t="shared" si="776"/>
        <v>0.125</v>
      </c>
    </row>
    <row r="8199" spans="1:27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  <c r="V8199">
        <f t="shared" si="771"/>
        <v>2026</v>
      </c>
      <c r="W8199" t="str">
        <f t="shared" si="772"/>
        <v>July</v>
      </c>
      <c r="X8199">
        <f t="shared" si="773"/>
        <v>7</v>
      </c>
      <c r="Y8199" t="str">
        <f t="shared" si="774"/>
        <v>Q3</v>
      </c>
      <c r="Z8199">
        <f t="shared" si="775"/>
        <v>2</v>
      </c>
      <c r="AA8199" s="2">
        <f t="shared" si="776"/>
        <v>0.47000000000000003</v>
      </c>
    </row>
    <row r="8200" spans="1:27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  <c r="V8200">
        <f t="shared" si="771"/>
        <v>2026</v>
      </c>
      <c r="W8200" t="str">
        <f t="shared" si="772"/>
        <v>July</v>
      </c>
      <c r="X8200">
        <f t="shared" si="773"/>
        <v>7</v>
      </c>
      <c r="Y8200" t="str">
        <f t="shared" si="774"/>
        <v>Q3</v>
      </c>
      <c r="Z8200">
        <f t="shared" si="775"/>
        <v>5</v>
      </c>
      <c r="AA8200" s="2">
        <f t="shared" si="776"/>
        <v>0.32500000000000001</v>
      </c>
    </row>
    <row r="8201" spans="1:27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  <c r="V8201">
        <f t="shared" si="771"/>
        <v>2026</v>
      </c>
      <c r="W8201" t="str">
        <f t="shared" si="772"/>
        <v>July</v>
      </c>
      <c r="X8201">
        <f t="shared" si="773"/>
        <v>7</v>
      </c>
      <c r="Y8201" t="str">
        <f t="shared" si="774"/>
        <v>Q3</v>
      </c>
      <c r="Z8201">
        <f t="shared" si="775"/>
        <v>7</v>
      </c>
      <c r="AA8201" s="2">
        <f t="shared" si="776"/>
        <v>0.3125</v>
      </c>
    </row>
    <row r="8202" spans="1:27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  <c r="V8202">
        <f t="shared" si="771"/>
        <v>2026</v>
      </c>
      <c r="W8202" t="str">
        <f t="shared" si="772"/>
        <v>July</v>
      </c>
      <c r="X8202">
        <f t="shared" si="773"/>
        <v>7</v>
      </c>
      <c r="Y8202" t="str">
        <f t="shared" si="774"/>
        <v>Q3</v>
      </c>
      <c r="Z8202">
        <f t="shared" si="775"/>
        <v>3</v>
      </c>
      <c r="AA8202" s="2">
        <f t="shared" si="776"/>
        <v>0.36250000000000004</v>
      </c>
    </row>
    <row r="8203" spans="1:27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  <c r="V8203">
        <f t="shared" si="771"/>
        <v>2026</v>
      </c>
      <c r="W8203" t="str">
        <f t="shared" si="772"/>
        <v>July</v>
      </c>
      <c r="X8203">
        <f t="shared" si="773"/>
        <v>7</v>
      </c>
      <c r="Y8203" t="str">
        <f t="shared" si="774"/>
        <v>Q3</v>
      </c>
      <c r="Z8203">
        <f t="shared" si="775"/>
        <v>4</v>
      </c>
      <c r="AA8203" s="2">
        <f t="shared" si="776"/>
        <v>0.48000000000000004</v>
      </c>
    </row>
    <row r="8204" spans="1:27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  <c r="V8204">
        <f t="shared" si="771"/>
        <v>2026</v>
      </c>
      <c r="W8204" t="str">
        <f t="shared" si="772"/>
        <v>July</v>
      </c>
      <c r="X8204">
        <f t="shared" si="773"/>
        <v>7</v>
      </c>
      <c r="Y8204" t="str">
        <f t="shared" si="774"/>
        <v>Q3</v>
      </c>
      <c r="Z8204">
        <f t="shared" si="775"/>
        <v>3</v>
      </c>
      <c r="AA8204" s="2">
        <f t="shared" si="776"/>
        <v>0.48</v>
      </c>
    </row>
    <row r="8205" spans="1:27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  <c r="V8205">
        <f t="shared" si="771"/>
        <v>2026</v>
      </c>
      <c r="W8205" t="str">
        <f t="shared" si="772"/>
        <v>July</v>
      </c>
      <c r="X8205">
        <f t="shared" si="773"/>
        <v>7</v>
      </c>
      <c r="Y8205" t="str">
        <f t="shared" si="774"/>
        <v>Q3</v>
      </c>
      <c r="Z8205">
        <f t="shared" si="775"/>
        <v>4</v>
      </c>
      <c r="AA8205" s="2">
        <f t="shared" si="776"/>
        <v>0.32500000000000001</v>
      </c>
    </row>
    <row r="8206" spans="1:27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  <c r="V8206">
        <f t="shared" si="771"/>
        <v>2026</v>
      </c>
      <c r="W8206" t="str">
        <f t="shared" si="772"/>
        <v>July</v>
      </c>
      <c r="X8206">
        <f t="shared" si="773"/>
        <v>7</v>
      </c>
      <c r="Y8206" t="str">
        <f t="shared" si="774"/>
        <v>Q3</v>
      </c>
      <c r="Z8206">
        <f t="shared" si="775"/>
        <v>1</v>
      </c>
      <c r="AA8206" s="2">
        <f t="shared" si="776"/>
        <v>0.36</v>
      </c>
    </row>
    <row r="8207" spans="1:27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  <c r="V8207">
        <f t="shared" si="771"/>
        <v>2026</v>
      </c>
      <c r="W8207" t="str">
        <f t="shared" si="772"/>
        <v>July</v>
      </c>
      <c r="X8207">
        <f t="shared" si="773"/>
        <v>7</v>
      </c>
      <c r="Y8207" t="str">
        <f t="shared" si="774"/>
        <v>Q3</v>
      </c>
      <c r="Z8207">
        <f t="shared" si="775"/>
        <v>2</v>
      </c>
      <c r="AA8207" s="2">
        <f t="shared" si="776"/>
        <v>6.9999999999999993E-2</v>
      </c>
    </row>
    <row r="8208" spans="1:27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  <c r="V8208">
        <f t="shared" si="771"/>
        <v>2026</v>
      </c>
      <c r="W8208" t="str">
        <f t="shared" si="772"/>
        <v>July</v>
      </c>
      <c r="X8208">
        <f t="shared" si="773"/>
        <v>7</v>
      </c>
      <c r="Y8208" t="str">
        <f t="shared" si="774"/>
        <v>Q3</v>
      </c>
      <c r="Z8208">
        <f t="shared" si="775"/>
        <v>0</v>
      </c>
      <c r="AA8208" s="2">
        <f t="shared" si="776"/>
        <v>0.35</v>
      </c>
    </row>
    <row r="8209" spans="1:27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  <c r="V8209">
        <f t="shared" si="771"/>
        <v>2026</v>
      </c>
      <c r="W8209" t="str">
        <f t="shared" si="772"/>
        <v>July</v>
      </c>
      <c r="X8209">
        <f t="shared" si="773"/>
        <v>7</v>
      </c>
      <c r="Y8209" t="str">
        <f t="shared" si="774"/>
        <v>Q3</v>
      </c>
      <c r="Z8209">
        <f t="shared" si="775"/>
        <v>3</v>
      </c>
      <c r="AA8209" s="2">
        <f t="shared" si="776"/>
        <v>0.15000000000000002</v>
      </c>
    </row>
    <row r="8210" spans="1:27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  <c r="V8210">
        <f t="shared" si="771"/>
        <v>2026</v>
      </c>
      <c r="W8210" t="str">
        <f t="shared" si="772"/>
        <v>July</v>
      </c>
      <c r="X8210">
        <f t="shared" si="773"/>
        <v>7</v>
      </c>
      <c r="Y8210" t="str">
        <f t="shared" si="774"/>
        <v>Q3</v>
      </c>
      <c r="Z8210">
        <f t="shared" si="775"/>
        <v>3</v>
      </c>
      <c r="AA8210" s="2">
        <f t="shared" si="776"/>
        <v>-0.25</v>
      </c>
    </row>
    <row r="8211" spans="1:27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  <c r="V8211">
        <f t="shared" si="771"/>
        <v>2026</v>
      </c>
      <c r="W8211" t="str">
        <f t="shared" si="772"/>
        <v>July</v>
      </c>
      <c r="X8211">
        <f t="shared" si="773"/>
        <v>7</v>
      </c>
      <c r="Y8211" t="str">
        <f t="shared" si="774"/>
        <v>Q3</v>
      </c>
      <c r="Z8211">
        <f t="shared" si="775"/>
        <v>2</v>
      </c>
      <c r="AA8211" s="2">
        <f t="shared" si="776"/>
        <v>-1.4285714285714421E-2</v>
      </c>
    </row>
    <row r="8212" spans="1:27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  <c r="V8212">
        <f t="shared" si="771"/>
        <v>2026</v>
      </c>
      <c r="W8212" t="str">
        <f t="shared" si="772"/>
        <v>July</v>
      </c>
      <c r="X8212">
        <f t="shared" si="773"/>
        <v>7</v>
      </c>
      <c r="Y8212" t="str">
        <f t="shared" si="774"/>
        <v>Q3</v>
      </c>
      <c r="Z8212">
        <f t="shared" si="775"/>
        <v>6</v>
      </c>
      <c r="AA8212" s="2">
        <f t="shared" si="776"/>
        <v>0.47000000000000003</v>
      </c>
    </row>
    <row r="8213" spans="1:27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  <c r="V8213">
        <f t="shared" si="771"/>
        <v>2026</v>
      </c>
      <c r="W8213" t="str">
        <f t="shared" si="772"/>
        <v>July</v>
      </c>
      <c r="X8213">
        <f t="shared" si="773"/>
        <v>7</v>
      </c>
      <c r="Y8213" t="str">
        <f t="shared" si="774"/>
        <v>Q3</v>
      </c>
      <c r="Z8213">
        <f t="shared" si="775"/>
        <v>4</v>
      </c>
      <c r="AA8213" s="2">
        <f t="shared" si="776"/>
        <v>0.32500000000000007</v>
      </c>
    </row>
    <row r="8214" spans="1:27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  <c r="V8214">
        <f t="shared" si="771"/>
        <v>2026</v>
      </c>
      <c r="W8214" t="str">
        <f t="shared" si="772"/>
        <v>July</v>
      </c>
      <c r="X8214">
        <f t="shared" si="773"/>
        <v>7</v>
      </c>
      <c r="Y8214" t="str">
        <f t="shared" si="774"/>
        <v>Q3</v>
      </c>
      <c r="Z8214">
        <f t="shared" si="775"/>
        <v>3</v>
      </c>
      <c r="AA8214" s="2">
        <f t="shared" si="776"/>
        <v>0.35</v>
      </c>
    </row>
    <row r="8215" spans="1:27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  <c r="V8215">
        <f t="shared" si="771"/>
        <v>2026</v>
      </c>
      <c r="W8215" t="str">
        <f t="shared" si="772"/>
        <v>July</v>
      </c>
      <c r="X8215">
        <f t="shared" si="773"/>
        <v>7</v>
      </c>
      <c r="Y8215" t="str">
        <f t="shared" si="774"/>
        <v>Q3</v>
      </c>
      <c r="Z8215">
        <f t="shared" si="775"/>
        <v>3</v>
      </c>
      <c r="AA8215" s="2">
        <f t="shared" si="776"/>
        <v>-9.9999999999999992E-2</v>
      </c>
    </row>
    <row r="8216" spans="1:27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  <c r="V8216">
        <f t="shared" ref="V8216:V8279" si="777">YEAR(C8216)</f>
        <v>2026</v>
      </c>
      <c r="W8216" t="str">
        <f t="shared" si="772"/>
        <v>July</v>
      </c>
      <c r="X8216">
        <f t="shared" si="773"/>
        <v>7</v>
      </c>
      <c r="Y8216" t="str">
        <f t="shared" si="774"/>
        <v>Q3</v>
      </c>
      <c r="Z8216">
        <f t="shared" si="775"/>
        <v>3</v>
      </c>
      <c r="AA8216" s="2">
        <f t="shared" si="776"/>
        <v>0.11249999999999973</v>
      </c>
    </row>
    <row r="8217" spans="1:27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  <c r="V8217">
        <f t="shared" si="777"/>
        <v>2026</v>
      </c>
      <c r="W8217" t="str">
        <f t="shared" si="772"/>
        <v>July</v>
      </c>
      <c r="X8217">
        <f t="shared" si="773"/>
        <v>7</v>
      </c>
      <c r="Y8217" t="str">
        <f t="shared" si="774"/>
        <v>Q3</v>
      </c>
      <c r="Z8217">
        <f t="shared" si="775"/>
        <v>6</v>
      </c>
      <c r="AA8217" s="2">
        <f t="shared" si="776"/>
        <v>0.125</v>
      </c>
    </row>
    <row r="8218" spans="1:27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  <c r="V8218">
        <f t="shared" si="777"/>
        <v>2026</v>
      </c>
      <c r="W8218" t="str">
        <f t="shared" si="772"/>
        <v>July</v>
      </c>
      <c r="X8218">
        <f t="shared" si="773"/>
        <v>7</v>
      </c>
      <c r="Y8218" t="str">
        <f t="shared" si="774"/>
        <v>Q3</v>
      </c>
      <c r="Z8218">
        <f t="shared" si="775"/>
        <v>6</v>
      </c>
      <c r="AA8218" s="2">
        <f t="shared" si="776"/>
        <v>0.4</v>
      </c>
    </row>
    <row r="8219" spans="1:27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  <c r="V8219">
        <f t="shared" si="777"/>
        <v>2026</v>
      </c>
      <c r="W8219" t="str">
        <f t="shared" si="772"/>
        <v>July</v>
      </c>
      <c r="X8219">
        <f t="shared" si="773"/>
        <v>7</v>
      </c>
      <c r="Y8219" t="str">
        <f t="shared" si="774"/>
        <v>Q3</v>
      </c>
      <c r="Z8219">
        <f t="shared" si="775"/>
        <v>5</v>
      </c>
      <c r="AA8219" s="2">
        <f t="shared" si="776"/>
        <v>6.25E-2</v>
      </c>
    </row>
    <row r="8220" spans="1:27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  <c r="V8220">
        <f t="shared" si="777"/>
        <v>2026</v>
      </c>
      <c r="W8220" t="str">
        <f t="shared" si="772"/>
        <v>July</v>
      </c>
      <c r="X8220">
        <f t="shared" si="773"/>
        <v>7</v>
      </c>
      <c r="Y8220" t="str">
        <f t="shared" si="774"/>
        <v>Q3</v>
      </c>
      <c r="Z8220">
        <f t="shared" si="775"/>
        <v>4</v>
      </c>
      <c r="AA8220" s="2">
        <f t="shared" si="776"/>
        <v>-2.5000000000000112E-2</v>
      </c>
    </row>
    <row r="8221" spans="1:27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  <c r="V8221">
        <f t="shared" si="777"/>
        <v>2026</v>
      </c>
      <c r="W8221" t="str">
        <f t="shared" si="772"/>
        <v>July</v>
      </c>
      <c r="X8221">
        <f t="shared" si="773"/>
        <v>7</v>
      </c>
      <c r="Y8221" t="str">
        <f t="shared" si="774"/>
        <v>Q3</v>
      </c>
      <c r="Z8221">
        <f t="shared" si="775"/>
        <v>5</v>
      </c>
      <c r="AA8221" s="2">
        <f t="shared" si="776"/>
        <v>0.44</v>
      </c>
    </row>
    <row r="8222" spans="1:27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  <c r="V8222">
        <f t="shared" si="777"/>
        <v>2026</v>
      </c>
      <c r="W8222" t="str">
        <f t="shared" si="772"/>
        <v>July</v>
      </c>
      <c r="X8222">
        <f t="shared" si="773"/>
        <v>7</v>
      </c>
      <c r="Y8222" t="str">
        <f t="shared" si="774"/>
        <v>Q3</v>
      </c>
      <c r="Z8222">
        <f t="shared" si="775"/>
        <v>4</v>
      </c>
      <c r="AA8222" s="2">
        <f t="shared" si="776"/>
        <v>0.26999999999999996</v>
      </c>
    </row>
    <row r="8223" spans="1:27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  <c r="V8223">
        <f t="shared" si="777"/>
        <v>2026</v>
      </c>
      <c r="W8223" t="str">
        <f t="shared" si="772"/>
        <v>July</v>
      </c>
      <c r="X8223">
        <f t="shared" si="773"/>
        <v>7</v>
      </c>
      <c r="Y8223" t="str">
        <f t="shared" si="774"/>
        <v>Q3</v>
      </c>
      <c r="Z8223">
        <f t="shared" si="775"/>
        <v>5</v>
      </c>
      <c r="AA8223" s="2">
        <f t="shared" si="776"/>
        <v>0.47999999999999993</v>
      </c>
    </row>
    <row r="8224" spans="1:27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  <c r="V8224">
        <f t="shared" si="777"/>
        <v>2026</v>
      </c>
      <c r="W8224" t="str">
        <f t="shared" si="772"/>
        <v>July</v>
      </c>
      <c r="X8224">
        <f t="shared" si="773"/>
        <v>7</v>
      </c>
      <c r="Y8224" t="str">
        <f t="shared" si="774"/>
        <v>Q3</v>
      </c>
      <c r="Z8224">
        <f t="shared" si="775"/>
        <v>5</v>
      </c>
      <c r="AA8224" s="2">
        <f t="shared" si="776"/>
        <v>0.46</v>
      </c>
    </row>
    <row r="8225" spans="1:27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  <c r="V8225">
        <f t="shared" si="777"/>
        <v>2026</v>
      </c>
      <c r="W8225" t="str">
        <f t="shared" si="772"/>
        <v>July</v>
      </c>
      <c r="X8225">
        <f t="shared" si="773"/>
        <v>7</v>
      </c>
      <c r="Y8225" t="str">
        <f t="shared" si="774"/>
        <v>Q3</v>
      </c>
      <c r="Z8225">
        <f t="shared" si="775"/>
        <v>5</v>
      </c>
      <c r="AA8225" s="2">
        <f t="shared" si="776"/>
        <v>0.14000000000000001</v>
      </c>
    </row>
    <row r="8226" spans="1:27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  <c r="V8226">
        <f t="shared" si="777"/>
        <v>2026</v>
      </c>
      <c r="W8226" t="str">
        <f t="shared" si="772"/>
        <v>July</v>
      </c>
      <c r="X8226">
        <f t="shared" si="773"/>
        <v>7</v>
      </c>
      <c r="Y8226" t="str">
        <f t="shared" si="774"/>
        <v>Q3</v>
      </c>
      <c r="Z8226">
        <f t="shared" si="775"/>
        <v>4</v>
      </c>
      <c r="AA8226" s="2">
        <f t="shared" si="776"/>
        <v>0.25</v>
      </c>
    </row>
    <row r="8227" spans="1:27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  <c r="V8227">
        <f t="shared" si="777"/>
        <v>2026</v>
      </c>
      <c r="W8227" t="str">
        <f t="shared" si="772"/>
        <v>July</v>
      </c>
      <c r="X8227">
        <f t="shared" si="773"/>
        <v>7</v>
      </c>
      <c r="Y8227" t="str">
        <f t="shared" si="774"/>
        <v>Q3</v>
      </c>
      <c r="Z8227">
        <f t="shared" si="775"/>
        <v>4</v>
      </c>
      <c r="AA8227" s="2">
        <f t="shared" si="776"/>
        <v>0.36250000000000004</v>
      </c>
    </row>
    <row r="8228" spans="1:27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  <c r="V8228">
        <f t="shared" si="777"/>
        <v>2026</v>
      </c>
      <c r="W8228" t="str">
        <f t="shared" si="772"/>
        <v>July</v>
      </c>
      <c r="X8228">
        <f t="shared" si="773"/>
        <v>7</v>
      </c>
      <c r="Y8228" t="str">
        <f t="shared" si="774"/>
        <v>Q3</v>
      </c>
      <c r="Z8228">
        <f t="shared" si="775"/>
        <v>4</v>
      </c>
      <c r="AA8228" s="2">
        <f t="shared" si="776"/>
        <v>0.27999999999999997</v>
      </c>
    </row>
    <row r="8229" spans="1:27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  <c r="V8229">
        <f t="shared" si="777"/>
        <v>2026</v>
      </c>
      <c r="W8229" t="str">
        <f t="shared" si="772"/>
        <v>July</v>
      </c>
      <c r="X8229">
        <f t="shared" si="773"/>
        <v>7</v>
      </c>
      <c r="Y8229" t="str">
        <f t="shared" si="774"/>
        <v>Q3</v>
      </c>
      <c r="Z8229">
        <f t="shared" si="775"/>
        <v>4</v>
      </c>
      <c r="AA8229" s="2">
        <f t="shared" si="776"/>
        <v>8.7500000000000008E-2</v>
      </c>
    </row>
    <row r="8230" spans="1:27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  <c r="V8230">
        <f t="shared" si="777"/>
        <v>2026</v>
      </c>
      <c r="W8230" t="str">
        <f t="shared" si="772"/>
        <v>July</v>
      </c>
      <c r="X8230">
        <f t="shared" si="773"/>
        <v>7</v>
      </c>
      <c r="Y8230" t="str">
        <f t="shared" si="774"/>
        <v>Q3</v>
      </c>
      <c r="Z8230">
        <f t="shared" si="775"/>
        <v>4</v>
      </c>
      <c r="AA8230" s="2">
        <f t="shared" si="776"/>
        <v>0.22</v>
      </c>
    </row>
    <row r="8231" spans="1:27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  <c r="V8231">
        <f t="shared" si="777"/>
        <v>2026</v>
      </c>
      <c r="W8231" t="str">
        <f t="shared" si="772"/>
        <v>July</v>
      </c>
      <c r="X8231">
        <f t="shared" si="773"/>
        <v>7</v>
      </c>
      <c r="Y8231" t="str">
        <f t="shared" si="774"/>
        <v>Q3</v>
      </c>
      <c r="Z8231">
        <f t="shared" si="775"/>
        <v>5</v>
      </c>
      <c r="AA8231" s="2">
        <f t="shared" si="776"/>
        <v>0.24</v>
      </c>
    </row>
    <row r="8232" spans="1:27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  <c r="V8232">
        <f t="shared" si="777"/>
        <v>2026</v>
      </c>
      <c r="W8232" t="str">
        <f t="shared" si="772"/>
        <v>July</v>
      </c>
      <c r="X8232">
        <f t="shared" si="773"/>
        <v>7</v>
      </c>
      <c r="Y8232" t="str">
        <f t="shared" si="774"/>
        <v>Q3</v>
      </c>
      <c r="Z8232">
        <f t="shared" si="775"/>
        <v>3</v>
      </c>
      <c r="AA8232" s="2">
        <f t="shared" si="776"/>
        <v>0.1875</v>
      </c>
    </row>
    <row r="8233" spans="1:27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  <c r="V8233">
        <f t="shared" si="777"/>
        <v>2026</v>
      </c>
      <c r="W8233" t="str">
        <f t="shared" si="772"/>
        <v>July</v>
      </c>
      <c r="X8233">
        <f t="shared" si="773"/>
        <v>7</v>
      </c>
      <c r="Y8233" t="str">
        <f t="shared" si="774"/>
        <v>Q3</v>
      </c>
      <c r="Z8233">
        <f t="shared" si="775"/>
        <v>5</v>
      </c>
      <c r="AA8233" s="2">
        <f t="shared" si="776"/>
        <v>0.43999999999999995</v>
      </c>
    </row>
    <row r="8234" spans="1:27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  <c r="V8234">
        <f t="shared" si="777"/>
        <v>2026</v>
      </c>
      <c r="W8234" t="str">
        <f t="shared" si="772"/>
        <v>July</v>
      </c>
      <c r="X8234">
        <f t="shared" si="773"/>
        <v>7</v>
      </c>
      <c r="Y8234" t="str">
        <f t="shared" si="774"/>
        <v>Q3</v>
      </c>
      <c r="Z8234">
        <f t="shared" si="775"/>
        <v>3</v>
      </c>
      <c r="AA8234" s="2">
        <f t="shared" si="776"/>
        <v>0.37</v>
      </c>
    </row>
    <row r="8235" spans="1:27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  <c r="V8235">
        <f t="shared" si="777"/>
        <v>2026</v>
      </c>
      <c r="W8235" t="str">
        <f t="shared" si="772"/>
        <v>July</v>
      </c>
      <c r="X8235">
        <f t="shared" si="773"/>
        <v>7</v>
      </c>
      <c r="Y8235" t="str">
        <f t="shared" si="774"/>
        <v>Q3</v>
      </c>
      <c r="Z8235">
        <f t="shared" si="775"/>
        <v>3</v>
      </c>
      <c r="AA8235" s="2">
        <f t="shared" si="776"/>
        <v>8.7499999999999994E-2</v>
      </c>
    </row>
    <row r="8236" spans="1:27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  <c r="V8236">
        <f t="shared" si="777"/>
        <v>2026</v>
      </c>
      <c r="W8236" t="str">
        <f t="shared" si="772"/>
        <v>July</v>
      </c>
      <c r="X8236">
        <f t="shared" si="773"/>
        <v>7</v>
      </c>
      <c r="Y8236" t="str">
        <f t="shared" si="774"/>
        <v>Q3</v>
      </c>
      <c r="Z8236">
        <f t="shared" si="775"/>
        <v>5</v>
      </c>
      <c r="AA8236" s="2">
        <f t="shared" si="776"/>
        <v>0.49000000000000005</v>
      </c>
    </row>
    <row r="8237" spans="1:27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  <c r="V8237">
        <f t="shared" si="777"/>
        <v>2026</v>
      </c>
      <c r="W8237" t="str">
        <f t="shared" si="772"/>
        <v>July</v>
      </c>
      <c r="X8237">
        <f t="shared" si="773"/>
        <v>7</v>
      </c>
      <c r="Y8237" t="str">
        <f t="shared" si="774"/>
        <v>Q3</v>
      </c>
      <c r="Z8237">
        <f t="shared" si="775"/>
        <v>5</v>
      </c>
      <c r="AA8237" s="2">
        <f t="shared" si="776"/>
        <v>0.16250000000000001</v>
      </c>
    </row>
    <row r="8238" spans="1:27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  <c r="V8238">
        <f t="shared" si="777"/>
        <v>2026</v>
      </c>
      <c r="W8238" t="str">
        <f t="shared" si="772"/>
        <v>July</v>
      </c>
      <c r="X8238">
        <f t="shared" si="773"/>
        <v>7</v>
      </c>
      <c r="Y8238" t="str">
        <f t="shared" si="774"/>
        <v>Q3</v>
      </c>
      <c r="Z8238">
        <f t="shared" si="775"/>
        <v>4</v>
      </c>
      <c r="AA8238" s="2">
        <f t="shared" si="776"/>
        <v>0.13</v>
      </c>
    </row>
    <row r="8239" spans="1:27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  <c r="V8239">
        <f t="shared" si="777"/>
        <v>2026</v>
      </c>
      <c r="W8239" t="str">
        <f t="shared" si="772"/>
        <v>July</v>
      </c>
      <c r="X8239">
        <f t="shared" si="773"/>
        <v>7</v>
      </c>
      <c r="Y8239" t="str">
        <f t="shared" si="774"/>
        <v>Q3</v>
      </c>
      <c r="Z8239">
        <f t="shared" si="775"/>
        <v>5</v>
      </c>
      <c r="AA8239" s="2">
        <f t="shared" si="776"/>
        <v>0.125</v>
      </c>
    </row>
    <row r="8240" spans="1:27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  <c r="V8240">
        <f t="shared" si="777"/>
        <v>2026</v>
      </c>
      <c r="W8240" t="str">
        <f t="shared" si="772"/>
        <v>July</v>
      </c>
      <c r="X8240">
        <f t="shared" si="773"/>
        <v>7</v>
      </c>
      <c r="Y8240" t="str">
        <f t="shared" si="774"/>
        <v>Q3</v>
      </c>
      <c r="Z8240">
        <f t="shared" si="775"/>
        <v>5</v>
      </c>
      <c r="AA8240" s="2">
        <f t="shared" si="776"/>
        <v>0.29000000000000004</v>
      </c>
    </row>
    <row r="8241" spans="1:27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  <c r="V8241">
        <f t="shared" si="777"/>
        <v>2026</v>
      </c>
      <c r="W8241" t="str">
        <f t="shared" si="772"/>
        <v>July</v>
      </c>
      <c r="X8241">
        <f t="shared" si="773"/>
        <v>7</v>
      </c>
      <c r="Y8241" t="str">
        <f t="shared" si="774"/>
        <v>Q3</v>
      </c>
      <c r="Z8241">
        <f t="shared" si="775"/>
        <v>3</v>
      </c>
      <c r="AA8241" s="2">
        <f t="shared" si="776"/>
        <v>6.25E-2</v>
      </c>
    </row>
    <row r="8242" spans="1:27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  <c r="V8242">
        <f t="shared" si="777"/>
        <v>2026</v>
      </c>
      <c r="W8242" t="str">
        <f t="shared" si="772"/>
        <v>July</v>
      </c>
      <c r="X8242">
        <f t="shared" si="773"/>
        <v>7</v>
      </c>
      <c r="Y8242" t="str">
        <f t="shared" si="774"/>
        <v>Q3</v>
      </c>
      <c r="Z8242">
        <f t="shared" si="775"/>
        <v>3</v>
      </c>
      <c r="AA8242" s="2">
        <f t="shared" si="776"/>
        <v>-0.70000000000000007</v>
      </c>
    </row>
    <row r="8243" spans="1:27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  <c r="V8243">
        <f t="shared" si="777"/>
        <v>2026</v>
      </c>
      <c r="W8243" t="str">
        <f t="shared" si="772"/>
        <v>July</v>
      </c>
      <c r="X8243">
        <f t="shared" si="773"/>
        <v>7</v>
      </c>
      <c r="Y8243" t="str">
        <f t="shared" si="774"/>
        <v>Q3</v>
      </c>
      <c r="Z8243">
        <f t="shared" si="775"/>
        <v>4</v>
      </c>
      <c r="AA8243" s="2">
        <f t="shared" si="776"/>
        <v>0.48</v>
      </c>
    </row>
    <row r="8244" spans="1:27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  <c r="V8244">
        <f t="shared" si="777"/>
        <v>2026</v>
      </c>
      <c r="W8244" t="str">
        <f t="shared" si="772"/>
        <v>July</v>
      </c>
      <c r="X8244">
        <f t="shared" si="773"/>
        <v>7</v>
      </c>
      <c r="Y8244" t="str">
        <f t="shared" si="774"/>
        <v>Q3</v>
      </c>
      <c r="Z8244">
        <f t="shared" si="775"/>
        <v>4</v>
      </c>
      <c r="AA8244" s="2">
        <f t="shared" si="776"/>
        <v>0.26</v>
      </c>
    </row>
    <row r="8245" spans="1:27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  <c r="V8245">
        <f t="shared" si="777"/>
        <v>2026</v>
      </c>
      <c r="W8245" t="str">
        <f t="shared" si="772"/>
        <v>July</v>
      </c>
      <c r="X8245">
        <f t="shared" si="773"/>
        <v>7</v>
      </c>
      <c r="Y8245" t="str">
        <f t="shared" si="774"/>
        <v>Q3</v>
      </c>
      <c r="Z8245">
        <f t="shared" si="775"/>
        <v>7</v>
      </c>
      <c r="AA8245" s="2">
        <f t="shared" si="776"/>
        <v>0.48</v>
      </c>
    </row>
    <row r="8246" spans="1:27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  <c r="V8246">
        <f t="shared" si="777"/>
        <v>2026</v>
      </c>
      <c r="W8246" t="str">
        <f t="shared" si="772"/>
        <v>July</v>
      </c>
      <c r="X8246">
        <f t="shared" si="773"/>
        <v>7</v>
      </c>
      <c r="Y8246" t="str">
        <f t="shared" si="774"/>
        <v>Q3</v>
      </c>
      <c r="Z8246">
        <f t="shared" si="775"/>
        <v>3</v>
      </c>
      <c r="AA8246" s="2">
        <f t="shared" si="776"/>
        <v>0.31</v>
      </c>
    </row>
    <row r="8247" spans="1:27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  <c r="V8247">
        <f t="shared" si="777"/>
        <v>2026</v>
      </c>
      <c r="W8247" t="str">
        <f t="shared" si="772"/>
        <v>July</v>
      </c>
      <c r="X8247">
        <f t="shared" si="773"/>
        <v>7</v>
      </c>
      <c r="Y8247" t="str">
        <f t="shared" si="774"/>
        <v>Q3</v>
      </c>
      <c r="Z8247">
        <f t="shared" si="775"/>
        <v>5</v>
      </c>
      <c r="AA8247" s="2">
        <f t="shared" si="776"/>
        <v>0.35000000000000003</v>
      </c>
    </row>
    <row r="8248" spans="1:27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  <c r="V8248">
        <f t="shared" si="777"/>
        <v>2026</v>
      </c>
      <c r="W8248" t="str">
        <f t="shared" si="772"/>
        <v>July</v>
      </c>
      <c r="X8248">
        <f t="shared" si="773"/>
        <v>7</v>
      </c>
      <c r="Y8248" t="str">
        <f t="shared" si="774"/>
        <v>Q3</v>
      </c>
      <c r="Z8248">
        <f t="shared" si="775"/>
        <v>4</v>
      </c>
      <c r="AA8248" s="2">
        <f t="shared" si="776"/>
        <v>0.49</v>
      </c>
    </row>
    <row r="8249" spans="1:27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  <c r="V8249">
        <f t="shared" si="777"/>
        <v>2026</v>
      </c>
      <c r="W8249" t="str">
        <f t="shared" si="772"/>
        <v>July</v>
      </c>
      <c r="X8249">
        <f t="shared" si="773"/>
        <v>7</v>
      </c>
      <c r="Y8249" t="str">
        <f t="shared" si="774"/>
        <v>Q3</v>
      </c>
      <c r="Z8249">
        <f t="shared" si="775"/>
        <v>5</v>
      </c>
      <c r="AA8249" s="2">
        <f t="shared" si="776"/>
        <v>0.48</v>
      </c>
    </row>
    <row r="8250" spans="1:27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  <c r="V8250">
        <f t="shared" si="777"/>
        <v>2026</v>
      </c>
      <c r="W8250" t="str">
        <f t="shared" si="772"/>
        <v>July</v>
      </c>
      <c r="X8250">
        <f t="shared" si="773"/>
        <v>7</v>
      </c>
      <c r="Y8250" t="str">
        <f t="shared" si="774"/>
        <v>Q3</v>
      </c>
      <c r="Z8250">
        <f t="shared" si="775"/>
        <v>4</v>
      </c>
      <c r="AA8250" s="2">
        <f t="shared" si="776"/>
        <v>0.45999999999999996</v>
      </c>
    </row>
    <row r="8251" spans="1:27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  <c r="V8251">
        <f t="shared" si="777"/>
        <v>2026</v>
      </c>
      <c r="W8251" t="str">
        <f t="shared" si="772"/>
        <v>July</v>
      </c>
      <c r="X8251">
        <f t="shared" si="773"/>
        <v>7</v>
      </c>
      <c r="Y8251" t="str">
        <f t="shared" si="774"/>
        <v>Q3</v>
      </c>
      <c r="Z8251">
        <f t="shared" si="775"/>
        <v>4</v>
      </c>
      <c r="AA8251" s="2">
        <f t="shared" si="776"/>
        <v>0.48000000000000004</v>
      </c>
    </row>
    <row r="8252" spans="1:27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  <c r="V8252">
        <f t="shared" si="777"/>
        <v>2026</v>
      </c>
      <c r="W8252" t="str">
        <f t="shared" si="772"/>
        <v>July</v>
      </c>
      <c r="X8252">
        <f t="shared" si="773"/>
        <v>7</v>
      </c>
      <c r="Y8252" t="str">
        <f t="shared" si="774"/>
        <v>Q3</v>
      </c>
      <c r="Z8252">
        <f t="shared" si="775"/>
        <v>5</v>
      </c>
      <c r="AA8252" s="2">
        <f t="shared" si="776"/>
        <v>0.32500000000000001</v>
      </c>
    </row>
    <row r="8253" spans="1:27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  <c r="V8253">
        <f t="shared" si="777"/>
        <v>2026</v>
      </c>
      <c r="W8253" t="str">
        <f t="shared" si="772"/>
        <v>July</v>
      </c>
      <c r="X8253">
        <f t="shared" si="773"/>
        <v>7</v>
      </c>
      <c r="Y8253" t="str">
        <f t="shared" si="774"/>
        <v>Q3</v>
      </c>
      <c r="Z8253">
        <f t="shared" si="775"/>
        <v>3</v>
      </c>
      <c r="AA8253" s="2">
        <f t="shared" si="776"/>
        <v>0.27</v>
      </c>
    </row>
    <row r="8254" spans="1:27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  <c r="V8254">
        <f t="shared" si="777"/>
        <v>2026</v>
      </c>
      <c r="W8254" t="str">
        <f t="shared" si="772"/>
        <v>July</v>
      </c>
      <c r="X8254">
        <f t="shared" si="773"/>
        <v>7</v>
      </c>
      <c r="Y8254" t="str">
        <f t="shared" si="774"/>
        <v>Q3</v>
      </c>
      <c r="Z8254">
        <f t="shared" si="775"/>
        <v>4</v>
      </c>
      <c r="AA8254" s="2">
        <f t="shared" si="776"/>
        <v>0.2</v>
      </c>
    </row>
    <row r="8255" spans="1:27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  <c r="V8255">
        <f t="shared" si="777"/>
        <v>2026</v>
      </c>
      <c r="W8255" t="str">
        <f t="shared" si="772"/>
        <v>July</v>
      </c>
      <c r="X8255">
        <f t="shared" si="773"/>
        <v>7</v>
      </c>
      <c r="Y8255" t="str">
        <f t="shared" si="774"/>
        <v>Q3</v>
      </c>
      <c r="Z8255">
        <f t="shared" si="775"/>
        <v>5</v>
      </c>
      <c r="AA8255" s="2">
        <f t="shared" si="776"/>
        <v>-0.19999999999999998</v>
      </c>
    </row>
    <row r="8256" spans="1:27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  <c r="V8256">
        <f t="shared" si="777"/>
        <v>2026</v>
      </c>
      <c r="W8256" t="str">
        <f t="shared" si="772"/>
        <v>July</v>
      </c>
      <c r="X8256">
        <f t="shared" si="773"/>
        <v>7</v>
      </c>
      <c r="Y8256" t="str">
        <f t="shared" si="774"/>
        <v>Q3</v>
      </c>
      <c r="Z8256">
        <f t="shared" si="775"/>
        <v>0</v>
      </c>
      <c r="AA8256" s="2">
        <f t="shared" si="776"/>
        <v>0.11249999999999999</v>
      </c>
    </row>
    <row r="8257" spans="1:27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  <c r="V8257">
        <f t="shared" si="777"/>
        <v>2026</v>
      </c>
      <c r="W8257" t="str">
        <f t="shared" si="772"/>
        <v>August</v>
      </c>
      <c r="X8257">
        <f t="shared" si="773"/>
        <v>8</v>
      </c>
      <c r="Y8257" t="str">
        <f t="shared" si="774"/>
        <v>Q3</v>
      </c>
      <c r="Z8257">
        <f t="shared" si="775"/>
        <v>3</v>
      </c>
      <c r="AA8257" s="2">
        <f t="shared" si="776"/>
        <v>0.33750000000000002</v>
      </c>
    </row>
    <row r="8258" spans="1:27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  <c r="V8258">
        <f t="shared" si="777"/>
        <v>2026</v>
      </c>
      <c r="W8258" t="str">
        <f t="shared" si="772"/>
        <v>August</v>
      </c>
      <c r="X8258">
        <f t="shared" si="773"/>
        <v>8</v>
      </c>
      <c r="Y8258" t="str">
        <f t="shared" si="774"/>
        <v>Q3</v>
      </c>
      <c r="Z8258">
        <f t="shared" si="775"/>
        <v>6</v>
      </c>
      <c r="AA8258" s="2">
        <f t="shared" si="776"/>
        <v>0.35000000000000003</v>
      </c>
    </row>
    <row r="8259" spans="1:27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  <c r="V8259">
        <f t="shared" si="777"/>
        <v>2026</v>
      </c>
      <c r="W8259" t="str">
        <f t="shared" ref="W8259:W8322" si="778">TEXT(C8259,"mmmm")</f>
        <v>August</v>
      </c>
      <c r="X8259">
        <f t="shared" ref="X8259:X8322" si="779">MONTH(C8259)</f>
        <v>8</v>
      </c>
      <c r="Y8259" t="str">
        <f t="shared" ref="Y8259:Y8322" si="780">"Q"&amp;ROUNDUP(MONTH(C8259)/3,0)</f>
        <v>Q3</v>
      </c>
      <c r="Z8259">
        <f t="shared" ref="Z8259:Z8322" si="781">D8259-C8259</f>
        <v>4</v>
      </c>
      <c r="AA8259" s="2">
        <f t="shared" ref="AA8259:AA8322" si="782">IF(R8259=0,0,U8259/R8259)</f>
        <v>0.27</v>
      </c>
    </row>
    <row r="8260" spans="1:27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  <c r="V8260">
        <f t="shared" si="777"/>
        <v>2026</v>
      </c>
      <c r="W8260" t="str">
        <f t="shared" si="778"/>
        <v>August</v>
      </c>
      <c r="X8260">
        <f t="shared" si="779"/>
        <v>8</v>
      </c>
      <c r="Y8260" t="str">
        <f t="shared" si="780"/>
        <v>Q3</v>
      </c>
      <c r="Z8260">
        <f t="shared" si="781"/>
        <v>6</v>
      </c>
      <c r="AA8260" s="2">
        <f t="shared" si="782"/>
        <v>-0.18333333333333332</v>
      </c>
    </row>
    <row r="8261" spans="1:27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  <c r="V8261">
        <f t="shared" si="777"/>
        <v>2026</v>
      </c>
      <c r="W8261" t="str">
        <f t="shared" si="778"/>
        <v>August</v>
      </c>
      <c r="X8261">
        <f t="shared" si="779"/>
        <v>8</v>
      </c>
      <c r="Y8261" t="str">
        <f t="shared" si="780"/>
        <v>Q3</v>
      </c>
      <c r="Z8261">
        <f t="shared" si="781"/>
        <v>3</v>
      </c>
      <c r="AA8261" s="2">
        <f t="shared" si="782"/>
        <v>6.25E-2</v>
      </c>
    </row>
    <row r="8262" spans="1:27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  <c r="V8262">
        <f t="shared" si="777"/>
        <v>2026</v>
      </c>
      <c r="W8262" t="str">
        <f t="shared" si="778"/>
        <v>August</v>
      </c>
      <c r="X8262">
        <f t="shared" si="779"/>
        <v>8</v>
      </c>
      <c r="Y8262" t="str">
        <f t="shared" si="780"/>
        <v>Q3</v>
      </c>
      <c r="Z8262">
        <f t="shared" si="781"/>
        <v>2</v>
      </c>
      <c r="AA8262" s="2">
        <f t="shared" si="782"/>
        <v>6.25E-2</v>
      </c>
    </row>
    <row r="8263" spans="1:27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  <c r="V8263">
        <f t="shared" si="777"/>
        <v>2026</v>
      </c>
      <c r="W8263" t="str">
        <f t="shared" si="778"/>
        <v>August</v>
      </c>
      <c r="X8263">
        <f t="shared" si="779"/>
        <v>8</v>
      </c>
      <c r="Y8263" t="str">
        <f t="shared" si="780"/>
        <v>Q3</v>
      </c>
      <c r="Z8263">
        <f t="shared" si="781"/>
        <v>1</v>
      </c>
      <c r="AA8263" s="2">
        <f t="shared" si="782"/>
        <v>-0.19999999999999998</v>
      </c>
    </row>
    <row r="8264" spans="1:27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  <c r="V8264">
        <f t="shared" si="777"/>
        <v>2026</v>
      </c>
      <c r="W8264" t="str">
        <f t="shared" si="778"/>
        <v>August</v>
      </c>
      <c r="X8264">
        <f t="shared" si="779"/>
        <v>8</v>
      </c>
      <c r="Y8264" t="str">
        <f t="shared" si="780"/>
        <v>Q3</v>
      </c>
      <c r="Z8264">
        <f t="shared" si="781"/>
        <v>5</v>
      </c>
      <c r="AA8264" s="2">
        <f t="shared" si="782"/>
        <v>0.09</v>
      </c>
    </row>
    <row r="8265" spans="1:27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  <c r="V8265">
        <f t="shared" si="777"/>
        <v>2026</v>
      </c>
      <c r="W8265" t="str">
        <f t="shared" si="778"/>
        <v>August</v>
      </c>
      <c r="X8265">
        <f t="shared" si="779"/>
        <v>8</v>
      </c>
      <c r="Y8265" t="str">
        <f t="shared" si="780"/>
        <v>Q3</v>
      </c>
      <c r="Z8265">
        <f t="shared" si="781"/>
        <v>5</v>
      </c>
      <c r="AA8265" s="2">
        <f t="shared" si="782"/>
        <v>0.48</v>
      </c>
    </row>
    <row r="8266" spans="1:27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  <c r="V8266">
        <f t="shared" si="777"/>
        <v>2026</v>
      </c>
      <c r="W8266" t="str">
        <f t="shared" si="778"/>
        <v>August</v>
      </c>
      <c r="X8266">
        <f t="shared" si="779"/>
        <v>8</v>
      </c>
      <c r="Y8266" t="str">
        <f t="shared" si="780"/>
        <v>Q3</v>
      </c>
      <c r="Z8266">
        <f t="shared" si="781"/>
        <v>3</v>
      </c>
      <c r="AA8266" s="2">
        <f t="shared" si="782"/>
        <v>0.32500000000000001</v>
      </c>
    </row>
    <row r="8267" spans="1:27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  <c r="V8267">
        <f t="shared" si="777"/>
        <v>2026</v>
      </c>
      <c r="W8267" t="str">
        <f t="shared" si="778"/>
        <v>August</v>
      </c>
      <c r="X8267">
        <f t="shared" si="779"/>
        <v>8</v>
      </c>
      <c r="Y8267" t="str">
        <f t="shared" si="780"/>
        <v>Q3</v>
      </c>
      <c r="Z8267">
        <f t="shared" si="781"/>
        <v>3</v>
      </c>
      <c r="AA8267" s="2">
        <f t="shared" si="782"/>
        <v>0.24000000000000002</v>
      </c>
    </row>
    <row r="8268" spans="1:27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  <c r="V8268">
        <f t="shared" si="777"/>
        <v>2026</v>
      </c>
      <c r="W8268" t="str">
        <f t="shared" si="778"/>
        <v>August</v>
      </c>
      <c r="X8268">
        <f t="shared" si="779"/>
        <v>8</v>
      </c>
      <c r="Y8268" t="str">
        <f t="shared" si="780"/>
        <v>Q3</v>
      </c>
      <c r="Z8268">
        <f t="shared" si="781"/>
        <v>5</v>
      </c>
      <c r="AA8268" s="2">
        <f t="shared" si="782"/>
        <v>0.26</v>
      </c>
    </row>
    <row r="8269" spans="1:27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  <c r="V8269">
        <f t="shared" si="777"/>
        <v>2026</v>
      </c>
      <c r="W8269" t="str">
        <f t="shared" si="778"/>
        <v>August</v>
      </c>
      <c r="X8269">
        <f t="shared" si="779"/>
        <v>8</v>
      </c>
      <c r="Y8269" t="str">
        <f t="shared" si="780"/>
        <v>Q3</v>
      </c>
      <c r="Z8269">
        <f t="shared" si="781"/>
        <v>4</v>
      </c>
      <c r="AA8269" s="2">
        <f t="shared" si="782"/>
        <v>0.18749999999999997</v>
      </c>
    </row>
    <row r="8270" spans="1:27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  <c r="V8270">
        <f t="shared" si="777"/>
        <v>2026</v>
      </c>
      <c r="W8270" t="str">
        <f t="shared" si="778"/>
        <v>August</v>
      </c>
      <c r="X8270">
        <f t="shared" si="779"/>
        <v>8</v>
      </c>
      <c r="Y8270" t="str">
        <f t="shared" si="780"/>
        <v>Q3</v>
      </c>
      <c r="Z8270">
        <f t="shared" si="781"/>
        <v>4</v>
      </c>
      <c r="AA8270" s="2">
        <f t="shared" si="782"/>
        <v>-1.7</v>
      </c>
    </row>
    <row r="8271" spans="1:27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  <c r="V8271">
        <f t="shared" si="777"/>
        <v>2026</v>
      </c>
      <c r="W8271" t="str">
        <f t="shared" si="778"/>
        <v>August</v>
      </c>
      <c r="X8271">
        <f t="shared" si="779"/>
        <v>8</v>
      </c>
      <c r="Y8271" t="str">
        <f t="shared" si="780"/>
        <v>Q3</v>
      </c>
      <c r="Z8271">
        <f t="shared" si="781"/>
        <v>3</v>
      </c>
      <c r="AA8271" s="2">
        <f t="shared" si="782"/>
        <v>0.36249999999999999</v>
      </c>
    </row>
    <row r="8272" spans="1:27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  <c r="V8272">
        <f t="shared" si="777"/>
        <v>2026</v>
      </c>
      <c r="W8272" t="str">
        <f t="shared" si="778"/>
        <v>August</v>
      </c>
      <c r="X8272">
        <f t="shared" si="779"/>
        <v>8</v>
      </c>
      <c r="Y8272" t="str">
        <f t="shared" si="780"/>
        <v>Q3</v>
      </c>
      <c r="Z8272">
        <f t="shared" si="781"/>
        <v>3</v>
      </c>
      <c r="AA8272" s="2">
        <f t="shared" si="782"/>
        <v>0.36249999999999999</v>
      </c>
    </row>
    <row r="8273" spans="1:27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  <c r="V8273">
        <f t="shared" si="777"/>
        <v>2026</v>
      </c>
      <c r="W8273" t="str">
        <f t="shared" si="778"/>
        <v>August</v>
      </c>
      <c r="X8273">
        <f t="shared" si="779"/>
        <v>8</v>
      </c>
      <c r="Y8273" t="str">
        <f t="shared" si="780"/>
        <v>Q3</v>
      </c>
      <c r="Z8273">
        <f t="shared" si="781"/>
        <v>4</v>
      </c>
      <c r="AA8273" s="2">
        <f t="shared" si="782"/>
        <v>0.48000000000000004</v>
      </c>
    </row>
    <row r="8274" spans="1:27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  <c r="V8274">
        <f t="shared" si="777"/>
        <v>2026</v>
      </c>
      <c r="W8274" t="str">
        <f t="shared" si="778"/>
        <v>August</v>
      </c>
      <c r="X8274">
        <f t="shared" si="779"/>
        <v>8</v>
      </c>
      <c r="Y8274" t="str">
        <f t="shared" si="780"/>
        <v>Q3</v>
      </c>
      <c r="Z8274">
        <f t="shared" si="781"/>
        <v>4</v>
      </c>
      <c r="AA8274" s="2">
        <f t="shared" si="782"/>
        <v>0.5</v>
      </c>
    </row>
    <row r="8275" spans="1:27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  <c r="V8275">
        <f t="shared" si="777"/>
        <v>2026</v>
      </c>
      <c r="W8275" t="str">
        <f t="shared" si="778"/>
        <v>August</v>
      </c>
      <c r="X8275">
        <f t="shared" si="779"/>
        <v>8</v>
      </c>
      <c r="Y8275" t="str">
        <f t="shared" si="780"/>
        <v>Q3</v>
      </c>
      <c r="Z8275">
        <f t="shared" si="781"/>
        <v>3</v>
      </c>
      <c r="AA8275" s="2">
        <f t="shared" si="782"/>
        <v>0.46</v>
      </c>
    </row>
    <row r="8276" spans="1:27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  <c r="V8276">
        <f t="shared" si="777"/>
        <v>2026</v>
      </c>
      <c r="W8276" t="str">
        <f t="shared" si="778"/>
        <v>August</v>
      </c>
      <c r="X8276">
        <f t="shared" si="779"/>
        <v>8</v>
      </c>
      <c r="Y8276" t="str">
        <f t="shared" si="780"/>
        <v>Q3</v>
      </c>
      <c r="Z8276">
        <f t="shared" si="781"/>
        <v>3</v>
      </c>
      <c r="AA8276" s="2">
        <f t="shared" si="782"/>
        <v>4.9999999999999996E-2</v>
      </c>
    </row>
    <row r="8277" spans="1:27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  <c r="V8277">
        <f t="shared" si="777"/>
        <v>2026</v>
      </c>
      <c r="W8277" t="str">
        <f t="shared" si="778"/>
        <v>August</v>
      </c>
      <c r="X8277">
        <f t="shared" si="779"/>
        <v>8</v>
      </c>
      <c r="Y8277" t="str">
        <f t="shared" si="780"/>
        <v>Q3</v>
      </c>
      <c r="Z8277">
        <f t="shared" si="781"/>
        <v>4</v>
      </c>
      <c r="AA8277" s="2">
        <f t="shared" si="782"/>
        <v>0.37</v>
      </c>
    </row>
    <row r="8278" spans="1:27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  <c r="V8278">
        <f t="shared" si="777"/>
        <v>2026</v>
      </c>
      <c r="W8278" t="str">
        <f t="shared" si="778"/>
        <v>August</v>
      </c>
      <c r="X8278">
        <f t="shared" si="779"/>
        <v>8</v>
      </c>
      <c r="Y8278" t="str">
        <f t="shared" si="780"/>
        <v>Q3</v>
      </c>
      <c r="Z8278">
        <f t="shared" si="781"/>
        <v>4</v>
      </c>
      <c r="AA8278" s="2">
        <f t="shared" si="782"/>
        <v>0.16</v>
      </c>
    </row>
    <row r="8279" spans="1:27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  <c r="V8279">
        <f t="shared" si="777"/>
        <v>2026</v>
      </c>
      <c r="W8279" t="str">
        <f t="shared" si="778"/>
        <v>August</v>
      </c>
      <c r="X8279">
        <f t="shared" si="779"/>
        <v>8</v>
      </c>
      <c r="Y8279" t="str">
        <f t="shared" si="780"/>
        <v>Q3</v>
      </c>
      <c r="Z8279">
        <f t="shared" si="781"/>
        <v>4</v>
      </c>
      <c r="AA8279" s="2">
        <f t="shared" si="782"/>
        <v>0.48000000000000004</v>
      </c>
    </row>
    <row r="8280" spans="1:27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  <c r="V8280">
        <f t="shared" ref="V8280:V8343" si="783">YEAR(C8280)</f>
        <v>2026</v>
      </c>
      <c r="W8280" t="str">
        <f t="shared" si="778"/>
        <v>August</v>
      </c>
      <c r="X8280">
        <f t="shared" si="779"/>
        <v>8</v>
      </c>
      <c r="Y8280" t="str">
        <f t="shared" si="780"/>
        <v>Q3</v>
      </c>
      <c r="Z8280">
        <f t="shared" si="781"/>
        <v>6</v>
      </c>
      <c r="AA8280" s="2">
        <f t="shared" si="782"/>
        <v>0.30000000000000004</v>
      </c>
    </row>
    <row r="8281" spans="1:27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  <c r="V8281">
        <f t="shared" si="783"/>
        <v>2026</v>
      </c>
      <c r="W8281" t="str">
        <f t="shared" si="778"/>
        <v>August</v>
      </c>
      <c r="X8281">
        <f t="shared" si="779"/>
        <v>8</v>
      </c>
      <c r="Y8281" t="str">
        <f t="shared" si="780"/>
        <v>Q3</v>
      </c>
      <c r="Z8281">
        <f t="shared" si="781"/>
        <v>6</v>
      </c>
      <c r="AA8281" s="2">
        <f t="shared" si="782"/>
        <v>0.48</v>
      </c>
    </row>
    <row r="8282" spans="1:27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  <c r="V8282">
        <f t="shared" si="783"/>
        <v>2026</v>
      </c>
      <c r="W8282" t="str">
        <f t="shared" si="778"/>
        <v>August</v>
      </c>
      <c r="X8282">
        <f t="shared" si="779"/>
        <v>8</v>
      </c>
      <c r="Y8282" t="str">
        <f t="shared" si="780"/>
        <v>Q3</v>
      </c>
      <c r="Z8282">
        <f t="shared" si="781"/>
        <v>5</v>
      </c>
      <c r="AA8282" s="2">
        <f t="shared" si="782"/>
        <v>0.35</v>
      </c>
    </row>
    <row r="8283" spans="1:27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  <c r="V8283">
        <f t="shared" si="783"/>
        <v>2026</v>
      </c>
      <c r="W8283" t="str">
        <f t="shared" si="778"/>
        <v>August</v>
      </c>
      <c r="X8283">
        <f t="shared" si="779"/>
        <v>8</v>
      </c>
      <c r="Y8283" t="str">
        <f t="shared" si="780"/>
        <v>Q3</v>
      </c>
      <c r="Z8283">
        <f t="shared" si="781"/>
        <v>4</v>
      </c>
      <c r="AA8283" s="2">
        <f t="shared" si="782"/>
        <v>0.3</v>
      </c>
    </row>
    <row r="8284" spans="1:27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  <c r="V8284">
        <f t="shared" si="783"/>
        <v>2026</v>
      </c>
      <c r="W8284" t="str">
        <f t="shared" si="778"/>
        <v>August</v>
      </c>
      <c r="X8284">
        <f t="shared" si="779"/>
        <v>8</v>
      </c>
      <c r="Y8284" t="str">
        <f t="shared" si="780"/>
        <v>Q3</v>
      </c>
      <c r="Z8284">
        <f t="shared" si="781"/>
        <v>6</v>
      </c>
      <c r="AA8284" s="2">
        <f t="shared" si="782"/>
        <v>0.3</v>
      </c>
    </row>
    <row r="8285" spans="1:27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  <c r="V8285">
        <f t="shared" si="783"/>
        <v>2026</v>
      </c>
      <c r="W8285" t="str">
        <f t="shared" si="778"/>
        <v>August</v>
      </c>
      <c r="X8285">
        <f t="shared" si="779"/>
        <v>8</v>
      </c>
      <c r="Y8285" t="str">
        <f t="shared" si="780"/>
        <v>Q3</v>
      </c>
      <c r="Z8285">
        <f t="shared" si="781"/>
        <v>4</v>
      </c>
      <c r="AA8285" s="2">
        <f t="shared" si="782"/>
        <v>0.125</v>
      </c>
    </row>
    <row r="8286" spans="1:27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  <c r="V8286">
        <f t="shared" si="783"/>
        <v>2026</v>
      </c>
      <c r="W8286" t="str">
        <f t="shared" si="778"/>
        <v>August</v>
      </c>
      <c r="X8286">
        <f t="shared" si="779"/>
        <v>8</v>
      </c>
      <c r="Y8286" t="str">
        <f t="shared" si="780"/>
        <v>Q3</v>
      </c>
      <c r="Z8286">
        <f t="shared" si="781"/>
        <v>4</v>
      </c>
      <c r="AA8286" s="2">
        <f t="shared" si="782"/>
        <v>0.3</v>
      </c>
    </row>
    <row r="8287" spans="1:27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  <c r="V8287">
        <f t="shared" si="783"/>
        <v>2026</v>
      </c>
      <c r="W8287" t="str">
        <f t="shared" si="778"/>
        <v>August</v>
      </c>
      <c r="X8287">
        <f t="shared" si="779"/>
        <v>8</v>
      </c>
      <c r="Y8287" t="str">
        <f t="shared" si="780"/>
        <v>Q3</v>
      </c>
      <c r="Z8287">
        <f t="shared" si="781"/>
        <v>4</v>
      </c>
      <c r="AA8287" s="2">
        <f t="shared" si="782"/>
        <v>0.28000000000000003</v>
      </c>
    </row>
    <row r="8288" spans="1:27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  <c r="V8288">
        <f t="shared" si="783"/>
        <v>2026</v>
      </c>
      <c r="W8288" t="str">
        <f t="shared" si="778"/>
        <v>August</v>
      </c>
      <c r="X8288">
        <f t="shared" si="779"/>
        <v>8</v>
      </c>
      <c r="Y8288" t="str">
        <f t="shared" si="780"/>
        <v>Q3</v>
      </c>
      <c r="Z8288">
        <f t="shared" si="781"/>
        <v>5</v>
      </c>
      <c r="AA8288" s="2">
        <f t="shared" si="782"/>
        <v>0.47000000000000003</v>
      </c>
    </row>
    <row r="8289" spans="1:27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  <c r="V8289">
        <f t="shared" si="783"/>
        <v>2026</v>
      </c>
      <c r="W8289" t="str">
        <f t="shared" si="778"/>
        <v>August</v>
      </c>
      <c r="X8289">
        <f t="shared" si="779"/>
        <v>8</v>
      </c>
      <c r="Y8289" t="str">
        <f t="shared" si="780"/>
        <v>Q3</v>
      </c>
      <c r="Z8289">
        <f t="shared" si="781"/>
        <v>5</v>
      </c>
      <c r="AA8289" s="2">
        <f t="shared" si="782"/>
        <v>0.25</v>
      </c>
    </row>
    <row r="8290" spans="1:27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  <c r="V8290">
        <f t="shared" si="783"/>
        <v>2026</v>
      </c>
      <c r="W8290" t="str">
        <f t="shared" si="778"/>
        <v>August</v>
      </c>
      <c r="X8290">
        <f t="shared" si="779"/>
        <v>8</v>
      </c>
      <c r="Y8290" t="str">
        <f t="shared" si="780"/>
        <v>Q3</v>
      </c>
      <c r="Z8290">
        <f t="shared" si="781"/>
        <v>4</v>
      </c>
      <c r="AA8290" s="2">
        <f t="shared" si="782"/>
        <v>0.375</v>
      </c>
    </row>
    <row r="8291" spans="1:27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  <c r="V8291">
        <f t="shared" si="783"/>
        <v>2026</v>
      </c>
      <c r="W8291" t="str">
        <f t="shared" si="778"/>
        <v>August</v>
      </c>
      <c r="X8291">
        <f t="shared" si="779"/>
        <v>8</v>
      </c>
      <c r="Y8291" t="str">
        <f t="shared" si="780"/>
        <v>Q3</v>
      </c>
      <c r="Z8291">
        <f t="shared" si="781"/>
        <v>6</v>
      </c>
      <c r="AA8291" s="2">
        <f t="shared" si="782"/>
        <v>0.33750000000000002</v>
      </c>
    </row>
    <row r="8292" spans="1:27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  <c r="V8292">
        <f t="shared" si="783"/>
        <v>2026</v>
      </c>
      <c r="W8292" t="str">
        <f t="shared" si="778"/>
        <v>August</v>
      </c>
      <c r="X8292">
        <f t="shared" si="779"/>
        <v>8</v>
      </c>
      <c r="Y8292" t="str">
        <f t="shared" si="780"/>
        <v>Q3</v>
      </c>
      <c r="Z8292">
        <f t="shared" si="781"/>
        <v>4</v>
      </c>
      <c r="AA8292" s="2">
        <f t="shared" si="782"/>
        <v>0.35000000000000003</v>
      </c>
    </row>
    <row r="8293" spans="1:27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  <c r="V8293">
        <f t="shared" si="783"/>
        <v>2026</v>
      </c>
      <c r="W8293" t="str">
        <f t="shared" si="778"/>
        <v>August</v>
      </c>
      <c r="X8293">
        <f t="shared" si="779"/>
        <v>8</v>
      </c>
      <c r="Y8293" t="str">
        <f t="shared" si="780"/>
        <v>Q3</v>
      </c>
      <c r="Z8293">
        <f t="shared" si="781"/>
        <v>5</v>
      </c>
      <c r="AA8293" s="2">
        <f t="shared" si="782"/>
        <v>0.47</v>
      </c>
    </row>
    <row r="8294" spans="1:27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  <c r="V8294">
        <f t="shared" si="783"/>
        <v>2026</v>
      </c>
      <c r="W8294" t="str">
        <f t="shared" si="778"/>
        <v>August</v>
      </c>
      <c r="X8294">
        <f t="shared" si="779"/>
        <v>8</v>
      </c>
      <c r="Y8294" t="str">
        <f t="shared" si="780"/>
        <v>Q3</v>
      </c>
      <c r="Z8294">
        <f t="shared" si="781"/>
        <v>4</v>
      </c>
      <c r="AA8294" s="2">
        <f t="shared" si="782"/>
        <v>0.47000000000000003</v>
      </c>
    </row>
    <row r="8295" spans="1:27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  <c r="V8295">
        <f t="shared" si="783"/>
        <v>2026</v>
      </c>
      <c r="W8295" t="str">
        <f t="shared" si="778"/>
        <v>August</v>
      </c>
      <c r="X8295">
        <f t="shared" si="779"/>
        <v>8</v>
      </c>
      <c r="Y8295" t="str">
        <f t="shared" si="780"/>
        <v>Q3</v>
      </c>
      <c r="Z8295">
        <f t="shared" si="781"/>
        <v>1</v>
      </c>
      <c r="AA8295" s="2">
        <f t="shared" si="782"/>
        <v>-0.21250000000000002</v>
      </c>
    </row>
    <row r="8296" spans="1:27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  <c r="V8296">
        <f t="shared" si="783"/>
        <v>2026</v>
      </c>
      <c r="W8296" t="str">
        <f t="shared" si="778"/>
        <v>August</v>
      </c>
      <c r="X8296">
        <f t="shared" si="779"/>
        <v>8</v>
      </c>
      <c r="Y8296" t="str">
        <f t="shared" si="780"/>
        <v>Q3</v>
      </c>
      <c r="Z8296">
        <f t="shared" si="781"/>
        <v>1</v>
      </c>
      <c r="AA8296" s="2">
        <f t="shared" si="782"/>
        <v>-0.11250000000000002</v>
      </c>
    </row>
    <row r="8297" spans="1:27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  <c r="V8297">
        <f t="shared" si="783"/>
        <v>2026</v>
      </c>
      <c r="W8297" t="str">
        <f t="shared" si="778"/>
        <v>August</v>
      </c>
      <c r="X8297">
        <f t="shared" si="779"/>
        <v>8</v>
      </c>
      <c r="Y8297" t="str">
        <f t="shared" si="780"/>
        <v>Q3</v>
      </c>
      <c r="Z8297">
        <f t="shared" si="781"/>
        <v>4</v>
      </c>
      <c r="AA8297" s="2">
        <f t="shared" si="782"/>
        <v>0.31</v>
      </c>
    </row>
    <row r="8298" spans="1:27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  <c r="V8298">
        <f t="shared" si="783"/>
        <v>2026</v>
      </c>
      <c r="W8298" t="str">
        <f t="shared" si="778"/>
        <v>August</v>
      </c>
      <c r="X8298">
        <f t="shared" si="779"/>
        <v>8</v>
      </c>
      <c r="Y8298" t="str">
        <f t="shared" si="780"/>
        <v>Q3</v>
      </c>
      <c r="Z8298">
        <f t="shared" si="781"/>
        <v>4</v>
      </c>
      <c r="AA8298" s="2">
        <f t="shared" si="782"/>
        <v>0.27500000000000002</v>
      </c>
    </row>
    <row r="8299" spans="1:27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  <c r="V8299">
        <f t="shared" si="783"/>
        <v>2026</v>
      </c>
      <c r="W8299" t="str">
        <f t="shared" si="778"/>
        <v>August</v>
      </c>
      <c r="X8299">
        <f t="shared" si="779"/>
        <v>8</v>
      </c>
      <c r="Y8299" t="str">
        <f t="shared" si="780"/>
        <v>Q3</v>
      </c>
      <c r="Z8299">
        <f t="shared" si="781"/>
        <v>4</v>
      </c>
      <c r="AA8299" s="2">
        <f t="shared" si="782"/>
        <v>0.14000000000000001</v>
      </c>
    </row>
    <row r="8300" spans="1:27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  <c r="V8300">
        <f t="shared" si="783"/>
        <v>2026</v>
      </c>
      <c r="W8300" t="str">
        <f t="shared" si="778"/>
        <v>August</v>
      </c>
      <c r="X8300">
        <f t="shared" si="779"/>
        <v>8</v>
      </c>
      <c r="Y8300" t="str">
        <f t="shared" si="780"/>
        <v>Q3</v>
      </c>
      <c r="Z8300">
        <f t="shared" si="781"/>
        <v>6</v>
      </c>
      <c r="AA8300" s="2">
        <f t="shared" si="782"/>
        <v>0.11249999999999999</v>
      </c>
    </row>
    <row r="8301" spans="1:27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  <c r="V8301">
        <f t="shared" si="783"/>
        <v>2026</v>
      </c>
      <c r="W8301" t="str">
        <f t="shared" si="778"/>
        <v>August</v>
      </c>
      <c r="X8301">
        <f t="shared" si="779"/>
        <v>8</v>
      </c>
      <c r="Y8301" t="str">
        <f t="shared" si="780"/>
        <v>Q3</v>
      </c>
      <c r="Z8301">
        <f t="shared" si="781"/>
        <v>4</v>
      </c>
      <c r="AA8301" s="2">
        <f t="shared" si="782"/>
        <v>6.25E-2</v>
      </c>
    </row>
    <row r="8302" spans="1:27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  <c r="V8302">
        <f t="shared" si="783"/>
        <v>2026</v>
      </c>
      <c r="W8302" t="str">
        <f t="shared" si="778"/>
        <v>August</v>
      </c>
      <c r="X8302">
        <f t="shared" si="779"/>
        <v>8</v>
      </c>
      <c r="Y8302" t="str">
        <f t="shared" si="780"/>
        <v>Q3</v>
      </c>
      <c r="Z8302">
        <f t="shared" si="781"/>
        <v>2</v>
      </c>
      <c r="AA8302" s="2">
        <f t="shared" si="782"/>
        <v>0.29002808988764045</v>
      </c>
    </row>
    <row r="8303" spans="1:27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  <c r="V8303">
        <f t="shared" si="783"/>
        <v>2026</v>
      </c>
      <c r="W8303" t="str">
        <f t="shared" si="778"/>
        <v>August</v>
      </c>
      <c r="X8303">
        <f t="shared" si="779"/>
        <v>8</v>
      </c>
      <c r="Y8303" t="str">
        <f t="shared" si="780"/>
        <v>Q3</v>
      </c>
      <c r="Z8303">
        <f t="shared" si="781"/>
        <v>2</v>
      </c>
      <c r="AA8303" s="2">
        <f t="shared" si="782"/>
        <v>0.30005042864346954</v>
      </c>
    </row>
    <row r="8304" spans="1:27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  <c r="V8304">
        <f t="shared" si="783"/>
        <v>2026</v>
      </c>
      <c r="W8304" t="str">
        <f t="shared" si="778"/>
        <v>August</v>
      </c>
      <c r="X8304">
        <f t="shared" si="779"/>
        <v>8</v>
      </c>
      <c r="Y8304" t="str">
        <f t="shared" si="780"/>
        <v>Q3</v>
      </c>
      <c r="Z8304">
        <f t="shared" si="781"/>
        <v>2</v>
      </c>
      <c r="AA8304" s="2">
        <f t="shared" si="782"/>
        <v>0.46999062206939668</v>
      </c>
    </row>
    <row r="8305" spans="1:27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  <c r="V8305">
        <f t="shared" si="783"/>
        <v>2026</v>
      </c>
      <c r="W8305" t="str">
        <f t="shared" si="778"/>
        <v>August</v>
      </c>
      <c r="X8305">
        <f t="shared" si="779"/>
        <v>8</v>
      </c>
      <c r="Y8305" t="str">
        <f t="shared" si="780"/>
        <v>Q3</v>
      </c>
      <c r="Z8305">
        <f t="shared" si="781"/>
        <v>5</v>
      </c>
      <c r="AA8305" s="2">
        <f t="shared" si="782"/>
        <v>0.21</v>
      </c>
    </row>
    <row r="8306" spans="1:27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  <c r="V8306">
        <f t="shared" si="783"/>
        <v>2026</v>
      </c>
      <c r="W8306" t="str">
        <f t="shared" si="778"/>
        <v>August</v>
      </c>
      <c r="X8306">
        <f t="shared" si="779"/>
        <v>8</v>
      </c>
      <c r="Y8306" t="str">
        <f t="shared" si="780"/>
        <v>Q3</v>
      </c>
      <c r="Z8306">
        <f t="shared" si="781"/>
        <v>5</v>
      </c>
      <c r="AA8306" s="2">
        <f t="shared" si="782"/>
        <v>0.5</v>
      </c>
    </row>
    <row r="8307" spans="1:27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  <c r="V8307">
        <f t="shared" si="783"/>
        <v>2026</v>
      </c>
      <c r="W8307" t="str">
        <f t="shared" si="778"/>
        <v>August</v>
      </c>
      <c r="X8307">
        <f t="shared" si="779"/>
        <v>8</v>
      </c>
      <c r="Y8307" t="str">
        <f t="shared" si="780"/>
        <v>Q3</v>
      </c>
      <c r="Z8307">
        <f t="shared" si="781"/>
        <v>5</v>
      </c>
      <c r="AA8307" s="2">
        <f t="shared" si="782"/>
        <v>0.47000000000000008</v>
      </c>
    </row>
    <row r="8308" spans="1:27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  <c r="V8308">
        <f t="shared" si="783"/>
        <v>2026</v>
      </c>
      <c r="W8308" t="str">
        <f t="shared" si="778"/>
        <v>August</v>
      </c>
      <c r="X8308">
        <f t="shared" si="779"/>
        <v>8</v>
      </c>
      <c r="Y8308" t="str">
        <f t="shared" si="780"/>
        <v>Q3</v>
      </c>
      <c r="Z8308">
        <f t="shared" si="781"/>
        <v>5</v>
      </c>
      <c r="AA8308" s="2">
        <f t="shared" si="782"/>
        <v>0.26</v>
      </c>
    </row>
    <row r="8309" spans="1:27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  <c r="V8309">
        <f t="shared" si="783"/>
        <v>2026</v>
      </c>
      <c r="W8309" t="str">
        <f t="shared" si="778"/>
        <v>August</v>
      </c>
      <c r="X8309">
        <f t="shared" si="779"/>
        <v>8</v>
      </c>
      <c r="Y8309" t="str">
        <f t="shared" si="780"/>
        <v>Q3</v>
      </c>
      <c r="Z8309">
        <f t="shared" si="781"/>
        <v>2</v>
      </c>
      <c r="AA8309" s="2">
        <f t="shared" si="782"/>
        <v>0.31250000000000006</v>
      </c>
    </row>
    <row r="8310" spans="1:27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  <c r="V8310">
        <f t="shared" si="783"/>
        <v>2026</v>
      </c>
      <c r="W8310" t="str">
        <f t="shared" si="778"/>
        <v>August</v>
      </c>
      <c r="X8310">
        <f t="shared" si="779"/>
        <v>8</v>
      </c>
      <c r="Y8310" t="str">
        <f t="shared" si="780"/>
        <v>Q3</v>
      </c>
      <c r="Z8310">
        <f t="shared" si="781"/>
        <v>2</v>
      </c>
      <c r="AA8310" s="2">
        <f t="shared" si="782"/>
        <v>0.45999999999999996</v>
      </c>
    </row>
    <row r="8311" spans="1:27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  <c r="V8311">
        <f t="shared" si="783"/>
        <v>2026</v>
      </c>
      <c r="W8311" t="str">
        <f t="shared" si="778"/>
        <v>August</v>
      </c>
      <c r="X8311">
        <f t="shared" si="779"/>
        <v>8</v>
      </c>
      <c r="Y8311" t="str">
        <f t="shared" si="780"/>
        <v>Q3</v>
      </c>
      <c r="Z8311">
        <f t="shared" si="781"/>
        <v>2</v>
      </c>
      <c r="AA8311" s="2">
        <f t="shared" si="782"/>
        <v>-1.75</v>
      </c>
    </row>
    <row r="8312" spans="1:27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  <c r="V8312">
        <f t="shared" si="783"/>
        <v>2026</v>
      </c>
      <c r="W8312" t="str">
        <f t="shared" si="778"/>
        <v>August</v>
      </c>
      <c r="X8312">
        <f t="shared" si="779"/>
        <v>8</v>
      </c>
      <c r="Y8312" t="str">
        <f t="shared" si="780"/>
        <v>Q3</v>
      </c>
      <c r="Z8312">
        <f t="shared" si="781"/>
        <v>2</v>
      </c>
      <c r="AA8312" s="2">
        <f t="shared" si="782"/>
        <v>0.33749999999999997</v>
      </c>
    </row>
    <row r="8313" spans="1:27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  <c r="V8313">
        <f t="shared" si="783"/>
        <v>2026</v>
      </c>
      <c r="W8313" t="str">
        <f t="shared" si="778"/>
        <v>August</v>
      </c>
      <c r="X8313">
        <f t="shared" si="779"/>
        <v>8</v>
      </c>
      <c r="Y8313" t="str">
        <f t="shared" si="780"/>
        <v>Q3</v>
      </c>
      <c r="Z8313">
        <f t="shared" si="781"/>
        <v>5</v>
      </c>
      <c r="AA8313" s="2">
        <f t="shared" si="782"/>
        <v>0.47999999999999993</v>
      </c>
    </row>
    <row r="8314" spans="1:27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  <c r="V8314">
        <f t="shared" si="783"/>
        <v>2026</v>
      </c>
      <c r="W8314" t="str">
        <f t="shared" si="778"/>
        <v>August</v>
      </c>
      <c r="X8314">
        <f t="shared" si="779"/>
        <v>8</v>
      </c>
      <c r="Y8314" t="str">
        <f t="shared" si="780"/>
        <v>Q3</v>
      </c>
      <c r="Z8314">
        <f t="shared" si="781"/>
        <v>2</v>
      </c>
      <c r="AA8314" s="2">
        <f t="shared" si="782"/>
        <v>8.7499999999999994E-2</v>
      </c>
    </row>
    <row r="8315" spans="1:27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  <c r="V8315">
        <f t="shared" si="783"/>
        <v>2026</v>
      </c>
      <c r="W8315" t="str">
        <f t="shared" si="778"/>
        <v>August</v>
      </c>
      <c r="X8315">
        <f t="shared" si="779"/>
        <v>8</v>
      </c>
      <c r="Y8315" t="str">
        <f t="shared" si="780"/>
        <v>Q3</v>
      </c>
      <c r="Z8315">
        <f t="shared" si="781"/>
        <v>0</v>
      </c>
      <c r="AA8315" s="2">
        <f t="shared" si="782"/>
        <v>0.21</v>
      </c>
    </row>
    <row r="8316" spans="1:27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  <c r="V8316">
        <f t="shared" si="783"/>
        <v>2026</v>
      </c>
      <c r="W8316" t="str">
        <f t="shared" si="778"/>
        <v>August</v>
      </c>
      <c r="X8316">
        <f t="shared" si="779"/>
        <v>8</v>
      </c>
      <c r="Y8316" t="str">
        <f t="shared" si="780"/>
        <v>Q3</v>
      </c>
      <c r="Z8316">
        <f t="shared" si="781"/>
        <v>3</v>
      </c>
      <c r="AA8316" s="2">
        <f t="shared" si="782"/>
        <v>0.36</v>
      </c>
    </row>
    <row r="8317" spans="1:27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  <c r="V8317">
        <f t="shared" si="783"/>
        <v>2026</v>
      </c>
      <c r="W8317" t="str">
        <f t="shared" si="778"/>
        <v>August</v>
      </c>
      <c r="X8317">
        <f t="shared" si="779"/>
        <v>8</v>
      </c>
      <c r="Y8317" t="str">
        <f t="shared" si="780"/>
        <v>Q3</v>
      </c>
      <c r="Z8317">
        <f t="shared" si="781"/>
        <v>3</v>
      </c>
      <c r="AA8317" s="2">
        <f t="shared" si="782"/>
        <v>0.27999999999999997</v>
      </c>
    </row>
    <row r="8318" spans="1:27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  <c r="V8318">
        <f t="shared" si="783"/>
        <v>2026</v>
      </c>
      <c r="W8318" t="str">
        <f t="shared" si="778"/>
        <v>August</v>
      </c>
      <c r="X8318">
        <f t="shared" si="779"/>
        <v>8</v>
      </c>
      <c r="Y8318" t="str">
        <f t="shared" si="780"/>
        <v>Q3</v>
      </c>
      <c r="Z8318">
        <f t="shared" si="781"/>
        <v>0</v>
      </c>
      <c r="AA8318" s="2">
        <f t="shared" si="782"/>
        <v>0.26999999999999996</v>
      </c>
    </row>
    <row r="8319" spans="1:27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  <c r="V8319">
        <f t="shared" si="783"/>
        <v>2026</v>
      </c>
      <c r="W8319" t="str">
        <f t="shared" si="778"/>
        <v>August</v>
      </c>
      <c r="X8319">
        <f t="shared" si="779"/>
        <v>8</v>
      </c>
      <c r="Y8319" t="str">
        <f t="shared" si="780"/>
        <v>Q3</v>
      </c>
      <c r="Z8319">
        <f t="shared" si="781"/>
        <v>0</v>
      </c>
      <c r="AA8319" s="2">
        <f t="shared" si="782"/>
        <v>0.30000000000000004</v>
      </c>
    </row>
    <row r="8320" spans="1:27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  <c r="V8320">
        <f t="shared" si="783"/>
        <v>2026</v>
      </c>
      <c r="W8320" t="str">
        <f t="shared" si="778"/>
        <v>August</v>
      </c>
      <c r="X8320">
        <f t="shared" si="779"/>
        <v>8</v>
      </c>
      <c r="Y8320" t="str">
        <f t="shared" si="780"/>
        <v>Q3</v>
      </c>
      <c r="Z8320">
        <f t="shared" si="781"/>
        <v>7</v>
      </c>
      <c r="AA8320" s="2">
        <f t="shared" si="782"/>
        <v>0.37500000000000006</v>
      </c>
    </row>
    <row r="8321" spans="1:27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  <c r="V8321">
        <f t="shared" si="783"/>
        <v>2026</v>
      </c>
      <c r="W8321" t="str">
        <f t="shared" si="778"/>
        <v>August</v>
      </c>
      <c r="X8321">
        <f t="shared" si="779"/>
        <v>8</v>
      </c>
      <c r="Y8321" t="str">
        <f t="shared" si="780"/>
        <v>Q3</v>
      </c>
      <c r="Z8321">
        <f t="shared" si="781"/>
        <v>5</v>
      </c>
      <c r="AA8321" s="2">
        <f t="shared" si="782"/>
        <v>0.35</v>
      </c>
    </row>
    <row r="8322" spans="1:27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  <c r="V8322">
        <f t="shared" si="783"/>
        <v>2026</v>
      </c>
      <c r="W8322" t="str">
        <f t="shared" si="778"/>
        <v>August</v>
      </c>
      <c r="X8322">
        <f t="shared" si="779"/>
        <v>8</v>
      </c>
      <c r="Y8322" t="str">
        <f t="shared" si="780"/>
        <v>Q3</v>
      </c>
      <c r="Z8322">
        <f t="shared" si="781"/>
        <v>7</v>
      </c>
      <c r="AA8322" s="2">
        <f t="shared" si="782"/>
        <v>0.48000000000000004</v>
      </c>
    </row>
    <row r="8323" spans="1:27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  <c r="V8323">
        <f t="shared" si="783"/>
        <v>2026</v>
      </c>
      <c r="W8323" t="str">
        <f t="shared" ref="W8323:W8386" si="784">TEXT(C8323,"mmmm")</f>
        <v>August</v>
      </c>
      <c r="X8323">
        <f t="shared" ref="X8323:X8386" si="785">MONTH(C8323)</f>
        <v>8</v>
      </c>
      <c r="Y8323" t="str">
        <f t="shared" ref="Y8323:Y8386" si="786">"Q"&amp;ROUNDUP(MONTH(C8323)/3,0)</f>
        <v>Q3</v>
      </c>
      <c r="Z8323">
        <f t="shared" ref="Z8323:Z8386" si="787">D8323-C8323</f>
        <v>7</v>
      </c>
      <c r="AA8323" s="2">
        <f t="shared" ref="AA8323:AA8386" si="788">IF(R8323=0,0,U8323/R8323)</f>
        <v>0.25</v>
      </c>
    </row>
    <row r="8324" spans="1:27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  <c r="V8324">
        <f t="shared" si="783"/>
        <v>2026</v>
      </c>
      <c r="W8324" t="str">
        <f t="shared" si="784"/>
        <v>August</v>
      </c>
      <c r="X8324">
        <f t="shared" si="785"/>
        <v>8</v>
      </c>
      <c r="Y8324" t="str">
        <f t="shared" si="786"/>
        <v>Q3</v>
      </c>
      <c r="Z8324">
        <f t="shared" si="787"/>
        <v>7</v>
      </c>
      <c r="AA8324" s="2">
        <f t="shared" si="788"/>
        <v>7.0000000000000007E-2</v>
      </c>
    </row>
    <row r="8325" spans="1:27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  <c r="V8325">
        <f t="shared" si="783"/>
        <v>2026</v>
      </c>
      <c r="W8325" t="str">
        <f t="shared" si="784"/>
        <v>August</v>
      </c>
      <c r="X8325">
        <f t="shared" si="785"/>
        <v>8</v>
      </c>
      <c r="Y8325" t="str">
        <f t="shared" si="786"/>
        <v>Q3</v>
      </c>
      <c r="Z8325">
        <f t="shared" si="787"/>
        <v>7</v>
      </c>
      <c r="AA8325" s="2">
        <f t="shared" si="788"/>
        <v>0.3</v>
      </c>
    </row>
    <row r="8326" spans="1:27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  <c r="V8326">
        <f t="shared" si="783"/>
        <v>2026</v>
      </c>
      <c r="W8326" t="str">
        <f t="shared" si="784"/>
        <v>August</v>
      </c>
      <c r="X8326">
        <f t="shared" si="785"/>
        <v>8</v>
      </c>
      <c r="Y8326" t="str">
        <f t="shared" si="786"/>
        <v>Q3</v>
      </c>
      <c r="Z8326">
        <f t="shared" si="787"/>
        <v>7</v>
      </c>
      <c r="AA8326" s="2">
        <f t="shared" si="788"/>
        <v>0.1125</v>
      </c>
    </row>
    <row r="8327" spans="1:27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  <c r="V8327">
        <f t="shared" si="783"/>
        <v>2026</v>
      </c>
      <c r="W8327" t="str">
        <f t="shared" si="784"/>
        <v>August</v>
      </c>
      <c r="X8327">
        <f t="shared" si="785"/>
        <v>8</v>
      </c>
      <c r="Y8327" t="str">
        <f t="shared" si="786"/>
        <v>Q3</v>
      </c>
      <c r="Z8327">
        <f t="shared" si="787"/>
        <v>5</v>
      </c>
      <c r="AA8327" s="2">
        <f t="shared" si="788"/>
        <v>0.1125</v>
      </c>
    </row>
    <row r="8328" spans="1:27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  <c r="V8328">
        <f t="shared" si="783"/>
        <v>2026</v>
      </c>
      <c r="W8328" t="str">
        <f t="shared" si="784"/>
        <v>August</v>
      </c>
      <c r="X8328">
        <f t="shared" si="785"/>
        <v>8</v>
      </c>
      <c r="Y8328" t="str">
        <f t="shared" si="786"/>
        <v>Q3</v>
      </c>
      <c r="Z8328">
        <f t="shared" si="787"/>
        <v>5</v>
      </c>
      <c r="AA8328" s="2">
        <f t="shared" si="788"/>
        <v>0</v>
      </c>
    </row>
    <row r="8329" spans="1:27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  <c r="V8329">
        <f t="shared" si="783"/>
        <v>2026</v>
      </c>
      <c r="W8329" t="str">
        <f t="shared" si="784"/>
        <v>August</v>
      </c>
      <c r="X8329">
        <f t="shared" si="785"/>
        <v>8</v>
      </c>
      <c r="Y8329" t="str">
        <f t="shared" si="786"/>
        <v>Q3</v>
      </c>
      <c r="Z8329">
        <f t="shared" si="787"/>
        <v>5</v>
      </c>
      <c r="AA8329" s="2">
        <f t="shared" si="788"/>
        <v>0.11249999999999963</v>
      </c>
    </row>
    <row r="8330" spans="1:27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  <c r="V8330">
        <f t="shared" si="783"/>
        <v>2026</v>
      </c>
      <c r="W8330" t="str">
        <f t="shared" si="784"/>
        <v>August</v>
      </c>
      <c r="X8330">
        <f t="shared" si="785"/>
        <v>8</v>
      </c>
      <c r="Y8330" t="str">
        <f t="shared" si="786"/>
        <v>Q3</v>
      </c>
      <c r="Z8330">
        <f t="shared" si="787"/>
        <v>0</v>
      </c>
      <c r="AA8330" s="2">
        <f t="shared" si="788"/>
        <v>0.26999999999999996</v>
      </c>
    </row>
    <row r="8331" spans="1:27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  <c r="V8331">
        <f t="shared" si="783"/>
        <v>2026</v>
      </c>
      <c r="W8331" t="str">
        <f t="shared" si="784"/>
        <v>August</v>
      </c>
      <c r="X8331">
        <f t="shared" si="785"/>
        <v>8</v>
      </c>
      <c r="Y8331" t="str">
        <f t="shared" si="786"/>
        <v>Q3</v>
      </c>
      <c r="Z8331">
        <f t="shared" si="787"/>
        <v>0</v>
      </c>
      <c r="AA8331" s="2">
        <f t="shared" si="788"/>
        <v>0.25999999999999995</v>
      </c>
    </row>
    <row r="8332" spans="1:27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  <c r="V8332">
        <f t="shared" si="783"/>
        <v>2026</v>
      </c>
      <c r="W8332" t="str">
        <f t="shared" si="784"/>
        <v>August</v>
      </c>
      <c r="X8332">
        <f t="shared" si="785"/>
        <v>8</v>
      </c>
      <c r="Y8332" t="str">
        <f t="shared" si="786"/>
        <v>Q3</v>
      </c>
      <c r="Z8332">
        <f t="shared" si="787"/>
        <v>7</v>
      </c>
      <c r="AA8332" s="2">
        <f t="shared" si="788"/>
        <v>0.32500000000000001</v>
      </c>
    </row>
    <row r="8333" spans="1:27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  <c r="V8333">
        <f t="shared" si="783"/>
        <v>2026</v>
      </c>
      <c r="W8333" t="str">
        <f t="shared" si="784"/>
        <v>August</v>
      </c>
      <c r="X8333">
        <f t="shared" si="785"/>
        <v>8</v>
      </c>
      <c r="Y8333" t="str">
        <f t="shared" si="786"/>
        <v>Q3</v>
      </c>
      <c r="Z8333">
        <f t="shared" si="787"/>
        <v>5</v>
      </c>
      <c r="AA8333" s="2">
        <f t="shared" si="788"/>
        <v>-0.76666666666666661</v>
      </c>
    </row>
    <row r="8334" spans="1:27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  <c r="V8334">
        <f t="shared" si="783"/>
        <v>2026</v>
      </c>
      <c r="W8334" t="str">
        <f t="shared" si="784"/>
        <v>August</v>
      </c>
      <c r="X8334">
        <f t="shared" si="785"/>
        <v>8</v>
      </c>
      <c r="Y8334" t="str">
        <f t="shared" si="786"/>
        <v>Q3</v>
      </c>
      <c r="Z8334">
        <f t="shared" si="787"/>
        <v>5</v>
      </c>
      <c r="AA8334" s="2">
        <f t="shared" si="788"/>
        <v>0.32500000000000001</v>
      </c>
    </row>
    <row r="8335" spans="1:27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  <c r="V8335">
        <f t="shared" si="783"/>
        <v>2026</v>
      </c>
      <c r="W8335" t="str">
        <f t="shared" si="784"/>
        <v>August</v>
      </c>
      <c r="X8335">
        <f t="shared" si="785"/>
        <v>8</v>
      </c>
      <c r="Y8335" t="str">
        <f t="shared" si="786"/>
        <v>Q3</v>
      </c>
      <c r="Z8335">
        <f t="shared" si="787"/>
        <v>5</v>
      </c>
      <c r="AA8335" s="2">
        <f t="shared" si="788"/>
        <v>0.37499999999999994</v>
      </c>
    </row>
    <row r="8336" spans="1:27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  <c r="V8336">
        <f t="shared" si="783"/>
        <v>2026</v>
      </c>
      <c r="W8336" t="str">
        <f t="shared" si="784"/>
        <v>August</v>
      </c>
      <c r="X8336">
        <f t="shared" si="785"/>
        <v>8</v>
      </c>
      <c r="Y8336" t="str">
        <f t="shared" si="786"/>
        <v>Q3</v>
      </c>
      <c r="Z8336">
        <f t="shared" si="787"/>
        <v>7</v>
      </c>
      <c r="AA8336" s="2">
        <f t="shared" si="788"/>
        <v>0.33749999999999997</v>
      </c>
    </row>
    <row r="8337" spans="1:27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  <c r="V8337">
        <f t="shared" si="783"/>
        <v>2026</v>
      </c>
      <c r="W8337" t="str">
        <f t="shared" si="784"/>
        <v>August</v>
      </c>
      <c r="X8337">
        <f t="shared" si="785"/>
        <v>8</v>
      </c>
      <c r="Y8337" t="str">
        <f t="shared" si="786"/>
        <v>Q3</v>
      </c>
      <c r="Z8337">
        <f t="shared" si="787"/>
        <v>0</v>
      </c>
      <c r="AA8337" s="2">
        <f t="shared" si="788"/>
        <v>0.26999999999999996</v>
      </c>
    </row>
    <row r="8338" spans="1:27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  <c r="V8338">
        <f t="shared" si="783"/>
        <v>2026</v>
      </c>
      <c r="W8338" t="str">
        <f t="shared" si="784"/>
        <v>August</v>
      </c>
      <c r="X8338">
        <f t="shared" si="785"/>
        <v>8</v>
      </c>
      <c r="Y8338" t="str">
        <f t="shared" si="786"/>
        <v>Q3</v>
      </c>
      <c r="Z8338">
        <f t="shared" si="787"/>
        <v>0</v>
      </c>
      <c r="AA8338" s="2">
        <f t="shared" si="788"/>
        <v>0.28999999999999998</v>
      </c>
    </row>
    <row r="8339" spans="1:27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  <c r="V8339">
        <f t="shared" si="783"/>
        <v>2026</v>
      </c>
      <c r="W8339" t="str">
        <f t="shared" si="784"/>
        <v>August</v>
      </c>
      <c r="X8339">
        <f t="shared" si="785"/>
        <v>8</v>
      </c>
      <c r="Y8339" t="str">
        <f t="shared" si="786"/>
        <v>Q3</v>
      </c>
      <c r="Z8339">
        <f t="shared" si="787"/>
        <v>5</v>
      </c>
      <c r="AA8339" s="2">
        <f t="shared" si="788"/>
        <v>0.3</v>
      </c>
    </row>
    <row r="8340" spans="1:27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  <c r="V8340">
        <f t="shared" si="783"/>
        <v>2026</v>
      </c>
      <c r="W8340" t="str">
        <f t="shared" si="784"/>
        <v>August</v>
      </c>
      <c r="X8340">
        <f t="shared" si="785"/>
        <v>8</v>
      </c>
      <c r="Y8340" t="str">
        <f t="shared" si="786"/>
        <v>Q3</v>
      </c>
      <c r="Z8340">
        <f t="shared" si="787"/>
        <v>7</v>
      </c>
      <c r="AA8340" s="2">
        <f t="shared" si="788"/>
        <v>1.2500000000000001E-2</v>
      </c>
    </row>
    <row r="8341" spans="1:27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  <c r="V8341">
        <f t="shared" si="783"/>
        <v>2026</v>
      </c>
      <c r="W8341" t="str">
        <f t="shared" si="784"/>
        <v>August</v>
      </c>
      <c r="X8341">
        <f t="shared" si="785"/>
        <v>8</v>
      </c>
      <c r="Y8341" t="str">
        <f t="shared" si="786"/>
        <v>Q3</v>
      </c>
      <c r="Z8341">
        <f t="shared" si="787"/>
        <v>2</v>
      </c>
      <c r="AA8341" s="2">
        <f t="shared" si="788"/>
        <v>0.26</v>
      </c>
    </row>
    <row r="8342" spans="1:27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  <c r="V8342">
        <f t="shared" si="783"/>
        <v>2026</v>
      </c>
      <c r="W8342" t="str">
        <f t="shared" si="784"/>
        <v>August</v>
      </c>
      <c r="X8342">
        <f t="shared" si="785"/>
        <v>8</v>
      </c>
      <c r="Y8342" t="str">
        <f t="shared" si="786"/>
        <v>Q3</v>
      </c>
      <c r="Z8342">
        <f t="shared" si="787"/>
        <v>2</v>
      </c>
      <c r="AA8342" s="2">
        <f t="shared" si="788"/>
        <v>0.49000000000000005</v>
      </c>
    </row>
    <row r="8343" spans="1:27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  <c r="V8343">
        <f t="shared" si="783"/>
        <v>2026</v>
      </c>
      <c r="W8343" t="str">
        <f t="shared" si="784"/>
        <v>August</v>
      </c>
      <c r="X8343">
        <f t="shared" si="785"/>
        <v>8</v>
      </c>
      <c r="Y8343" t="str">
        <f t="shared" si="786"/>
        <v>Q3</v>
      </c>
      <c r="Z8343">
        <f t="shared" si="787"/>
        <v>6</v>
      </c>
      <c r="AA8343" s="2">
        <f t="shared" si="788"/>
        <v>0.26</v>
      </c>
    </row>
    <row r="8344" spans="1:27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  <c r="V8344">
        <f t="shared" ref="V8344:V8407" si="789">YEAR(C8344)</f>
        <v>2026</v>
      </c>
      <c r="W8344" t="str">
        <f t="shared" si="784"/>
        <v>August</v>
      </c>
      <c r="X8344">
        <f t="shared" si="785"/>
        <v>8</v>
      </c>
      <c r="Y8344" t="str">
        <f t="shared" si="786"/>
        <v>Q3</v>
      </c>
      <c r="Z8344">
        <f t="shared" si="787"/>
        <v>4</v>
      </c>
      <c r="AA8344" s="2">
        <f t="shared" si="788"/>
        <v>0.46</v>
      </c>
    </row>
    <row r="8345" spans="1:27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  <c r="V8345">
        <f t="shared" si="789"/>
        <v>2026</v>
      </c>
      <c r="W8345" t="str">
        <f t="shared" si="784"/>
        <v>August</v>
      </c>
      <c r="X8345">
        <f t="shared" si="785"/>
        <v>8</v>
      </c>
      <c r="Y8345" t="str">
        <f t="shared" si="786"/>
        <v>Q3</v>
      </c>
      <c r="Z8345">
        <f t="shared" si="787"/>
        <v>3</v>
      </c>
      <c r="AA8345" s="2">
        <f t="shared" si="788"/>
        <v>-0.18749999999999997</v>
      </c>
    </row>
    <row r="8346" spans="1:27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  <c r="V8346">
        <f t="shared" si="789"/>
        <v>2026</v>
      </c>
      <c r="W8346" t="str">
        <f t="shared" si="784"/>
        <v>August</v>
      </c>
      <c r="X8346">
        <f t="shared" si="785"/>
        <v>8</v>
      </c>
      <c r="Y8346" t="str">
        <f t="shared" si="786"/>
        <v>Q3</v>
      </c>
      <c r="Z8346">
        <f t="shared" si="787"/>
        <v>0</v>
      </c>
      <c r="AA8346" s="2">
        <f t="shared" si="788"/>
        <v>-0.83333333333333326</v>
      </c>
    </row>
    <row r="8347" spans="1:27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  <c r="V8347">
        <f t="shared" si="789"/>
        <v>2026</v>
      </c>
      <c r="W8347" t="str">
        <f t="shared" si="784"/>
        <v>August</v>
      </c>
      <c r="X8347">
        <f t="shared" si="785"/>
        <v>8</v>
      </c>
      <c r="Y8347" t="str">
        <f t="shared" si="786"/>
        <v>Q3</v>
      </c>
      <c r="Z8347">
        <f t="shared" si="787"/>
        <v>0</v>
      </c>
      <c r="AA8347" s="2">
        <f t="shared" si="788"/>
        <v>-1.2500000000000032E-2</v>
      </c>
    </row>
    <row r="8348" spans="1:27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  <c r="V8348">
        <f t="shared" si="789"/>
        <v>2026</v>
      </c>
      <c r="W8348" t="str">
        <f t="shared" si="784"/>
        <v>August</v>
      </c>
      <c r="X8348">
        <f t="shared" si="785"/>
        <v>8</v>
      </c>
      <c r="Y8348" t="str">
        <f t="shared" si="786"/>
        <v>Q3</v>
      </c>
      <c r="Z8348">
        <f t="shared" si="787"/>
        <v>7</v>
      </c>
      <c r="AA8348" s="2">
        <f t="shared" si="788"/>
        <v>-2.8571428571428574E-2</v>
      </c>
    </row>
    <row r="8349" spans="1:27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  <c r="V8349">
        <f t="shared" si="789"/>
        <v>2026</v>
      </c>
      <c r="W8349" t="str">
        <f t="shared" si="784"/>
        <v>August</v>
      </c>
      <c r="X8349">
        <f t="shared" si="785"/>
        <v>8</v>
      </c>
      <c r="Y8349" t="str">
        <f t="shared" si="786"/>
        <v>Q3</v>
      </c>
      <c r="Z8349">
        <f t="shared" si="787"/>
        <v>5</v>
      </c>
      <c r="AA8349" s="2">
        <f t="shared" si="788"/>
        <v>-0.14285714285714285</v>
      </c>
    </row>
    <row r="8350" spans="1:27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  <c r="V8350">
        <f t="shared" si="789"/>
        <v>2026</v>
      </c>
      <c r="W8350" t="str">
        <f t="shared" si="784"/>
        <v>August</v>
      </c>
      <c r="X8350">
        <f t="shared" si="785"/>
        <v>8</v>
      </c>
      <c r="Y8350" t="str">
        <f t="shared" si="786"/>
        <v>Q3</v>
      </c>
      <c r="Z8350">
        <f t="shared" si="787"/>
        <v>2</v>
      </c>
      <c r="AA8350" s="2">
        <f t="shared" si="788"/>
        <v>0.21111111111111089</v>
      </c>
    </row>
    <row r="8351" spans="1:27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  <c r="V8351">
        <f t="shared" si="789"/>
        <v>2026</v>
      </c>
      <c r="W8351" t="str">
        <f t="shared" si="784"/>
        <v>August</v>
      </c>
      <c r="X8351">
        <f t="shared" si="785"/>
        <v>8</v>
      </c>
      <c r="Y8351" t="str">
        <f t="shared" si="786"/>
        <v>Q3</v>
      </c>
      <c r="Z8351">
        <f t="shared" si="787"/>
        <v>7</v>
      </c>
      <c r="AA8351" s="2">
        <f t="shared" si="788"/>
        <v>-1.3250000000000002</v>
      </c>
    </row>
    <row r="8352" spans="1:27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  <c r="V8352">
        <f t="shared" si="789"/>
        <v>2026</v>
      </c>
      <c r="W8352" t="str">
        <f t="shared" si="784"/>
        <v>August</v>
      </c>
      <c r="X8352">
        <f t="shared" si="785"/>
        <v>8</v>
      </c>
      <c r="Y8352" t="str">
        <f t="shared" si="786"/>
        <v>Q3</v>
      </c>
      <c r="Z8352">
        <f t="shared" si="787"/>
        <v>7</v>
      </c>
      <c r="AA8352" s="2">
        <f t="shared" si="788"/>
        <v>0.26</v>
      </c>
    </row>
    <row r="8353" spans="1:27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  <c r="V8353">
        <f t="shared" si="789"/>
        <v>2026</v>
      </c>
      <c r="W8353" t="str">
        <f t="shared" si="784"/>
        <v>August</v>
      </c>
      <c r="X8353">
        <f t="shared" si="785"/>
        <v>8</v>
      </c>
      <c r="Y8353" t="str">
        <f t="shared" si="786"/>
        <v>Q3</v>
      </c>
      <c r="Z8353">
        <f t="shared" si="787"/>
        <v>7</v>
      </c>
      <c r="AA8353" s="2">
        <f t="shared" si="788"/>
        <v>-2.5500000000000003</v>
      </c>
    </row>
    <row r="8354" spans="1:27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  <c r="V8354">
        <f t="shared" si="789"/>
        <v>2026</v>
      </c>
      <c r="W8354" t="str">
        <f t="shared" si="784"/>
        <v>August</v>
      </c>
      <c r="X8354">
        <f t="shared" si="785"/>
        <v>8</v>
      </c>
      <c r="Y8354" t="str">
        <f t="shared" si="786"/>
        <v>Q3</v>
      </c>
      <c r="Z8354">
        <f t="shared" si="787"/>
        <v>7</v>
      </c>
      <c r="AA8354" s="2">
        <f t="shared" si="788"/>
        <v>0.125</v>
      </c>
    </row>
    <row r="8355" spans="1:27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  <c r="V8355">
        <f t="shared" si="789"/>
        <v>2026</v>
      </c>
      <c r="W8355" t="str">
        <f t="shared" si="784"/>
        <v>August</v>
      </c>
      <c r="X8355">
        <f t="shared" si="785"/>
        <v>8</v>
      </c>
      <c r="Y8355" t="str">
        <f t="shared" si="786"/>
        <v>Q3</v>
      </c>
      <c r="Z8355">
        <f t="shared" si="787"/>
        <v>7</v>
      </c>
      <c r="AA8355" s="2">
        <f t="shared" si="788"/>
        <v>0.35</v>
      </c>
    </row>
    <row r="8356" spans="1:27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  <c r="V8356">
        <f t="shared" si="789"/>
        <v>2026</v>
      </c>
      <c r="W8356" t="str">
        <f t="shared" si="784"/>
        <v>August</v>
      </c>
      <c r="X8356">
        <f t="shared" si="785"/>
        <v>8</v>
      </c>
      <c r="Y8356" t="str">
        <f t="shared" si="786"/>
        <v>Q3</v>
      </c>
      <c r="Z8356">
        <f t="shared" si="787"/>
        <v>6</v>
      </c>
      <c r="AA8356" s="2">
        <f t="shared" si="788"/>
        <v>0.47</v>
      </c>
    </row>
    <row r="8357" spans="1:27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  <c r="V8357">
        <f t="shared" si="789"/>
        <v>2026</v>
      </c>
      <c r="W8357" t="str">
        <f t="shared" si="784"/>
        <v>August</v>
      </c>
      <c r="X8357">
        <f t="shared" si="785"/>
        <v>8</v>
      </c>
      <c r="Y8357" t="str">
        <f t="shared" si="786"/>
        <v>Q3</v>
      </c>
      <c r="Z8357">
        <f t="shared" si="787"/>
        <v>2</v>
      </c>
      <c r="AA8357" s="2">
        <f t="shared" si="788"/>
        <v>0.33750000000000002</v>
      </c>
    </row>
    <row r="8358" spans="1:27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  <c r="V8358">
        <f t="shared" si="789"/>
        <v>2026</v>
      </c>
      <c r="W8358" t="str">
        <f t="shared" si="784"/>
        <v>August</v>
      </c>
      <c r="X8358">
        <f t="shared" si="785"/>
        <v>8</v>
      </c>
      <c r="Y8358" t="str">
        <f t="shared" si="786"/>
        <v>Q3</v>
      </c>
      <c r="Z8358">
        <f t="shared" si="787"/>
        <v>7</v>
      </c>
      <c r="AA8358" s="2">
        <f t="shared" si="788"/>
        <v>0.35000000000000003</v>
      </c>
    </row>
    <row r="8359" spans="1:27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  <c r="V8359">
        <f t="shared" si="789"/>
        <v>2026</v>
      </c>
      <c r="W8359" t="str">
        <f t="shared" si="784"/>
        <v>August</v>
      </c>
      <c r="X8359">
        <f t="shared" si="785"/>
        <v>8</v>
      </c>
      <c r="Y8359" t="str">
        <f t="shared" si="786"/>
        <v>Q3</v>
      </c>
      <c r="Z8359">
        <f t="shared" si="787"/>
        <v>7</v>
      </c>
      <c r="AA8359" s="2">
        <f t="shared" si="788"/>
        <v>0.5</v>
      </c>
    </row>
    <row r="8360" spans="1:27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  <c r="V8360">
        <f t="shared" si="789"/>
        <v>2026</v>
      </c>
      <c r="W8360" t="str">
        <f t="shared" si="784"/>
        <v>August</v>
      </c>
      <c r="X8360">
        <f t="shared" si="785"/>
        <v>8</v>
      </c>
      <c r="Y8360" t="str">
        <f t="shared" si="786"/>
        <v>Q3</v>
      </c>
      <c r="Z8360">
        <f t="shared" si="787"/>
        <v>7</v>
      </c>
      <c r="AA8360" s="2">
        <f t="shared" si="788"/>
        <v>0.44999999999999996</v>
      </c>
    </row>
    <row r="8361" spans="1:27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  <c r="V8361">
        <f t="shared" si="789"/>
        <v>2026</v>
      </c>
      <c r="W8361" t="str">
        <f t="shared" si="784"/>
        <v>August</v>
      </c>
      <c r="X8361">
        <f t="shared" si="785"/>
        <v>8</v>
      </c>
      <c r="Y8361" t="str">
        <f t="shared" si="786"/>
        <v>Q3</v>
      </c>
      <c r="Z8361">
        <f t="shared" si="787"/>
        <v>7</v>
      </c>
      <c r="AA8361" s="2">
        <f t="shared" si="788"/>
        <v>0.26</v>
      </c>
    </row>
    <row r="8362" spans="1:27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  <c r="V8362">
        <f t="shared" si="789"/>
        <v>2026</v>
      </c>
      <c r="W8362" t="str">
        <f t="shared" si="784"/>
        <v>August</v>
      </c>
      <c r="X8362">
        <f t="shared" si="785"/>
        <v>8</v>
      </c>
      <c r="Y8362" t="str">
        <f t="shared" si="786"/>
        <v>Q3</v>
      </c>
      <c r="Z8362">
        <f t="shared" si="787"/>
        <v>7</v>
      </c>
      <c r="AA8362" s="2">
        <f t="shared" si="788"/>
        <v>-0.1875</v>
      </c>
    </row>
    <row r="8363" spans="1:27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  <c r="V8363">
        <f t="shared" si="789"/>
        <v>2026</v>
      </c>
      <c r="W8363" t="str">
        <f t="shared" si="784"/>
        <v>August</v>
      </c>
      <c r="X8363">
        <f t="shared" si="785"/>
        <v>8</v>
      </c>
      <c r="Y8363" t="str">
        <f t="shared" si="786"/>
        <v>Q3</v>
      </c>
      <c r="Z8363">
        <f t="shared" si="787"/>
        <v>6</v>
      </c>
      <c r="AA8363" s="2">
        <f t="shared" si="788"/>
        <v>0.1</v>
      </c>
    </row>
    <row r="8364" spans="1:27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  <c r="V8364">
        <f t="shared" si="789"/>
        <v>2026</v>
      </c>
      <c r="W8364" t="str">
        <f t="shared" si="784"/>
        <v>August</v>
      </c>
      <c r="X8364">
        <f t="shared" si="785"/>
        <v>8</v>
      </c>
      <c r="Y8364" t="str">
        <f t="shared" si="786"/>
        <v>Q3</v>
      </c>
      <c r="Z8364">
        <f t="shared" si="787"/>
        <v>7</v>
      </c>
      <c r="AA8364" s="2">
        <f t="shared" si="788"/>
        <v>0.12499999999999985</v>
      </c>
    </row>
    <row r="8365" spans="1:27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  <c r="V8365">
        <f t="shared" si="789"/>
        <v>2026</v>
      </c>
      <c r="W8365" t="str">
        <f t="shared" si="784"/>
        <v>August</v>
      </c>
      <c r="X8365">
        <f t="shared" si="785"/>
        <v>8</v>
      </c>
      <c r="Y8365" t="str">
        <f t="shared" si="786"/>
        <v>Q3</v>
      </c>
      <c r="Z8365">
        <f t="shared" si="787"/>
        <v>5</v>
      </c>
      <c r="AA8365" s="2">
        <f t="shared" si="788"/>
        <v>0.31</v>
      </c>
    </row>
    <row r="8366" spans="1:27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  <c r="V8366">
        <f t="shared" si="789"/>
        <v>2026</v>
      </c>
      <c r="W8366" t="str">
        <f t="shared" si="784"/>
        <v>August</v>
      </c>
      <c r="X8366">
        <f t="shared" si="785"/>
        <v>8</v>
      </c>
      <c r="Y8366" t="str">
        <f t="shared" si="786"/>
        <v>Q3</v>
      </c>
      <c r="Z8366">
        <f t="shared" si="787"/>
        <v>5</v>
      </c>
      <c r="AA8366" s="2">
        <f t="shared" si="788"/>
        <v>0.31</v>
      </c>
    </row>
    <row r="8367" spans="1:27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  <c r="V8367">
        <f t="shared" si="789"/>
        <v>2026</v>
      </c>
      <c r="W8367" t="str">
        <f t="shared" si="784"/>
        <v>August</v>
      </c>
      <c r="X8367">
        <f t="shared" si="785"/>
        <v>8</v>
      </c>
      <c r="Y8367" t="str">
        <f t="shared" si="786"/>
        <v>Q3</v>
      </c>
      <c r="Z8367">
        <f t="shared" si="787"/>
        <v>7</v>
      </c>
      <c r="AA8367" s="2">
        <f t="shared" si="788"/>
        <v>0.34</v>
      </c>
    </row>
    <row r="8368" spans="1:27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  <c r="V8368">
        <f t="shared" si="789"/>
        <v>2026</v>
      </c>
      <c r="W8368" t="str">
        <f t="shared" si="784"/>
        <v>August</v>
      </c>
      <c r="X8368">
        <f t="shared" si="785"/>
        <v>8</v>
      </c>
      <c r="Y8368" t="str">
        <f t="shared" si="786"/>
        <v>Q3</v>
      </c>
      <c r="Z8368">
        <f t="shared" si="787"/>
        <v>5</v>
      </c>
      <c r="AA8368" s="2">
        <f t="shared" si="788"/>
        <v>0.39</v>
      </c>
    </row>
    <row r="8369" spans="1:27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  <c r="V8369">
        <f t="shared" si="789"/>
        <v>2026</v>
      </c>
      <c r="W8369" t="str">
        <f t="shared" si="784"/>
        <v>August</v>
      </c>
      <c r="X8369">
        <f t="shared" si="785"/>
        <v>8</v>
      </c>
      <c r="Y8369" t="str">
        <f t="shared" si="786"/>
        <v>Q3</v>
      </c>
      <c r="Z8369">
        <f t="shared" si="787"/>
        <v>3</v>
      </c>
      <c r="AA8369" s="2">
        <f t="shared" si="788"/>
        <v>0.125</v>
      </c>
    </row>
    <row r="8370" spans="1:27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  <c r="V8370">
        <f t="shared" si="789"/>
        <v>2026</v>
      </c>
      <c r="W8370" t="str">
        <f t="shared" si="784"/>
        <v>August</v>
      </c>
      <c r="X8370">
        <f t="shared" si="785"/>
        <v>8</v>
      </c>
      <c r="Y8370" t="str">
        <f t="shared" si="786"/>
        <v>Q3</v>
      </c>
      <c r="Z8370">
        <f t="shared" si="787"/>
        <v>4</v>
      </c>
      <c r="AA8370" s="2">
        <f t="shared" si="788"/>
        <v>-1.5500000000000003</v>
      </c>
    </row>
    <row r="8371" spans="1:27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  <c r="V8371">
        <f t="shared" si="789"/>
        <v>2026</v>
      </c>
      <c r="W8371" t="str">
        <f t="shared" si="784"/>
        <v>August</v>
      </c>
      <c r="X8371">
        <f t="shared" si="785"/>
        <v>8</v>
      </c>
      <c r="Y8371" t="str">
        <f t="shared" si="786"/>
        <v>Q3</v>
      </c>
      <c r="Z8371">
        <f t="shared" si="787"/>
        <v>4</v>
      </c>
      <c r="AA8371" s="2">
        <f t="shared" si="788"/>
        <v>-1.7000000000000002</v>
      </c>
    </row>
    <row r="8372" spans="1:27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  <c r="V8372">
        <f t="shared" si="789"/>
        <v>2026</v>
      </c>
      <c r="W8372" t="str">
        <f t="shared" si="784"/>
        <v>August</v>
      </c>
      <c r="X8372">
        <f t="shared" si="785"/>
        <v>8</v>
      </c>
      <c r="Y8372" t="str">
        <f t="shared" si="786"/>
        <v>Q3</v>
      </c>
      <c r="Z8372">
        <f t="shared" si="787"/>
        <v>5</v>
      </c>
      <c r="AA8372" s="2">
        <f t="shared" si="788"/>
        <v>0.3125</v>
      </c>
    </row>
    <row r="8373" spans="1:27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  <c r="V8373">
        <f t="shared" si="789"/>
        <v>2026</v>
      </c>
      <c r="W8373" t="str">
        <f t="shared" si="784"/>
        <v>August</v>
      </c>
      <c r="X8373">
        <f t="shared" si="785"/>
        <v>8</v>
      </c>
      <c r="Y8373" t="str">
        <f t="shared" si="786"/>
        <v>Q3</v>
      </c>
      <c r="Z8373">
        <f t="shared" si="787"/>
        <v>7</v>
      </c>
      <c r="AA8373" s="2">
        <f t="shared" si="788"/>
        <v>0.33750000000000002</v>
      </c>
    </row>
    <row r="8374" spans="1:27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  <c r="V8374">
        <f t="shared" si="789"/>
        <v>2026</v>
      </c>
      <c r="W8374" t="str">
        <f t="shared" si="784"/>
        <v>August</v>
      </c>
      <c r="X8374">
        <f t="shared" si="785"/>
        <v>8</v>
      </c>
      <c r="Y8374" t="str">
        <f t="shared" si="786"/>
        <v>Q3</v>
      </c>
      <c r="Z8374">
        <f t="shared" si="787"/>
        <v>7</v>
      </c>
      <c r="AA8374" s="2">
        <f t="shared" si="788"/>
        <v>-0.73333333333333328</v>
      </c>
    </row>
    <row r="8375" spans="1:27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  <c r="V8375">
        <f t="shared" si="789"/>
        <v>2026</v>
      </c>
      <c r="W8375" t="str">
        <f t="shared" si="784"/>
        <v>August</v>
      </c>
      <c r="X8375">
        <f t="shared" si="785"/>
        <v>8</v>
      </c>
      <c r="Y8375" t="str">
        <f t="shared" si="786"/>
        <v>Q3</v>
      </c>
      <c r="Z8375">
        <f t="shared" si="787"/>
        <v>4</v>
      </c>
      <c r="AA8375" s="2">
        <f t="shared" si="788"/>
        <v>0.19</v>
      </c>
    </row>
    <row r="8376" spans="1:27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  <c r="V8376">
        <f t="shared" si="789"/>
        <v>2026</v>
      </c>
      <c r="W8376" t="str">
        <f t="shared" si="784"/>
        <v>August</v>
      </c>
      <c r="X8376">
        <f t="shared" si="785"/>
        <v>8</v>
      </c>
      <c r="Y8376" t="str">
        <f t="shared" si="786"/>
        <v>Q3</v>
      </c>
      <c r="Z8376">
        <f t="shared" si="787"/>
        <v>4</v>
      </c>
      <c r="AA8376" s="2">
        <f t="shared" si="788"/>
        <v>6.25E-2</v>
      </c>
    </row>
    <row r="8377" spans="1:27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  <c r="V8377">
        <f t="shared" si="789"/>
        <v>2026</v>
      </c>
      <c r="W8377" t="str">
        <f t="shared" si="784"/>
        <v>August</v>
      </c>
      <c r="X8377">
        <f t="shared" si="785"/>
        <v>8</v>
      </c>
      <c r="Y8377" t="str">
        <f t="shared" si="786"/>
        <v>Q3</v>
      </c>
      <c r="Z8377">
        <f t="shared" si="787"/>
        <v>7</v>
      </c>
      <c r="AA8377" s="2">
        <f t="shared" si="788"/>
        <v>0.29000000000000004</v>
      </c>
    </row>
    <row r="8378" spans="1:27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  <c r="V8378">
        <f t="shared" si="789"/>
        <v>2026</v>
      </c>
      <c r="W8378" t="str">
        <f t="shared" si="784"/>
        <v>August</v>
      </c>
      <c r="X8378">
        <f t="shared" si="785"/>
        <v>8</v>
      </c>
      <c r="Y8378" t="str">
        <f t="shared" si="786"/>
        <v>Q3</v>
      </c>
      <c r="Z8378">
        <f t="shared" si="787"/>
        <v>4</v>
      </c>
      <c r="AA8378" s="2">
        <f t="shared" si="788"/>
        <v>0.44</v>
      </c>
    </row>
    <row r="8379" spans="1:27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  <c r="V8379">
        <f t="shared" si="789"/>
        <v>2026</v>
      </c>
      <c r="W8379" t="str">
        <f t="shared" si="784"/>
        <v>August</v>
      </c>
      <c r="X8379">
        <f t="shared" si="785"/>
        <v>8</v>
      </c>
      <c r="Y8379" t="str">
        <f t="shared" si="786"/>
        <v>Q3</v>
      </c>
      <c r="Z8379">
        <f t="shared" si="787"/>
        <v>4</v>
      </c>
      <c r="AA8379" s="2">
        <f t="shared" si="788"/>
        <v>0.15</v>
      </c>
    </row>
    <row r="8380" spans="1:27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  <c r="V8380">
        <f t="shared" si="789"/>
        <v>2026</v>
      </c>
      <c r="W8380" t="str">
        <f t="shared" si="784"/>
        <v>August</v>
      </c>
      <c r="X8380">
        <f t="shared" si="785"/>
        <v>8</v>
      </c>
      <c r="Y8380" t="str">
        <f t="shared" si="786"/>
        <v>Q3</v>
      </c>
      <c r="Z8380">
        <f t="shared" si="787"/>
        <v>4</v>
      </c>
      <c r="AA8380" s="2">
        <f t="shared" si="788"/>
        <v>0.33</v>
      </c>
    </row>
    <row r="8381" spans="1:27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  <c r="V8381">
        <f t="shared" si="789"/>
        <v>2026</v>
      </c>
      <c r="W8381" t="str">
        <f t="shared" si="784"/>
        <v>August</v>
      </c>
      <c r="X8381">
        <f t="shared" si="785"/>
        <v>8</v>
      </c>
      <c r="Y8381" t="str">
        <f t="shared" si="786"/>
        <v>Q3</v>
      </c>
      <c r="Z8381">
        <f t="shared" si="787"/>
        <v>5</v>
      </c>
      <c r="AA8381" s="2">
        <f t="shared" si="788"/>
        <v>0.29000000000000004</v>
      </c>
    </row>
    <row r="8382" spans="1:27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  <c r="V8382">
        <f t="shared" si="789"/>
        <v>2026</v>
      </c>
      <c r="W8382" t="str">
        <f t="shared" si="784"/>
        <v>August</v>
      </c>
      <c r="X8382">
        <f t="shared" si="785"/>
        <v>8</v>
      </c>
      <c r="Y8382" t="str">
        <f t="shared" si="786"/>
        <v>Q3</v>
      </c>
      <c r="Z8382">
        <f t="shared" si="787"/>
        <v>4</v>
      </c>
      <c r="AA8382" s="2">
        <f t="shared" si="788"/>
        <v>0.36249999999999999</v>
      </c>
    </row>
    <row r="8383" spans="1:27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  <c r="V8383">
        <f t="shared" si="789"/>
        <v>2026</v>
      </c>
      <c r="W8383" t="str">
        <f t="shared" si="784"/>
        <v>August</v>
      </c>
      <c r="X8383">
        <f t="shared" si="785"/>
        <v>8</v>
      </c>
      <c r="Y8383" t="str">
        <f t="shared" si="786"/>
        <v>Q3</v>
      </c>
      <c r="Z8383">
        <f t="shared" si="787"/>
        <v>4</v>
      </c>
      <c r="AA8383" s="2">
        <f t="shared" si="788"/>
        <v>-1.7000000000000002</v>
      </c>
    </row>
    <row r="8384" spans="1:27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  <c r="V8384">
        <f t="shared" si="789"/>
        <v>2026</v>
      </c>
      <c r="W8384" t="str">
        <f t="shared" si="784"/>
        <v>August</v>
      </c>
      <c r="X8384">
        <f t="shared" si="785"/>
        <v>8</v>
      </c>
      <c r="Y8384" t="str">
        <f t="shared" si="786"/>
        <v>Q3</v>
      </c>
      <c r="Z8384">
        <f t="shared" si="787"/>
        <v>4</v>
      </c>
      <c r="AA8384" s="2">
        <f t="shared" si="788"/>
        <v>0.47</v>
      </c>
    </row>
    <row r="8385" spans="1:27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  <c r="V8385">
        <f t="shared" si="789"/>
        <v>2026</v>
      </c>
      <c r="W8385" t="str">
        <f t="shared" si="784"/>
        <v>August</v>
      </c>
      <c r="X8385">
        <f t="shared" si="785"/>
        <v>8</v>
      </c>
      <c r="Y8385" t="str">
        <f t="shared" si="786"/>
        <v>Q3</v>
      </c>
      <c r="Z8385">
        <f t="shared" si="787"/>
        <v>5</v>
      </c>
      <c r="AA8385" s="2">
        <f t="shared" si="788"/>
        <v>0.48000000000000004</v>
      </c>
    </row>
    <row r="8386" spans="1:27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  <c r="V8386">
        <f t="shared" si="789"/>
        <v>2026</v>
      </c>
      <c r="W8386" t="str">
        <f t="shared" si="784"/>
        <v>August</v>
      </c>
      <c r="X8386">
        <f t="shared" si="785"/>
        <v>8</v>
      </c>
      <c r="Y8386" t="str">
        <f t="shared" si="786"/>
        <v>Q3</v>
      </c>
      <c r="Z8386">
        <f t="shared" si="787"/>
        <v>4</v>
      </c>
      <c r="AA8386" s="2">
        <f t="shared" si="788"/>
        <v>0.48000000000000004</v>
      </c>
    </row>
    <row r="8387" spans="1:27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  <c r="V8387">
        <f t="shared" si="789"/>
        <v>2026</v>
      </c>
      <c r="W8387" t="str">
        <f t="shared" ref="W8387:W8450" si="790">TEXT(C8387,"mmmm")</f>
        <v>August</v>
      </c>
      <c r="X8387">
        <f t="shared" ref="X8387:X8450" si="791">MONTH(C8387)</f>
        <v>8</v>
      </c>
      <c r="Y8387" t="str">
        <f t="shared" ref="Y8387:Y8450" si="792">"Q"&amp;ROUNDUP(MONTH(C8387)/3,0)</f>
        <v>Q3</v>
      </c>
      <c r="Z8387">
        <f t="shared" ref="Z8387:Z8450" si="793">D8387-C8387</f>
        <v>5</v>
      </c>
      <c r="AA8387" s="2">
        <f t="shared" ref="AA8387:AA8450" si="794">IF(R8387=0,0,U8387/R8387)</f>
        <v>0.47</v>
      </c>
    </row>
    <row r="8388" spans="1:27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  <c r="V8388">
        <f t="shared" si="789"/>
        <v>2026</v>
      </c>
      <c r="W8388" t="str">
        <f t="shared" si="790"/>
        <v>August</v>
      </c>
      <c r="X8388">
        <f t="shared" si="791"/>
        <v>8</v>
      </c>
      <c r="Y8388" t="str">
        <f t="shared" si="792"/>
        <v>Q3</v>
      </c>
      <c r="Z8388">
        <f t="shared" si="793"/>
        <v>2</v>
      </c>
      <c r="AA8388" s="2">
        <f t="shared" si="794"/>
        <v>0.32500000000000001</v>
      </c>
    </row>
    <row r="8389" spans="1:27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  <c r="V8389">
        <f t="shared" si="789"/>
        <v>2026</v>
      </c>
      <c r="W8389" t="str">
        <f t="shared" si="790"/>
        <v>August</v>
      </c>
      <c r="X8389">
        <f t="shared" si="791"/>
        <v>8</v>
      </c>
      <c r="Y8389" t="str">
        <f t="shared" si="792"/>
        <v>Q3</v>
      </c>
      <c r="Z8389">
        <f t="shared" si="793"/>
        <v>7</v>
      </c>
      <c r="AA8389" s="2">
        <f t="shared" si="794"/>
        <v>0.47999999999999993</v>
      </c>
    </row>
    <row r="8390" spans="1:27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  <c r="V8390">
        <f t="shared" si="789"/>
        <v>2026</v>
      </c>
      <c r="W8390" t="str">
        <f t="shared" si="790"/>
        <v>August</v>
      </c>
      <c r="X8390">
        <f t="shared" si="791"/>
        <v>8</v>
      </c>
      <c r="Y8390" t="str">
        <f t="shared" si="792"/>
        <v>Q3</v>
      </c>
      <c r="Z8390">
        <f t="shared" si="793"/>
        <v>0</v>
      </c>
      <c r="AA8390" s="2">
        <f t="shared" si="794"/>
        <v>0.26</v>
      </c>
    </row>
    <row r="8391" spans="1:27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  <c r="V8391">
        <f t="shared" si="789"/>
        <v>2026</v>
      </c>
      <c r="W8391" t="str">
        <f t="shared" si="790"/>
        <v>August</v>
      </c>
      <c r="X8391">
        <f t="shared" si="791"/>
        <v>8</v>
      </c>
      <c r="Y8391" t="str">
        <f t="shared" si="792"/>
        <v>Q3</v>
      </c>
      <c r="Z8391">
        <f t="shared" si="793"/>
        <v>5</v>
      </c>
      <c r="AA8391" s="2">
        <f t="shared" si="794"/>
        <v>0.27999999999999997</v>
      </c>
    </row>
    <row r="8392" spans="1:27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  <c r="V8392">
        <f t="shared" si="789"/>
        <v>2026</v>
      </c>
      <c r="W8392" t="str">
        <f t="shared" si="790"/>
        <v>August</v>
      </c>
      <c r="X8392">
        <f t="shared" si="791"/>
        <v>8</v>
      </c>
      <c r="Y8392" t="str">
        <f t="shared" si="792"/>
        <v>Q3</v>
      </c>
      <c r="Z8392">
        <f t="shared" si="793"/>
        <v>5</v>
      </c>
      <c r="AA8392" s="2">
        <f t="shared" si="794"/>
        <v>0.30000000000000004</v>
      </c>
    </row>
    <row r="8393" spans="1:27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  <c r="V8393">
        <f t="shared" si="789"/>
        <v>2026</v>
      </c>
      <c r="W8393" t="str">
        <f t="shared" si="790"/>
        <v>August</v>
      </c>
      <c r="X8393">
        <f t="shared" si="791"/>
        <v>8</v>
      </c>
      <c r="Y8393" t="str">
        <f t="shared" si="792"/>
        <v>Q3</v>
      </c>
      <c r="Z8393">
        <f t="shared" si="793"/>
        <v>5</v>
      </c>
      <c r="AA8393" s="2">
        <f t="shared" si="794"/>
        <v>0.1</v>
      </c>
    </row>
    <row r="8394" spans="1:27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  <c r="V8394">
        <f t="shared" si="789"/>
        <v>2026</v>
      </c>
      <c r="W8394" t="str">
        <f t="shared" si="790"/>
        <v>August</v>
      </c>
      <c r="X8394">
        <f t="shared" si="791"/>
        <v>8</v>
      </c>
      <c r="Y8394" t="str">
        <f t="shared" si="792"/>
        <v>Q3</v>
      </c>
      <c r="Z8394">
        <f t="shared" si="793"/>
        <v>6</v>
      </c>
      <c r="AA8394" s="2">
        <f t="shared" si="794"/>
        <v>0.1</v>
      </c>
    </row>
    <row r="8395" spans="1:27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  <c r="V8395">
        <f t="shared" si="789"/>
        <v>2026</v>
      </c>
      <c r="W8395" t="str">
        <f t="shared" si="790"/>
        <v>August</v>
      </c>
      <c r="X8395">
        <f t="shared" si="791"/>
        <v>8</v>
      </c>
      <c r="Y8395" t="str">
        <f t="shared" si="792"/>
        <v>Q3</v>
      </c>
      <c r="Z8395">
        <f t="shared" si="793"/>
        <v>2</v>
      </c>
      <c r="AA8395" s="2">
        <f t="shared" si="794"/>
        <v>0.26</v>
      </c>
    </row>
    <row r="8396" spans="1:27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  <c r="V8396">
        <f t="shared" si="789"/>
        <v>2026</v>
      </c>
      <c r="W8396" t="str">
        <f t="shared" si="790"/>
        <v>August</v>
      </c>
      <c r="X8396">
        <f t="shared" si="791"/>
        <v>8</v>
      </c>
      <c r="Y8396" t="str">
        <f t="shared" si="792"/>
        <v>Q3</v>
      </c>
      <c r="Z8396">
        <f t="shared" si="793"/>
        <v>4</v>
      </c>
      <c r="AA8396" s="2">
        <f t="shared" si="794"/>
        <v>9.9999999999999992E-2</v>
      </c>
    </row>
    <row r="8397" spans="1:27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  <c r="V8397">
        <f t="shared" si="789"/>
        <v>2026</v>
      </c>
      <c r="W8397" t="str">
        <f t="shared" si="790"/>
        <v>August</v>
      </c>
      <c r="X8397">
        <f t="shared" si="791"/>
        <v>8</v>
      </c>
      <c r="Y8397" t="str">
        <f t="shared" si="792"/>
        <v>Q3</v>
      </c>
      <c r="Z8397">
        <f t="shared" si="793"/>
        <v>1</v>
      </c>
      <c r="AA8397" s="2">
        <f t="shared" si="794"/>
        <v>0.08</v>
      </c>
    </row>
    <row r="8398" spans="1:27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  <c r="V8398">
        <f t="shared" si="789"/>
        <v>2026</v>
      </c>
      <c r="W8398" t="str">
        <f t="shared" si="790"/>
        <v>August</v>
      </c>
      <c r="X8398">
        <f t="shared" si="791"/>
        <v>8</v>
      </c>
      <c r="Y8398" t="str">
        <f t="shared" si="792"/>
        <v>Q3</v>
      </c>
      <c r="Z8398">
        <f t="shared" si="793"/>
        <v>4</v>
      </c>
      <c r="AA8398" s="2">
        <f t="shared" si="794"/>
        <v>0.31250000000000006</v>
      </c>
    </row>
    <row r="8399" spans="1:27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  <c r="V8399">
        <f t="shared" si="789"/>
        <v>2026</v>
      </c>
      <c r="W8399" t="str">
        <f t="shared" si="790"/>
        <v>August</v>
      </c>
      <c r="X8399">
        <f t="shared" si="791"/>
        <v>8</v>
      </c>
      <c r="Y8399" t="str">
        <f t="shared" si="792"/>
        <v>Q3</v>
      </c>
      <c r="Z8399">
        <f t="shared" si="793"/>
        <v>6</v>
      </c>
      <c r="AA8399" s="2">
        <f t="shared" si="794"/>
        <v>0.33999999999999997</v>
      </c>
    </row>
    <row r="8400" spans="1:27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  <c r="V8400">
        <f t="shared" si="789"/>
        <v>2026</v>
      </c>
      <c r="W8400" t="str">
        <f t="shared" si="790"/>
        <v>August</v>
      </c>
      <c r="X8400">
        <f t="shared" si="791"/>
        <v>8</v>
      </c>
      <c r="Y8400" t="str">
        <f t="shared" si="792"/>
        <v>Q3</v>
      </c>
      <c r="Z8400">
        <f t="shared" si="793"/>
        <v>6</v>
      </c>
      <c r="AA8400" s="2">
        <f t="shared" si="794"/>
        <v>0.34</v>
      </c>
    </row>
    <row r="8401" spans="1:27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  <c r="V8401">
        <f t="shared" si="789"/>
        <v>2026</v>
      </c>
      <c r="W8401" t="str">
        <f t="shared" si="790"/>
        <v>August</v>
      </c>
      <c r="X8401">
        <f t="shared" si="791"/>
        <v>8</v>
      </c>
      <c r="Y8401" t="str">
        <f t="shared" si="792"/>
        <v>Q3</v>
      </c>
      <c r="Z8401">
        <f t="shared" si="793"/>
        <v>1</v>
      </c>
      <c r="AA8401" s="2">
        <f t="shared" si="794"/>
        <v>4.9999999999999829E-2</v>
      </c>
    </row>
    <row r="8402" spans="1:27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  <c r="V8402">
        <f t="shared" si="789"/>
        <v>2026</v>
      </c>
      <c r="W8402" t="str">
        <f t="shared" si="790"/>
        <v>August</v>
      </c>
      <c r="X8402">
        <f t="shared" si="791"/>
        <v>8</v>
      </c>
      <c r="Y8402" t="str">
        <f t="shared" si="792"/>
        <v>Q3</v>
      </c>
      <c r="Z8402">
        <f t="shared" si="793"/>
        <v>1</v>
      </c>
      <c r="AA8402" s="2">
        <f t="shared" si="794"/>
        <v>0.27</v>
      </c>
    </row>
    <row r="8403" spans="1:27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  <c r="V8403">
        <f t="shared" si="789"/>
        <v>2026</v>
      </c>
      <c r="W8403" t="str">
        <f t="shared" si="790"/>
        <v>August</v>
      </c>
      <c r="X8403">
        <f t="shared" si="791"/>
        <v>8</v>
      </c>
      <c r="Y8403" t="str">
        <f t="shared" si="792"/>
        <v>Q3</v>
      </c>
      <c r="Z8403">
        <f t="shared" si="793"/>
        <v>1</v>
      </c>
      <c r="AA8403" s="2">
        <f t="shared" si="794"/>
        <v>0.28999999999999998</v>
      </c>
    </row>
    <row r="8404" spans="1:27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  <c r="V8404">
        <f t="shared" si="789"/>
        <v>2026</v>
      </c>
      <c r="W8404" t="str">
        <f t="shared" si="790"/>
        <v>August</v>
      </c>
      <c r="X8404">
        <f t="shared" si="791"/>
        <v>8</v>
      </c>
      <c r="Y8404" t="str">
        <f t="shared" si="792"/>
        <v>Q3</v>
      </c>
      <c r="Z8404">
        <f t="shared" si="793"/>
        <v>1</v>
      </c>
      <c r="AA8404" s="2">
        <f t="shared" si="794"/>
        <v>0.36249999999999999</v>
      </c>
    </row>
    <row r="8405" spans="1:27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  <c r="V8405">
        <f t="shared" si="789"/>
        <v>2026</v>
      </c>
      <c r="W8405" t="str">
        <f t="shared" si="790"/>
        <v>August</v>
      </c>
      <c r="X8405">
        <f t="shared" si="791"/>
        <v>8</v>
      </c>
      <c r="Y8405" t="str">
        <f t="shared" si="792"/>
        <v>Q3</v>
      </c>
      <c r="Z8405">
        <f t="shared" si="793"/>
        <v>7</v>
      </c>
      <c r="AA8405" s="2">
        <f t="shared" si="794"/>
        <v>0.33750000000000002</v>
      </c>
    </row>
    <row r="8406" spans="1:27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  <c r="V8406">
        <f t="shared" si="789"/>
        <v>2026</v>
      </c>
      <c r="W8406" t="str">
        <f t="shared" si="790"/>
        <v>August</v>
      </c>
      <c r="X8406">
        <f t="shared" si="791"/>
        <v>8</v>
      </c>
      <c r="Y8406" t="str">
        <f t="shared" si="792"/>
        <v>Q3</v>
      </c>
      <c r="Z8406">
        <f t="shared" si="793"/>
        <v>7</v>
      </c>
      <c r="AA8406" s="2">
        <f t="shared" si="794"/>
        <v>0.35</v>
      </c>
    </row>
    <row r="8407" spans="1:27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  <c r="V8407">
        <f t="shared" si="789"/>
        <v>2026</v>
      </c>
      <c r="W8407" t="str">
        <f t="shared" si="790"/>
        <v>August</v>
      </c>
      <c r="X8407">
        <f t="shared" si="791"/>
        <v>8</v>
      </c>
      <c r="Y8407" t="str">
        <f t="shared" si="792"/>
        <v>Q3</v>
      </c>
      <c r="Z8407">
        <f t="shared" si="793"/>
        <v>7</v>
      </c>
      <c r="AA8407" s="2">
        <f t="shared" si="794"/>
        <v>0.49</v>
      </c>
    </row>
    <row r="8408" spans="1:27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  <c r="V8408">
        <f t="shared" ref="V8408:V8471" si="795">YEAR(C8408)</f>
        <v>2026</v>
      </c>
      <c r="W8408" t="str">
        <f t="shared" si="790"/>
        <v>August</v>
      </c>
      <c r="X8408">
        <f t="shared" si="791"/>
        <v>8</v>
      </c>
      <c r="Y8408" t="str">
        <f t="shared" si="792"/>
        <v>Q3</v>
      </c>
      <c r="Z8408">
        <f t="shared" si="793"/>
        <v>7</v>
      </c>
      <c r="AA8408" s="2">
        <f t="shared" si="794"/>
        <v>0.48000000000000004</v>
      </c>
    </row>
    <row r="8409" spans="1:27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  <c r="V8409">
        <f t="shared" si="795"/>
        <v>2026</v>
      </c>
      <c r="W8409" t="str">
        <f t="shared" si="790"/>
        <v>August</v>
      </c>
      <c r="X8409">
        <f t="shared" si="791"/>
        <v>8</v>
      </c>
      <c r="Y8409" t="str">
        <f t="shared" si="792"/>
        <v>Q3</v>
      </c>
      <c r="Z8409">
        <f t="shared" si="793"/>
        <v>1</v>
      </c>
      <c r="AA8409" s="2">
        <f t="shared" si="794"/>
        <v>0.48</v>
      </c>
    </row>
    <row r="8410" spans="1:27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  <c r="V8410">
        <f t="shared" si="795"/>
        <v>2026</v>
      </c>
      <c r="W8410" t="str">
        <f t="shared" si="790"/>
        <v>August</v>
      </c>
      <c r="X8410">
        <f t="shared" si="791"/>
        <v>8</v>
      </c>
      <c r="Y8410" t="str">
        <f t="shared" si="792"/>
        <v>Q3</v>
      </c>
      <c r="Z8410">
        <f t="shared" si="793"/>
        <v>6</v>
      </c>
      <c r="AA8410" s="2">
        <f t="shared" si="794"/>
        <v>0.48</v>
      </c>
    </row>
    <row r="8411" spans="1:27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  <c r="V8411">
        <f t="shared" si="795"/>
        <v>2026</v>
      </c>
      <c r="W8411" t="str">
        <f t="shared" si="790"/>
        <v>August</v>
      </c>
      <c r="X8411">
        <f t="shared" si="791"/>
        <v>8</v>
      </c>
      <c r="Y8411" t="str">
        <f t="shared" si="792"/>
        <v>Q3</v>
      </c>
      <c r="Z8411">
        <f t="shared" si="793"/>
        <v>4</v>
      </c>
      <c r="AA8411" s="2">
        <f t="shared" si="794"/>
        <v>0.3125</v>
      </c>
    </row>
    <row r="8412" spans="1:27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  <c r="V8412">
        <f t="shared" si="795"/>
        <v>2026</v>
      </c>
      <c r="W8412" t="str">
        <f t="shared" si="790"/>
        <v>August</v>
      </c>
      <c r="X8412">
        <f t="shared" si="791"/>
        <v>8</v>
      </c>
      <c r="Y8412" t="str">
        <f t="shared" si="792"/>
        <v>Q3</v>
      </c>
      <c r="Z8412">
        <f t="shared" si="793"/>
        <v>0</v>
      </c>
      <c r="AA8412" s="2">
        <f t="shared" si="794"/>
        <v>0.35000000000000003</v>
      </c>
    </row>
    <row r="8413" spans="1:27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  <c r="V8413">
        <f t="shared" si="795"/>
        <v>2026</v>
      </c>
      <c r="W8413" t="str">
        <f t="shared" si="790"/>
        <v>August</v>
      </c>
      <c r="X8413">
        <f t="shared" si="791"/>
        <v>8</v>
      </c>
      <c r="Y8413" t="str">
        <f t="shared" si="792"/>
        <v>Q3</v>
      </c>
      <c r="Z8413">
        <f t="shared" si="793"/>
        <v>4</v>
      </c>
      <c r="AA8413" s="2">
        <f t="shared" si="794"/>
        <v>5.9999999999999991E-2</v>
      </c>
    </row>
    <row r="8414" spans="1:27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  <c r="V8414">
        <f t="shared" si="795"/>
        <v>2026</v>
      </c>
      <c r="W8414" t="str">
        <f t="shared" si="790"/>
        <v>August</v>
      </c>
      <c r="X8414">
        <f t="shared" si="791"/>
        <v>8</v>
      </c>
      <c r="Y8414" t="str">
        <f t="shared" si="792"/>
        <v>Q3</v>
      </c>
      <c r="Z8414">
        <f t="shared" si="793"/>
        <v>4</v>
      </c>
      <c r="AA8414" s="2">
        <f t="shared" si="794"/>
        <v>8.7499999999999994E-2</v>
      </c>
    </row>
    <row r="8415" spans="1:27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  <c r="V8415">
        <f t="shared" si="795"/>
        <v>2026</v>
      </c>
      <c r="W8415" t="str">
        <f t="shared" si="790"/>
        <v>August</v>
      </c>
      <c r="X8415">
        <f t="shared" si="791"/>
        <v>8</v>
      </c>
      <c r="Y8415" t="str">
        <f t="shared" si="792"/>
        <v>Q3</v>
      </c>
      <c r="Z8415">
        <f t="shared" si="793"/>
        <v>7</v>
      </c>
      <c r="AA8415" s="2">
        <f t="shared" si="794"/>
        <v>0.28999999999999998</v>
      </c>
    </row>
    <row r="8416" spans="1:27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  <c r="V8416">
        <f t="shared" si="795"/>
        <v>2026</v>
      </c>
      <c r="W8416" t="str">
        <f t="shared" si="790"/>
        <v>August</v>
      </c>
      <c r="X8416">
        <f t="shared" si="791"/>
        <v>8</v>
      </c>
      <c r="Y8416" t="str">
        <f t="shared" si="792"/>
        <v>Q3</v>
      </c>
      <c r="Z8416">
        <f t="shared" si="793"/>
        <v>4</v>
      </c>
      <c r="AA8416" s="2">
        <f t="shared" si="794"/>
        <v>0.35</v>
      </c>
    </row>
    <row r="8417" spans="1:27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  <c r="V8417">
        <f t="shared" si="795"/>
        <v>2026</v>
      </c>
      <c r="W8417" t="str">
        <f t="shared" si="790"/>
        <v>August</v>
      </c>
      <c r="X8417">
        <f t="shared" si="791"/>
        <v>8</v>
      </c>
      <c r="Y8417" t="str">
        <f t="shared" si="792"/>
        <v>Q3</v>
      </c>
      <c r="Z8417">
        <f t="shared" si="793"/>
        <v>1</v>
      </c>
      <c r="AA8417" s="2">
        <f t="shared" si="794"/>
        <v>8.7499999999999994E-2</v>
      </c>
    </row>
    <row r="8418" spans="1:27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  <c r="V8418">
        <f t="shared" si="795"/>
        <v>2026</v>
      </c>
      <c r="W8418" t="str">
        <f t="shared" si="790"/>
        <v>August</v>
      </c>
      <c r="X8418">
        <f t="shared" si="791"/>
        <v>8</v>
      </c>
      <c r="Y8418" t="str">
        <f t="shared" si="792"/>
        <v>Q3</v>
      </c>
      <c r="Z8418">
        <f t="shared" si="793"/>
        <v>1</v>
      </c>
      <c r="AA8418" s="2">
        <f t="shared" si="794"/>
        <v>1.2499999999999904E-2</v>
      </c>
    </row>
    <row r="8419" spans="1:27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  <c r="V8419">
        <f t="shared" si="795"/>
        <v>2026</v>
      </c>
      <c r="W8419" t="str">
        <f t="shared" si="790"/>
        <v>August</v>
      </c>
      <c r="X8419">
        <f t="shared" si="791"/>
        <v>8</v>
      </c>
      <c r="Y8419" t="str">
        <f t="shared" si="792"/>
        <v>Q3</v>
      </c>
      <c r="Z8419">
        <f t="shared" si="793"/>
        <v>2</v>
      </c>
      <c r="AA8419" s="2">
        <f t="shared" si="794"/>
        <v>-0.26666666666666672</v>
      </c>
    </row>
    <row r="8420" spans="1:27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  <c r="V8420">
        <f t="shared" si="795"/>
        <v>2026</v>
      </c>
      <c r="W8420" t="str">
        <f t="shared" si="790"/>
        <v>August</v>
      </c>
      <c r="X8420">
        <f t="shared" si="791"/>
        <v>8</v>
      </c>
      <c r="Y8420" t="str">
        <f t="shared" si="792"/>
        <v>Q3</v>
      </c>
      <c r="Z8420">
        <f t="shared" si="793"/>
        <v>3</v>
      </c>
      <c r="AA8420" s="2">
        <f t="shared" si="794"/>
        <v>0.15000000000000002</v>
      </c>
    </row>
    <row r="8421" spans="1:27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  <c r="V8421">
        <f t="shared" si="795"/>
        <v>2026</v>
      </c>
      <c r="W8421" t="str">
        <f t="shared" si="790"/>
        <v>August</v>
      </c>
      <c r="X8421">
        <f t="shared" si="791"/>
        <v>8</v>
      </c>
      <c r="Y8421" t="str">
        <f t="shared" si="792"/>
        <v>Q3</v>
      </c>
      <c r="Z8421">
        <f t="shared" si="793"/>
        <v>3</v>
      </c>
      <c r="AA8421" s="2">
        <f t="shared" si="794"/>
        <v>7.4999999999999997E-2</v>
      </c>
    </row>
    <row r="8422" spans="1:27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  <c r="V8422">
        <f t="shared" si="795"/>
        <v>2026</v>
      </c>
      <c r="W8422" t="str">
        <f t="shared" si="790"/>
        <v>August</v>
      </c>
      <c r="X8422">
        <f t="shared" si="791"/>
        <v>8</v>
      </c>
      <c r="Y8422" t="str">
        <f t="shared" si="792"/>
        <v>Q3</v>
      </c>
      <c r="Z8422">
        <f t="shared" si="793"/>
        <v>3</v>
      </c>
      <c r="AA8422" s="2">
        <f t="shared" si="794"/>
        <v>0.33749999999999997</v>
      </c>
    </row>
    <row r="8423" spans="1:27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  <c r="V8423">
        <f t="shared" si="795"/>
        <v>2026</v>
      </c>
      <c r="W8423" t="str">
        <f t="shared" si="790"/>
        <v>August</v>
      </c>
      <c r="X8423">
        <f t="shared" si="791"/>
        <v>8</v>
      </c>
      <c r="Y8423" t="str">
        <f t="shared" si="792"/>
        <v>Q3</v>
      </c>
      <c r="Z8423">
        <f t="shared" si="793"/>
        <v>3</v>
      </c>
      <c r="AA8423" s="2">
        <f t="shared" si="794"/>
        <v>0.3125</v>
      </c>
    </row>
    <row r="8424" spans="1:27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  <c r="V8424">
        <f t="shared" si="795"/>
        <v>2026</v>
      </c>
      <c r="W8424" t="str">
        <f t="shared" si="790"/>
        <v>August</v>
      </c>
      <c r="X8424">
        <f t="shared" si="791"/>
        <v>8</v>
      </c>
      <c r="Y8424" t="str">
        <f t="shared" si="792"/>
        <v>Q3</v>
      </c>
      <c r="Z8424">
        <f t="shared" si="793"/>
        <v>3</v>
      </c>
      <c r="AA8424" s="2">
        <f t="shared" si="794"/>
        <v>7.4999999999999997E-2</v>
      </c>
    </row>
    <row r="8425" spans="1:27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  <c r="V8425">
        <f t="shared" si="795"/>
        <v>2026</v>
      </c>
      <c r="W8425" t="str">
        <f t="shared" si="790"/>
        <v>August</v>
      </c>
      <c r="X8425">
        <f t="shared" si="791"/>
        <v>8</v>
      </c>
      <c r="Y8425" t="str">
        <f t="shared" si="792"/>
        <v>Q3</v>
      </c>
      <c r="Z8425">
        <f t="shared" si="793"/>
        <v>2</v>
      </c>
      <c r="AA8425" s="2">
        <f t="shared" si="794"/>
        <v>9.9999999999999992E-2</v>
      </c>
    </row>
    <row r="8426" spans="1:27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  <c r="V8426">
        <f t="shared" si="795"/>
        <v>2026</v>
      </c>
      <c r="W8426" t="str">
        <f t="shared" si="790"/>
        <v>August</v>
      </c>
      <c r="X8426">
        <f t="shared" si="791"/>
        <v>8</v>
      </c>
      <c r="Y8426" t="str">
        <f t="shared" si="792"/>
        <v>Q3</v>
      </c>
      <c r="Z8426">
        <f t="shared" si="793"/>
        <v>5</v>
      </c>
      <c r="AA8426" s="2">
        <f t="shared" si="794"/>
        <v>0.35</v>
      </c>
    </row>
    <row r="8427" spans="1:27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  <c r="V8427">
        <f t="shared" si="795"/>
        <v>2026</v>
      </c>
      <c r="W8427" t="str">
        <f t="shared" si="790"/>
        <v>August</v>
      </c>
      <c r="X8427">
        <f t="shared" si="791"/>
        <v>8</v>
      </c>
      <c r="Y8427" t="str">
        <f t="shared" si="792"/>
        <v>Q3</v>
      </c>
      <c r="Z8427">
        <f t="shared" si="793"/>
        <v>5</v>
      </c>
      <c r="AA8427" s="2">
        <f t="shared" si="794"/>
        <v>0.3125</v>
      </c>
    </row>
    <row r="8428" spans="1:27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  <c r="V8428">
        <f t="shared" si="795"/>
        <v>2026</v>
      </c>
      <c r="W8428" t="str">
        <f t="shared" si="790"/>
        <v>August</v>
      </c>
      <c r="X8428">
        <f t="shared" si="791"/>
        <v>8</v>
      </c>
      <c r="Y8428" t="str">
        <f t="shared" si="792"/>
        <v>Q3</v>
      </c>
      <c r="Z8428">
        <f t="shared" si="793"/>
        <v>2</v>
      </c>
      <c r="AA8428" s="2">
        <f t="shared" si="794"/>
        <v>0.36249999999999999</v>
      </c>
    </row>
    <row r="8429" spans="1:27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  <c r="V8429">
        <f t="shared" si="795"/>
        <v>2026</v>
      </c>
      <c r="W8429" t="str">
        <f t="shared" si="790"/>
        <v>August</v>
      </c>
      <c r="X8429">
        <f t="shared" si="791"/>
        <v>8</v>
      </c>
      <c r="Y8429" t="str">
        <f t="shared" si="792"/>
        <v>Q3</v>
      </c>
      <c r="Z8429">
        <f t="shared" si="793"/>
        <v>4</v>
      </c>
      <c r="AA8429" s="2">
        <f t="shared" si="794"/>
        <v>-0.68</v>
      </c>
    </row>
    <row r="8430" spans="1:27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  <c r="V8430">
        <f t="shared" si="795"/>
        <v>2026</v>
      </c>
      <c r="W8430" t="str">
        <f t="shared" si="790"/>
        <v>August</v>
      </c>
      <c r="X8430">
        <f t="shared" si="791"/>
        <v>8</v>
      </c>
      <c r="Y8430" t="str">
        <f t="shared" si="792"/>
        <v>Q3</v>
      </c>
      <c r="Z8430">
        <f t="shared" si="793"/>
        <v>3</v>
      </c>
      <c r="AA8430" s="2">
        <f t="shared" si="794"/>
        <v>0.17499999999999999</v>
      </c>
    </row>
    <row r="8431" spans="1:27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  <c r="V8431">
        <f t="shared" si="795"/>
        <v>2026</v>
      </c>
      <c r="W8431" t="str">
        <f t="shared" si="790"/>
        <v>August</v>
      </c>
      <c r="X8431">
        <f t="shared" si="791"/>
        <v>8</v>
      </c>
      <c r="Y8431" t="str">
        <f t="shared" si="792"/>
        <v>Q3</v>
      </c>
      <c r="Z8431">
        <f t="shared" si="793"/>
        <v>3</v>
      </c>
      <c r="AA8431" s="2">
        <f t="shared" si="794"/>
        <v>0.3125</v>
      </c>
    </row>
    <row r="8432" spans="1:27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  <c r="V8432">
        <f t="shared" si="795"/>
        <v>2026</v>
      </c>
      <c r="W8432" t="str">
        <f t="shared" si="790"/>
        <v>August</v>
      </c>
      <c r="X8432">
        <f t="shared" si="791"/>
        <v>8</v>
      </c>
      <c r="Y8432" t="str">
        <f t="shared" si="792"/>
        <v>Q3</v>
      </c>
      <c r="Z8432">
        <f t="shared" si="793"/>
        <v>4</v>
      </c>
      <c r="AA8432" s="2">
        <f t="shared" si="794"/>
        <v>0.35000000000000003</v>
      </c>
    </row>
    <row r="8433" spans="1:27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  <c r="V8433">
        <f t="shared" si="795"/>
        <v>2026</v>
      </c>
      <c r="W8433" t="str">
        <f t="shared" si="790"/>
        <v>August</v>
      </c>
      <c r="X8433">
        <f t="shared" si="791"/>
        <v>8</v>
      </c>
      <c r="Y8433" t="str">
        <f t="shared" si="792"/>
        <v>Q3</v>
      </c>
      <c r="Z8433">
        <f t="shared" si="793"/>
        <v>2</v>
      </c>
      <c r="AA8433" s="2">
        <f t="shared" si="794"/>
        <v>7.4999999999999997E-2</v>
      </c>
    </row>
    <row r="8434" spans="1:27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  <c r="V8434">
        <f t="shared" si="795"/>
        <v>2026</v>
      </c>
      <c r="W8434" t="str">
        <f t="shared" si="790"/>
        <v>August</v>
      </c>
      <c r="X8434">
        <f t="shared" si="791"/>
        <v>8</v>
      </c>
      <c r="Y8434" t="str">
        <f t="shared" si="792"/>
        <v>Q3</v>
      </c>
      <c r="Z8434">
        <f t="shared" si="793"/>
        <v>6</v>
      </c>
      <c r="AA8434" s="2">
        <f t="shared" si="794"/>
        <v>-0.67500000000000004</v>
      </c>
    </row>
    <row r="8435" spans="1:27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  <c r="V8435">
        <f t="shared" si="795"/>
        <v>2026</v>
      </c>
      <c r="W8435" t="str">
        <f t="shared" si="790"/>
        <v>August</v>
      </c>
      <c r="X8435">
        <f t="shared" si="791"/>
        <v>8</v>
      </c>
      <c r="Y8435" t="str">
        <f t="shared" si="792"/>
        <v>Q3</v>
      </c>
      <c r="Z8435">
        <f t="shared" si="793"/>
        <v>1</v>
      </c>
      <c r="AA8435" s="2">
        <f t="shared" si="794"/>
        <v>0.26</v>
      </c>
    </row>
    <row r="8436" spans="1:27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  <c r="V8436">
        <f t="shared" si="795"/>
        <v>2026</v>
      </c>
      <c r="W8436" t="str">
        <f t="shared" si="790"/>
        <v>August</v>
      </c>
      <c r="X8436">
        <f t="shared" si="791"/>
        <v>8</v>
      </c>
      <c r="Y8436" t="str">
        <f t="shared" si="792"/>
        <v>Q3</v>
      </c>
      <c r="Z8436">
        <f t="shared" si="793"/>
        <v>6</v>
      </c>
      <c r="AA8436" s="2">
        <f t="shared" si="794"/>
        <v>0.21</v>
      </c>
    </row>
    <row r="8437" spans="1:27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  <c r="V8437">
        <f t="shared" si="795"/>
        <v>2026</v>
      </c>
      <c r="W8437" t="str">
        <f t="shared" si="790"/>
        <v>August</v>
      </c>
      <c r="X8437">
        <f t="shared" si="791"/>
        <v>8</v>
      </c>
      <c r="Y8437" t="str">
        <f t="shared" si="792"/>
        <v>Q3</v>
      </c>
      <c r="Z8437">
        <f t="shared" si="793"/>
        <v>2</v>
      </c>
      <c r="AA8437" s="2">
        <f t="shared" si="794"/>
        <v>9.9999999999999992E-2</v>
      </c>
    </row>
    <row r="8438" spans="1:27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  <c r="V8438">
        <f t="shared" si="795"/>
        <v>2026</v>
      </c>
      <c r="W8438" t="str">
        <f t="shared" si="790"/>
        <v>August</v>
      </c>
      <c r="X8438">
        <f t="shared" si="791"/>
        <v>8</v>
      </c>
      <c r="Y8438" t="str">
        <f t="shared" si="792"/>
        <v>Q3</v>
      </c>
      <c r="Z8438">
        <f t="shared" si="793"/>
        <v>2</v>
      </c>
      <c r="AA8438" s="2">
        <f t="shared" si="794"/>
        <v>0.5</v>
      </c>
    </row>
    <row r="8439" spans="1:27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  <c r="V8439">
        <f t="shared" si="795"/>
        <v>2026</v>
      </c>
      <c r="W8439" t="str">
        <f t="shared" si="790"/>
        <v>August</v>
      </c>
      <c r="X8439">
        <f t="shared" si="791"/>
        <v>8</v>
      </c>
      <c r="Y8439" t="str">
        <f t="shared" si="792"/>
        <v>Q3</v>
      </c>
      <c r="Z8439">
        <f t="shared" si="793"/>
        <v>4</v>
      </c>
      <c r="AA8439" s="2">
        <f t="shared" si="794"/>
        <v>0.27500000000000002</v>
      </c>
    </row>
    <row r="8440" spans="1:27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  <c r="V8440">
        <f t="shared" si="795"/>
        <v>2026</v>
      </c>
      <c r="W8440" t="str">
        <f t="shared" si="790"/>
        <v>August</v>
      </c>
      <c r="X8440">
        <f t="shared" si="791"/>
        <v>8</v>
      </c>
      <c r="Y8440" t="str">
        <f t="shared" si="792"/>
        <v>Q3</v>
      </c>
      <c r="Z8440">
        <f t="shared" si="793"/>
        <v>5</v>
      </c>
      <c r="AA8440" s="2">
        <f t="shared" si="794"/>
        <v>-0.2</v>
      </c>
    </row>
    <row r="8441" spans="1:27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  <c r="V8441">
        <f t="shared" si="795"/>
        <v>2026</v>
      </c>
      <c r="W8441" t="str">
        <f t="shared" si="790"/>
        <v>August</v>
      </c>
      <c r="X8441">
        <f t="shared" si="791"/>
        <v>8</v>
      </c>
      <c r="Y8441" t="str">
        <f t="shared" si="792"/>
        <v>Q3</v>
      </c>
      <c r="Z8441">
        <f t="shared" si="793"/>
        <v>3</v>
      </c>
      <c r="AA8441" s="2">
        <f t="shared" si="794"/>
        <v>6.25E-2</v>
      </c>
    </row>
    <row r="8442" spans="1:27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  <c r="V8442">
        <f t="shared" si="795"/>
        <v>2026</v>
      </c>
      <c r="W8442" t="str">
        <f t="shared" si="790"/>
        <v>August</v>
      </c>
      <c r="X8442">
        <f t="shared" si="791"/>
        <v>8</v>
      </c>
      <c r="Y8442" t="str">
        <f t="shared" si="792"/>
        <v>Q3</v>
      </c>
      <c r="Z8442">
        <f t="shared" si="793"/>
        <v>2</v>
      </c>
      <c r="AA8442" s="2">
        <f t="shared" si="794"/>
        <v>0.3</v>
      </c>
    </row>
    <row r="8443" spans="1:27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  <c r="V8443">
        <f t="shared" si="795"/>
        <v>2026</v>
      </c>
      <c r="W8443" t="str">
        <f t="shared" si="790"/>
        <v>August</v>
      </c>
      <c r="X8443">
        <f t="shared" si="791"/>
        <v>8</v>
      </c>
      <c r="Y8443" t="str">
        <f t="shared" si="792"/>
        <v>Q3</v>
      </c>
      <c r="Z8443">
        <f t="shared" si="793"/>
        <v>3</v>
      </c>
      <c r="AA8443" s="2">
        <f t="shared" si="794"/>
        <v>6.25E-2</v>
      </c>
    </row>
    <row r="8444" spans="1:27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  <c r="V8444">
        <f t="shared" si="795"/>
        <v>2026</v>
      </c>
      <c r="W8444" t="str">
        <f t="shared" si="790"/>
        <v>August</v>
      </c>
      <c r="X8444">
        <f t="shared" si="791"/>
        <v>8</v>
      </c>
      <c r="Y8444" t="str">
        <f t="shared" si="792"/>
        <v>Q3</v>
      </c>
      <c r="Z8444">
        <f t="shared" si="793"/>
        <v>2</v>
      </c>
      <c r="AA8444" s="2">
        <f t="shared" si="794"/>
        <v>0.35000000000000003</v>
      </c>
    </row>
    <row r="8445" spans="1:27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  <c r="V8445">
        <f t="shared" si="795"/>
        <v>2026</v>
      </c>
      <c r="W8445" t="str">
        <f t="shared" si="790"/>
        <v>August</v>
      </c>
      <c r="X8445">
        <f t="shared" si="791"/>
        <v>8</v>
      </c>
      <c r="Y8445" t="str">
        <f t="shared" si="792"/>
        <v>Q3</v>
      </c>
      <c r="Z8445">
        <f t="shared" si="793"/>
        <v>3</v>
      </c>
      <c r="AA8445" s="2">
        <f t="shared" si="794"/>
        <v>0.31249999999999994</v>
      </c>
    </row>
    <row r="8446" spans="1:27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  <c r="V8446">
        <f t="shared" si="795"/>
        <v>2026</v>
      </c>
      <c r="W8446" t="str">
        <f t="shared" si="790"/>
        <v>August</v>
      </c>
      <c r="X8446">
        <f t="shared" si="791"/>
        <v>8</v>
      </c>
      <c r="Y8446" t="str">
        <f t="shared" si="792"/>
        <v>Q3</v>
      </c>
      <c r="Z8446">
        <f t="shared" si="793"/>
        <v>3</v>
      </c>
      <c r="AA8446" s="2">
        <f t="shared" si="794"/>
        <v>0.33750000000000002</v>
      </c>
    </row>
    <row r="8447" spans="1:27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  <c r="V8447">
        <f t="shared" si="795"/>
        <v>2026</v>
      </c>
      <c r="W8447" t="str">
        <f t="shared" si="790"/>
        <v>August</v>
      </c>
      <c r="X8447">
        <f t="shared" si="791"/>
        <v>8</v>
      </c>
      <c r="Y8447" t="str">
        <f t="shared" si="792"/>
        <v>Q3</v>
      </c>
      <c r="Z8447">
        <f t="shared" si="793"/>
        <v>0</v>
      </c>
      <c r="AA8447" s="2">
        <f t="shared" si="794"/>
        <v>0.3125</v>
      </c>
    </row>
    <row r="8448" spans="1:27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  <c r="V8448">
        <f t="shared" si="795"/>
        <v>2026</v>
      </c>
      <c r="W8448" t="str">
        <f t="shared" si="790"/>
        <v>August</v>
      </c>
      <c r="X8448">
        <f t="shared" si="791"/>
        <v>8</v>
      </c>
      <c r="Y8448" t="str">
        <f t="shared" si="792"/>
        <v>Q3</v>
      </c>
      <c r="Z8448">
        <f t="shared" si="793"/>
        <v>2</v>
      </c>
      <c r="AA8448" s="2">
        <f t="shared" si="794"/>
        <v>0.49000000000000005</v>
      </c>
    </row>
    <row r="8449" spans="1:27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  <c r="V8449">
        <f t="shared" si="795"/>
        <v>2026</v>
      </c>
      <c r="W8449" t="str">
        <f t="shared" si="790"/>
        <v>August</v>
      </c>
      <c r="X8449">
        <f t="shared" si="791"/>
        <v>8</v>
      </c>
      <c r="Y8449" t="str">
        <f t="shared" si="792"/>
        <v>Q3</v>
      </c>
      <c r="Z8449">
        <f t="shared" si="793"/>
        <v>5</v>
      </c>
      <c r="AA8449" s="2">
        <f t="shared" si="794"/>
        <v>0.35</v>
      </c>
    </row>
    <row r="8450" spans="1:27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  <c r="V8450">
        <f t="shared" si="795"/>
        <v>2026</v>
      </c>
      <c r="W8450" t="str">
        <f t="shared" si="790"/>
        <v>August</v>
      </c>
      <c r="X8450">
        <f t="shared" si="791"/>
        <v>8</v>
      </c>
      <c r="Y8450" t="str">
        <f t="shared" si="792"/>
        <v>Q3</v>
      </c>
      <c r="Z8450">
        <f t="shared" si="793"/>
        <v>2</v>
      </c>
      <c r="AA8450" s="2">
        <f t="shared" si="794"/>
        <v>0.05</v>
      </c>
    </row>
    <row r="8451" spans="1:27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  <c r="V8451">
        <f t="shared" si="795"/>
        <v>2026</v>
      </c>
      <c r="W8451" t="str">
        <f t="shared" ref="W8451:W8514" si="796">TEXT(C8451,"mmmm")</f>
        <v>August</v>
      </c>
      <c r="X8451">
        <f t="shared" ref="X8451:X8514" si="797">MONTH(C8451)</f>
        <v>8</v>
      </c>
      <c r="Y8451" t="str">
        <f t="shared" ref="Y8451:Y8514" si="798">"Q"&amp;ROUNDUP(MONTH(C8451)/3,0)</f>
        <v>Q3</v>
      </c>
      <c r="Z8451">
        <f t="shared" ref="Z8451:Z8514" si="799">D8451-C8451</f>
        <v>3</v>
      </c>
      <c r="AA8451" s="2">
        <f t="shared" ref="AA8451:AA8514" si="800">IF(R8451=0,0,U8451/R8451)</f>
        <v>0.26</v>
      </c>
    </row>
    <row r="8452" spans="1:27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  <c r="V8452">
        <f t="shared" si="795"/>
        <v>2026</v>
      </c>
      <c r="W8452" t="str">
        <f t="shared" si="796"/>
        <v>August</v>
      </c>
      <c r="X8452">
        <f t="shared" si="797"/>
        <v>8</v>
      </c>
      <c r="Y8452" t="str">
        <f t="shared" si="798"/>
        <v>Q3</v>
      </c>
      <c r="Z8452">
        <f t="shared" si="799"/>
        <v>2</v>
      </c>
      <c r="AA8452" s="2">
        <f t="shared" si="800"/>
        <v>0.29000000000000004</v>
      </c>
    </row>
    <row r="8453" spans="1:27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  <c r="V8453">
        <f t="shared" si="795"/>
        <v>2026</v>
      </c>
      <c r="W8453" t="str">
        <f t="shared" si="796"/>
        <v>August</v>
      </c>
      <c r="X8453">
        <f t="shared" si="797"/>
        <v>8</v>
      </c>
      <c r="Y8453" t="str">
        <f t="shared" si="798"/>
        <v>Q3</v>
      </c>
      <c r="Z8453">
        <f t="shared" si="799"/>
        <v>0</v>
      </c>
      <c r="AA8453" s="2">
        <f t="shared" si="800"/>
        <v>0.18750000000000003</v>
      </c>
    </row>
    <row r="8454" spans="1:27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  <c r="V8454">
        <f t="shared" si="795"/>
        <v>2026</v>
      </c>
      <c r="W8454" t="str">
        <f t="shared" si="796"/>
        <v>August</v>
      </c>
      <c r="X8454">
        <f t="shared" si="797"/>
        <v>8</v>
      </c>
      <c r="Y8454" t="str">
        <f t="shared" si="798"/>
        <v>Q3</v>
      </c>
      <c r="Z8454">
        <f t="shared" si="799"/>
        <v>2</v>
      </c>
      <c r="AA8454" s="2">
        <f t="shared" si="800"/>
        <v>0.375</v>
      </c>
    </row>
    <row r="8455" spans="1:27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  <c r="V8455">
        <f t="shared" si="795"/>
        <v>2026</v>
      </c>
      <c r="W8455" t="str">
        <f t="shared" si="796"/>
        <v>August</v>
      </c>
      <c r="X8455">
        <f t="shared" si="797"/>
        <v>8</v>
      </c>
      <c r="Y8455" t="str">
        <f t="shared" si="798"/>
        <v>Q3</v>
      </c>
      <c r="Z8455">
        <f t="shared" si="799"/>
        <v>3</v>
      </c>
      <c r="AA8455" s="2">
        <f t="shared" si="800"/>
        <v>0.28999999999999998</v>
      </c>
    </row>
    <row r="8456" spans="1:27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  <c r="V8456">
        <f t="shared" si="795"/>
        <v>2026</v>
      </c>
      <c r="W8456" t="str">
        <f t="shared" si="796"/>
        <v>August</v>
      </c>
      <c r="X8456">
        <f t="shared" si="797"/>
        <v>8</v>
      </c>
      <c r="Y8456" t="str">
        <f t="shared" si="798"/>
        <v>Q3</v>
      </c>
      <c r="Z8456">
        <f t="shared" si="799"/>
        <v>6</v>
      </c>
      <c r="AA8456" s="2">
        <f t="shared" si="800"/>
        <v>0.22</v>
      </c>
    </row>
    <row r="8457" spans="1:27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  <c r="V8457">
        <f t="shared" si="795"/>
        <v>2026</v>
      </c>
      <c r="W8457" t="str">
        <f t="shared" si="796"/>
        <v>August</v>
      </c>
      <c r="X8457">
        <f t="shared" si="797"/>
        <v>8</v>
      </c>
      <c r="Y8457" t="str">
        <f t="shared" si="798"/>
        <v>Q3</v>
      </c>
      <c r="Z8457">
        <f t="shared" si="799"/>
        <v>4</v>
      </c>
      <c r="AA8457" s="2">
        <f t="shared" si="800"/>
        <v>0.29000000000000004</v>
      </c>
    </row>
    <row r="8458" spans="1:27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  <c r="V8458">
        <f t="shared" si="795"/>
        <v>2026</v>
      </c>
      <c r="W8458" t="str">
        <f t="shared" si="796"/>
        <v>August</v>
      </c>
      <c r="X8458">
        <f t="shared" si="797"/>
        <v>8</v>
      </c>
      <c r="Y8458" t="str">
        <f t="shared" si="798"/>
        <v>Q3</v>
      </c>
      <c r="Z8458">
        <f t="shared" si="799"/>
        <v>6</v>
      </c>
      <c r="AA8458" s="2">
        <f t="shared" si="800"/>
        <v>0.26</v>
      </c>
    </row>
    <row r="8459" spans="1:27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  <c r="V8459">
        <f t="shared" si="795"/>
        <v>2026</v>
      </c>
      <c r="W8459" t="str">
        <f t="shared" si="796"/>
        <v>August</v>
      </c>
      <c r="X8459">
        <f t="shared" si="797"/>
        <v>8</v>
      </c>
      <c r="Y8459" t="str">
        <f t="shared" si="798"/>
        <v>Q3</v>
      </c>
      <c r="Z8459">
        <f t="shared" si="799"/>
        <v>6</v>
      </c>
      <c r="AA8459" s="2">
        <f t="shared" si="800"/>
        <v>0.32500000000000001</v>
      </c>
    </row>
    <row r="8460" spans="1:27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  <c r="V8460">
        <f t="shared" si="795"/>
        <v>2026</v>
      </c>
      <c r="W8460" t="str">
        <f t="shared" si="796"/>
        <v>August</v>
      </c>
      <c r="X8460">
        <f t="shared" si="797"/>
        <v>8</v>
      </c>
      <c r="Y8460" t="str">
        <f t="shared" si="798"/>
        <v>Q3</v>
      </c>
      <c r="Z8460">
        <f t="shared" si="799"/>
        <v>4</v>
      </c>
      <c r="AA8460" s="2">
        <f t="shared" si="800"/>
        <v>0.35000000000000003</v>
      </c>
    </row>
    <row r="8461" spans="1:27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  <c r="V8461">
        <f t="shared" si="795"/>
        <v>2026</v>
      </c>
      <c r="W8461" t="str">
        <f t="shared" si="796"/>
        <v>August</v>
      </c>
      <c r="X8461">
        <f t="shared" si="797"/>
        <v>8</v>
      </c>
      <c r="Y8461" t="str">
        <f t="shared" si="798"/>
        <v>Q3</v>
      </c>
      <c r="Z8461">
        <f t="shared" si="799"/>
        <v>4</v>
      </c>
      <c r="AA8461" s="2">
        <f t="shared" si="800"/>
        <v>0.3125</v>
      </c>
    </row>
    <row r="8462" spans="1:27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  <c r="V8462">
        <f t="shared" si="795"/>
        <v>2026</v>
      </c>
      <c r="W8462" t="str">
        <f t="shared" si="796"/>
        <v>August</v>
      </c>
      <c r="X8462">
        <f t="shared" si="797"/>
        <v>8</v>
      </c>
      <c r="Y8462" t="str">
        <f t="shared" si="798"/>
        <v>Q3</v>
      </c>
      <c r="Z8462">
        <f t="shared" si="799"/>
        <v>4</v>
      </c>
      <c r="AA8462" s="2">
        <f t="shared" si="800"/>
        <v>0.27</v>
      </c>
    </row>
    <row r="8463" spans="1:27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  <c r="V8463">
        <f t="shared" si="795"/>
        <v>2026</v>
      </c>
      <c r="W8463" t="str">
        <f t="shared" si="796"/>
        <v>August</v>
      </c>
      <c r="X8463">
        <f t="shared" si="797"/>
        <v>8</v>
      </c>
      <c r="Y8463" t="str">
        <f t="shared" si="798"/>
        <v>Q3</v>
      </c>
      <c r="Z8463">
        <f t="shared" si="799"/>
        <v>6</v>
      </c>
      <c r="AA8463" s="2">
        <f t="shared" si="800"/>
        <v>0.32500000000000001</v>
      </c>
    </row>
    <row r="8464" spans="1:27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  <c r="V8464">
        <f t="shared" si="795"/>
        <v>2026</v>
      </c>
      <c r="W8464" t="str">
        <f t="shared" si="796"/>
        <v>August</v>
      </c>
      <c r="X8464">
        <f t="shared" si="797"/>
        <v>8</v>
      </c>
      <c r="Y8464" t="str">
        <f t="shared" si="798"/>
        <v>Q3</v>
      </c>
      <c r="Z8464">
        <f t="shared" si="799"/>
        <v>6</v>
      </c>
      <c r="AA8464" s="2">
        <f t="shared" si="800"/>
        <v>0.27999999999999997</v>
      </c>
    </row>
    <row r="8465" spans="1:27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  <c r="V8465">
        <f t="shared" si="795"/>
        <v>2026</v>
      </c>
      <c r="W8465" t="str">
        <f t="shared" si="796"/>
        <v>August</v>
      </c>
      <c r="X8465">
        <f t="shared" si="797"/>
        <v>8</v>
      </c>
      <c r="Y8465" t="str">
        <f t="shared" si="798"/>
        <v>Q3</v>
      </c>
      <c r="Z8465">
        <f t="shared" si="799"/>
        <v>5</v>
      </c>
      <c r="AA8465" s="2">
        <f t="shared" si="800"/>
        <v>7.5000000000000011E-2</v>
      </c>
    </row>
    <row r="8466" spans="1:27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  <c r="V8466">
        <f t="shared" si="795"/>
        <v>2026</v>
      </c>
      <c r="W8466" t="str">
        <f t="shared" si="796"/>
        <v>August</v>
      </c>
      <c r="X8466">
        <f t="shared" si="797"/>
        <v>8</v>
      </c>
      <c r="Y8466" t="str">
        <f t="shared" si="798"/>
        <v>Q3</v>
      </c>
      <c r="Z8466">
        <f t="shared" si="799"/>
        <v>3</v>
      </c>
      <c r="AA8466" s="2">
        <f t="shared" si="800"/>
        <v>-1.5999999999999999</v>
      </c>
    </row>
    <row r="8467" spans="1:27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  <c r="V8467">
        <f t="shared" si="795"/>
        <v>2026</v>
      </c>
      <c r="W8467" t="str">
        <f t="shared" si="796"/>
        <v>August</v>
      </c>
      <c r="X8467">
        <f t="shared" si="797"/>
        <v>8</v>
      </c>
      <c r="Y8467" t="str">
        <f t="shared" si="798"/>
        <v>Q3</v>
      </c>
      <c r="Z8467">
        <f t="shared" si="799"/>
        <v>3</v>
      </c>
      <c r="AA8467" s="2">
        <f t="shared" si="800"/>
        <v>0.37500000000000006</v>
      </c>
    </row>
    <row r="8468" spans="1:27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  <c r="V8468">
        <f t="shared" si="795"/>
        <v>2026</v>
      </c>
      <c r="W8468" t="str">
        <f t="shared" si="796"/>
        <v>August</v>
      </c>
      <c r="X8468">
        <f t="shared" si="797"/>
        <v>8</v>
      </c>
      <c r="Y8468" t="str">
        <f t="shared" si="798"/>
        <v>Q3</v>
      </c>
      <c r="Z8468">
        <f t="shared" si="799"/>
        <v>3</v>
      </c>
      <c r="AA8468" s="2">
        <f t="shared" si="800"/>
        <v>8.7499999999999994E-2</v>
      </c>
    </row>
    <row r="8469" spans="1:27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  <c r="V8469">
        <f t="shared" si="795"/>
        <v>2026</v>
      </c>
      <c r="W8469" t="str">
        <f t="shared" si="796"/>
        <v>August</v>
      </c>
      <c r="X8469">
        <f t="shared" si="797"/>
        <v>8</v>
      </c>
      <c r="Y8469" t="str">
        <f t="shared" si="798"/>
        <v>Q3</v>
      </c>
      <c r="Z8469">
        <f t="shared" si="799"/>
        <v>2</v>
      </c>
      <c r="AA8469" s="2">
        <f t="shared" si="800"/>
        <v>1.2499999999999841E-2</v>
      </c>
    </row>
    <row r="8470" spans="1:27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  <c r="V8470">
        <f t="shared" si="795"/>
        <v>2026</v>
      </c>
      <c r="W8470" t="str">
        <f t="shared" si="796"/>
        <v>August</v>
      </c>
      <c r="X8470">
        <f t="shared" si="797"/>
        <v>8</v>
      </c>
      <c r="Y8470" t="str">
        <f t="shared" si="798"/>
        <v>Q3</v>
      </c>
      <c r="Z8470">
        <f t="shared" si="799"/>
        <v>5</v>
      </c>
      <c r="AA8470" s="2">
        <f t="shared" si="800"/>
        <v>0.25999999999999995</v>
      </c>
    </row>
    <row r="8471" spans="1:27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  <c r="V8471">
        <f t="shared" si="795"/>
        <v>2026</v>
      </c>
      <c r="W8471" t="str">
        <f t="shared" si="796"/>
        <v>August</v>
      </c>
      <c r="X8471">
        <f t="shared" si="797"/>
        <v>8</v>
      </c>
      <c r="Y8471" t="str">
        <f t="shared" si="798"/>
        <v>Q3</v>
      </c>
      <c r="Z8471">
        <f t="shared" si="799"/>
        <v>4</v>
      </c>
      <c r="AA8471" s="2">
        <f t="shared" si="800"/>
        <v>0.32500000000000001</v>
      </c>
    </row>
    <row r="8472" spans="1:27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  <c r="V8472">
        <f t="shared" ref="V8472:V8535" si="801">YEAR(C8472)</f>
        <v>2026</v>
      </c>
      <c r="W8472" t="str">
        <f t="shared" si="796"/>
        <v>August</v>
      </c>
      <c r="X8472">
        <f t="shared" si="797"/>
        <v>8</v>
      </c>
      <c r="Y8472" t="str">
        <f t="shared" si="798"/>
        <v>Q3</v>
      </c>
      <c r="Z8472">
        <f t="shared" si="799"/>
        <v>5</v>
      </c>
      <c r="AA8472" s="2">
        <f t="shared" si="800"/>
        <v>0.32500000000000001</v>
      </c>
    </row>
    <row r="8473" spans="1:27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  <c r="V8473">
        <f t="shared" si="801"/>
        <v>2026</v>
      </c>
      <c r="W8473" t="str">
        <f t="shared" si="796"/>
        <v>August</v>
      </c>
      <c r="X8473">
        <f t="shared" si="797"/>
        <v>8</v>
      </c>
      <c r="Y8473" t="str">
        <f t="shared" si="798"/>
        <v>Q3</v>
      </c>
      <c r="Z8473">
        <f t="shared" si="799"/>
        <v>4</v>
      </c>
      <c r="AA8473" s="2">
        <f t="shared" si="800"/>
        <v>0.36249999999999999</v>
      </c>
    </row>
    <row r="8474" spans="1:27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  <c r="V8474">
        <f t="shared" si="801"/>
        <v>2026</v>
      </c>
      <c r="W8474" t="str">
        <f t="shared" si="796"/>
        <v>August</v>
      </c>
      <c r="X8474">
        <f t="shared" si="797"/>
        <v>8</v>
      </c>
      <c r="Y8474" t="str">
        <f t="shared" si="798"/>
        <v>Q3</v>
      </c>
      <c r="Z8474">
        <f t="shared" si="799"/>
        <v>5</v>
      </c>
      <c r="AA8474" s="2">
        <f t="shared" si="800"/>
        <v>7.4999999999999997E-2</v>
      </c>
    </row>
    <row r="8475" spans="1:27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  <c r="V8475">
        <f t="shared" si="801"/>
        <v>2026</v>
      </c>
      <c r="W8475" t="str">
        <f t="shared" si="796"/>
        <v>August</v>
      </c>
      <c r="X8475">
        <f t="shared" si="797"/>
        <v>8</v>
      </c>
      <c r="Y8475" t="str">
        <f t="shared" si="798"/>
        <v>Q3</v>
      </c>
      <c r="Z8475">
        <f t="shared" si="799"/>
        <v>5</v>
      </c>
      <c r="AA8475" s="2">
        <f t="shared" si="800"/>
        <v>4.9999999999999899E-2</v>
      </c>
    </row>
    <row r="8476" spans="1:27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  <c r="V8476">
        <f t="shared" si="801"/>
        <v>2026</v>
      </c>
      <c r="W8476" t="str">
        <f t="shared" si="796"/>
        <v>August</v>
      </c>
      <c r="X8476">
        <f t="shared" si="797"/>
        <v>8</v>
      </c>
      <c r="Y8476" t="str">
        <f t="shared" si="798"/>
        <v>Q3</v>
      </c>
      <c r="Z8476">
        <f t="shared" si="799"/>
        <v>2</v>
      </c>
      <c r="AA8476" s="2">
        <f t="shared" si="800"/>
        <v>0.29000000000000004</v>
      </c>
    </row>
    <row r="8477" spans="1:27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  <c r="V8477">
        <f t="shared" si="801"/>
        <v>2026</v>
      </c>
      <c r="W8477" t="str">
        <f t="shared" si="796"/>
        <v>August</v>
      </c>
      <c r="X8477">
        <f t="shared" si="797"/>
        <v>8</v>
      </c>
      <c r="Y8477" t="str">
        <f t="shared" si="798"/>
        <v>Q3</v>
      </c>
      <c r="Z8477">
        <f t="shared" si="799"/>
        <v>5</v>
      </c>
      <c r="AA8477" s="2">
        <f t="shared" si="800"/>
        <v>0.11249999999999984</v>
      </c>
    </row>
    <row r="8478" spans="1:27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  <c r="V8478">
        <f t="shared" si="801"/>
        <v>2026</v>
      </c>
      <c r="W8478" t="str">
        <f t="shared" si="796"/>
        <v>August</v>
      </c>
      <c r="X8478">
        <f t="shared" si="797"/>
        <v>8</v>
      </c>
      <c r="Y8478" t="str">
        <f t="shared" si="798"/>
        <v>Q3</v>
      </c>
      <c r="Z8478">
        <f t="shared" si="799"/>
        <v>5</v>
      </c>
      <c r="AA8478" s="2">
        <f t="shared" si="800"/>
        <v>0.33</v>
      </c>
    </row>
    <row r="8479" spans="1:27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  <c r="V8479">
        <f t="shared" si="801"/>
        <v>2026</v>
      </c>
      <c r="W8479" t="str">
        <f t="shared" si="796"/>
        <v>August</v>
      </c>
      <c r="X8479">
        <f t="shared" si="797"/>
        <v>8</v>
      </c>
      <c r="Y8479" t="str">
        <f t="shared" si="798"/>
        <v>Q3</v>
      </c>
      <c r="Z8479">
        <f t="shared" si="799"/>
        <v>4</v>
      </c>
      <c r="AA8479" s="2">
        <f t="shared" si="800"/>
        <v>0.1125</v>
      </c>
    </row>
    <row r="8480" spans="1:27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  <c r="V8480">
        <f t="shared" si="801"/>
        <v>2026</v>
      </c>
      <c r="W8480" t="str">
        <f t="shared" si="796"/>
        <v>September</v>
      </c>
      <c r="X8480">
        <f t="shared" si="797"/>
        <v>9</v>
      </c>
      <c r="Y8480" t="str">
        <f t="shared" si="798"/>
        <v>Q3</v>
      </c>
      <c r="Z8480">
        <f t="shared" si="799"/>
        <v>0</v>
      </c>
      <c r="AA8480" s="2">
        <f t="shared" si="800"/>
        <v>0.27</v>
      </c>
    </row>
    <row r="8481" spans="1:27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  <c r="V8481">
        <f t="shared" si="801"/>
        <v>2026</v>
      </c>
      <c r="W8481" t="str">
        <f t="shared" si="796"/>
        <v>September</v>
      </c>
      <c r="X8481">
        <f t="shared" si="797"/>
        <v>9</v>
      </c>
      <c r="Y8481" t="str">
        <f t="shared" si="798"/>
        <v>Q3</v>
      </c>
      <c r="Z8481">
        <f t="shared" si="799"/>
        <v>4</v>
      </c>
      <c r="AA8481" s="2">
        <f t="shared" si="800"/>
        <v>0.34</v>
      </c>
    </row>
    <row r="8482" spans="1:27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  <c r="V8482">
        <f t="shared" si="801"/>
        <v>2026</v>
      </c>
      <c r="W8482" t="str">
        <f t="shared" si="796"/>
        <v>September</v>
      </c>
      <c r="X8482">
        <f t="shared" si="797"/>
        <v>9</v>
      </c>
      <c r="Y8482" t="str">
        <f t="shared" si="798"/>
        <v>Q3</v>
      </c>
      <c r="Z8482">
        <f t="shared" si="799"/>
        <v>0</v>
      </c>
      <c r="AA8482" s="2">
        <f t="shared" si="800"/>
        <v>0.16</v>
      </c>
    </row>
    <row r="8483" spans="1:27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  <c r="V8483">
        <f t="shared" si="801"/>
        <v>2026</v>
      </c>
      <c r="W8483" t="str">
        <f t="shared" si="796"/>
        <v>September</v>
      </c>
      <c r="X8483">
        <f t="shared" si="797"/>
        <v>9</v>
      </c>
      <c r="Y8483" t="str">
        <f t="shared" si="798"/>
        <v>Q3</v>
      </c>
      <c r="Z8483">
        <f t="shared" si="799"/>
        <v>0</v>
      </c>
      <c r="AA8483" s="2">
        <f t="shared" si="800"/>
        <v>0.32999999999999996</v>
      </c>
    </row>
    <row r="8484" spans="1:27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  <c r="V8484">
        <f t="shared" si="801"/>
        <v>2026</v>
      </c>
      <c r="W8484" t="str">
        <f t="shared" si="796"/>
        <v>September</v>
      </c>
      <c r="X8484">
        <f t="shared" si="797"/>
        <v>9</v>
      </c>
      <c r="Y8484" t="str">
        <f t="shared" si="798"/>
        <v>Q3</v>
      </c>
      <c r="Z8484">
        <f t="shared" si="799"/>
        <v>6</v>
      </c>
      <c r="AA8484" s="2">
        <f t="shared" si="800"/>
        <v>0.39</v>
      </c>
    </row>
    <row r="8485" spans="1:27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  <c r="V8485">
        <f t="shared" si="801"/>
        <v>2026</v>
      </c>
      <c r="W8485" t="str">
        <f t="shared" si="796"/>
        <v>September</v>
      </c>
      <c r="X8485">
        <f t="shared" si="797"/>
        <v>9</v>
      </c>
      <c r="Y8485" t="str">
        <f t="shared" si="798"/>
        <v>Q3</v>
      </c>
      <c r="Z8485">
        <f t="shared" si="799"/>
        <v>5</v>
      </c>
      <c r="AA8485" s="2">
        <f t="shared" si="800"/>
        <v>0.35</v>
      </c>
    </row>
    <row r="8486" spans="1:27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  <c r="V8486">
        <f t="shared" si="801"/>
        <v>2026</v>
      </c>
      <c r="W8486" t="str">
        <f t="shared" si="796"/>
        <v>September</v>
      </c>
      <c r="X8486">
        <f t="shared" si="797"/>
        <v>9</v>
      </c>
      <c r="Y8486" t="str">
        <f t="shared" si="798"/>
        <v>Q3</v>
      </c>
      <c r="Z8486">
        <f t="shared" si="799"/>
        <v>5</v>
      </c>
      <c r="AA8486" s="2">
        <f t="shared" si="800"/>
        <v>0.34</v>
      </c>
    </row>
    <row r="8487" spans="1:27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  <c r="V8487">
        <f t="shared" si="801"/>
        <v>2026</v>
      </c>
      <c r="W8487" t="str">
        <f t="shared" si="796"/>
        <v>September</v>
      </c>
      <c r="X8487">
        <f t="shared" si="797"/>
        <v>9</v>
      </c>
      <c r="Y8487" t="str">
        <f t="shared" si="798"/>
        <v>Q3</v>
      </c>
      <c r="Z8487">
        <f t="shared" si="799"/>
        <v>0</v>
      </c>
      <c r="AA8487" s="2">
        <f t="shared" si="800"/>
        <v>-1.2500000000000185E-2</v>
      </c>
    </row>
    <row r="8488" spans="1:27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  <c r="V8488">
        <f t="shared" si="801"/>
        <v>2026</v>
      </c>
      <c r="W8488" t="str">
        <f t="shared" si="796"/>
        <v>September</v>
      </c>
      <c r="X8488">
        <f t="shared" si="797"/>
        <v>9</v>
      </c>
      <c r="Y8488" t="str">
        <f t="shared" si="798"/>
        <v>Q3</v>
      </c>
      <c r="Z8488">
        <f t="shared" si="799"/>
        <v>4</v>
      </c>
      <c r="AA8488" s="2">
        <f t="shared" si="800"/>
        <v>0.16666666666666666</v>
      </c>
    </row>
    <row r="8489" spans="1:27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  <c r="V8489">
        <f t="shared" si="801"/>
        <v>2026</v>
      </c>
      <c r="W8489" t="str">
        <f t="shared" si="796"/>
        <v>September</v>
      </c>
      <c r="X8489">
        <f t="shared" si="797"/>
        <v>9</v>
      </c>
      <c r="Y8489" t="str">
        <f t="shared" si="798"/>
        <v>Q3</v>
      </c>
      <c r="Z8489">
        <f t="shared" si="799"/>
        <v>4</v>
      </c>
      <c r="AA8489" s="2">
        <f t="shared" si="800"/>
        <v>0.30000000000000004</v>
      </c>
    </row>
    <row r="8490" spans="1:27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  <c r="V8490">
        <f t="shared" si="801"/>
        <v>2026</v>
      </c>
      <c r="W8490" t="str">
        <f t="shared" si="796"/>
        <v>September</v>
      </c>
      <c r="X8490">
        <f t="shared" si="797"/>
        <v>9</v>
      </c>
      <c r="Y8490" t="str">
        <f t="shared" si="798"/>
        <v>Q3</v>
      </c>
      <c r="Z8490">
        <f t="shared" si="799"/>
        <v>6</v>
      </c>
      <c r="AA8490" s="2">
        <f t="shared" si="800"/>
        <v>0.27500000000000002</v>
      </c>
    </row>
    <row r="8491" spans="1:27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  <c r="V8491">
        <f t="shared" si="801"/>
        <v>2026</v>
      </c>
      <c r="W8491" t="str">
        <f t="shared" si="796"/>
        <v>September</v>
      </c>
      <c r="X8491">
        <f t="shared" si="797"/>
        <v>9</v>
      </c>
      <c r="Y8491" t="str">
        <f t="shared" si="798"/>
        <v>Q3</v>
      </c>
      <c r="Z8491">
        <f t="shared" si="799"/>
        <v>2</v>
      </c>
      <c r="AA8491" s="2">
        <f t="shared" si="800"/>
        <v>0.26</v>
      </c>
    </row>
    <row r="8492" spans="1:27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  <c r="V8492">
        <f t="shared" si="801"/>
        <v>2026</v>
      </c>
      <c r="W8492" t="str">
        <f t="shared" si="796"/>
        <v>September</v>
      </c>
      <c r="X8492">
        <f t="shared" si="797"/>
        <v>9</v>
      </c>
      <c r="Y8492" t="str">
        <f t="shared" si="798"/>
        <v>Q3</v>
      </c>
      <c r="Z8492">
        <f t="shared" si="799"/>
        <v>4</v>
      </c>
      <c r="AA8492" s="2">
        <f t="shared" si="800"/>
        <v>-0.36666666666666664</v>
      </c>
    </row>
    <row r="8493" spans="1:27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  <c r="V8493">
        <f t="shared" si="801"/>
        <v>2026</v>
      </c>
      <c r="W8493" t="str">
        <f t="shared" si="796"/>
        <v>September</v>
      </c>
      <c r="X8493">
        <f t="shared" si="797"/>
        <v>9</v>
      </c>
      <c r="Y8493" t="str">
        <f t="shared" si="798"/>
        <v>Q3</v>
      </c>
      <c r="Z8493">
        <f t="shared" si="799"/>
        <v>4</v>
      </c>
      <c r="AA8493" s="2">
        <f t="shared" si="800"/>
        <v>-1.2500000000000042E-2</v>
      </c>
    </row>
    <row r="8494" spans="1:27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  <c r="V8494">
        <f t="shared" si="801"/>
        <v>2026</v>
      </c>
      <c r="W8494" t="str">
        <f t="shared" si="796"/>
        <v>September</v>
      </c>
      <c r="X8494">
        <f t="shared" si="797"/>
        <v>9</v>
      </c>
      <c r="Y8494" t="str">
        <f t="shared" si="798"/>
        <v>Q3</v>
      </c>
      <c r="Z8494">
        <f t="shared" si="799"/>
        <v>4</v>
      </c>
      <c r="AA8494" s="2">
        <f t="shared" si="800"/>
        <v>0.28999999999999998</v>
      </c>
    </row>
    <row r="8495" spans="1:27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  <c r="V8495">
        <f t="shared" si="801"/>
        <v>2026</v>
      </c>
      <c r="W8495" t="str">
        <f t="shared" si="796"/>
        <v>September</v>
      </c>
      <c r="X8495">
        <f t="shared" si="797"/>
        <v>9</v>
      </c>
      <c r="Y8495" t="str">
        <f t="shared" si="798"/>
        <v>Q3</v>
      </c>
      <c r="Z8495">
        <f t="shared" si="799"/>
        <v>2</v>
      </c>
      <c r="AA8495" s="2">
        <f t="shared" si="800"/>
        <v>0.25999999999999995</v>
      </c>
    </row>
    <row r="8496" spans="1:27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  <c r="V8496">
        <f t="shared" si="801"/>
        <v>2026</v>
      </c>
      <c r="W8496" t="str">
        <f t="shared" si="796"/>
        <v>September</v>
      </c>
      <c r="X8496">
        <f t="shared" si="797"/>
        <v>9</v>
      </c>
      <c r="Y8496" t="str">
        <f t="shared" si="798"/>
        <v>Q3</v>
      </c>
      <c r="Z8496">
        <f t="shared" si="799"/>
        <v>6</v>
      </c>
      <c r="AA8496" s="2">
        <f t="shared" si="800"/>
        <v>-2.7</v>
      </c>
    </row>
    <row r="8497" spans="1:27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  <c r="V8497">
        <f t="shared" si="801"/>
        <v>2026</v>
      </c>
      <c r="W8497" t="str">
        <f t="shared" si="796"/>
        <v>September</v>
      </c>
      <c r="X8497">
        <f t="shared" si="797"/>
        <v>9</v>
      </c>
      <c r="Y8497" t="str">
        <f t="shared" si="798"/>
        <v>Q3</v>
      </c>
      <c r="Z8497">
        <f t="shared" si="799"/>
        <v>5</v>
      </c>
      <c r="AA8497" s="2">
        <f t="shared" si="800"/>
        <v>0.27</v>
      </c>
    </row>
    <row r="8498" spans="1:27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  <c r="V8498">
        <f t="shared" si="801"/>
        <v>2026</v>
      </c>
      <c r="W8498" t="str">
        <f t="shared" si="796"/>
        <v>September</v>
      </c>
      <c r="X8498">
        <f t="shared" si="797"/>
        <v>9</v>
      </c>
      <c r="Y8498" t="str">
        <f t="shared" si="798"/>
        <v>Q3</v>
      </c>
      <c r="Z8498">
        <f t="shared" si="799"/>
        <v>4</v>
      </c>
      <c r="AA8498" s="2">
        <f t="shared" si="800"/>
        <v>0.27999999999999997</v>
      </c>
    </row>
    <row r="8499" spans="1:27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  <c r="V8499">
        <f t="shared" si="801"/>
        <v>2026</v>
      </c>
      <c r="W8499" t="str">
        <f t="shared" si="796"/>
        <v>September</v>
      </c>
      <c r="X8499">
        <f t="shared" si="797"/>
        <v>9</v>
      </c>
      <c r="Y8499" t="str">
        <f t="shared" si="798"/>
        <v>Q3</v>
      </c>
      <c r="Z8499">
        <f t="shared" si="799"/>
        <v>6</v>
      </c>
      <c r="AA8499" s="2">
        <f t="shared" si="800"/>
        <v>0.28999999999999998</v>
      </c>
    </row>
    <row r="8500" spans="1:27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  <c r="V8500">
        <f t="shared" si="801"/>
        <v>2026</v>
      </c>
      <c r="W8500" t="str">
        <f t="shared" si="796"/>
        <v>September</v>
      </c>
      <c r="X8500">
        <f t="shared" si="797"/>
        <v>9</v>
      </c>
      <c r="Y8500" t="str">
        <f t="shared" si="798"/>
        <v>Q3</v>
      </c>
      <c r="Z8500">
        <f t="shared" si="799"/>
        <v>4</v>
      </c>
      <c r="AA8500" s="2">
        <f t="shared" si="800"/>
        <v>0.45</v>
      </c>
    </row>
    <row r="8501" spans="1:27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  <c r="V8501">
        <f t="shared" si="801"/>
        <v>2026</v>
      </c>
      <c r="W8501" t="str">
        <f t="shared" si="796"/>
        <v>September</v>
      </c>
      <c r="X8501">
        <f t="shared" si="797"/>
        <v>9</v>
      </c>
      <c r="Y8501" t="str">
        <f t="shared" si="798"/>
        <v>Q3</v>
      </c>
      <c r="Z8501">
        <f t="shared" si="799"/>
        <v>4</v>
      </c>
      <c r="AA8501" s="2">
        <f t="shared" si="800"/>
        <v>0.35</v>
      </c>
    </row>
    <row r="8502" spans="1:27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  <c r="V8502">
        <f t="shared" si="801"/>
        <v>2026</v>
      </c>
      <c r="W8502" t="str">
        <f t="shared" si="796"/>
        <v>September</v>
      </c>
      <c r="X8502">
        <f t="shared" si="797"/>
        <v>9</v>
      </c>
      <c r="Y8502" t="str">
        <f t="shared" si="798"/>
        <v>Q3</v>
      </c>
      <c r="Z8502">
        <f t="shared" si="799"/>
        <v>4</v>
      </c>
      <c r="AA8502" s="2">
        <f t="shared" si="800"/>
        <v>0.48</v>
      </c>
    </row>
    <row r="8503" spans="1:27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  <c r="V8503">
        <f t="shared" si="801"/>
        <v>2026</v>
      </c>
      <c r="W8503" t="str">
        <f t="shared" si="796"/>
        <v>September</v>
      </c>
      <c r="X8503">
        <f t="shared" si="797"/>
        <v>9</v>
      </c>
      <c r="Y8503" t="str">
        <f t="shared" si="798"/>
        <v>Q3</v>
      </c>
      <c r="Z8503">
        <f t="shared" si="799"/>
        <v>2</v>
      </c>
      <c r="AA8503" s="2">
        <f t="shared" si="800"/>
        <v>0.31250000000000006</v>
      </c>
    </row>
    <row r="8504" spans="1:27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  <c r="V8504">
        <f t="shared" si="801"/>
        <v>2026</v>
      </c>
      <c r="W8504" t="str">
        <f t="shared" si="796"/>
        <v>September</v>
      </c>
      <c r="X8504">
        <f t="shared" si="797"/>
        <v>9</v>
      </c>
      <c r="Y8504" t="str">
        <f t="shared" si="798"/>
        <v>Q3</v>
      </c>
      <c r="Z8504">
        <f t="shared" si="799"/>
        <v>4</v>
      </c>
      <c r="AA8504" s="2">
        <f t="shared" si="800"/>
        <v>0.33750000000000002</v>
      </c>
    </row>
    <row r="8505" spans="1:27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  <c r="V8505">
        <f t="shared" si="801"/>
        <v>2026</v>
      </c>
      <c r="W8505" t="str">
        <f t="shared" si="796"/>
        <v>September</v>
      </c>
      <c r="X8505">
        <f t="shared" si="797"/>
        <v>9</v>
      </c>
      <c r="Y8505" t="str">
        <f t="shared" si="798"/>
        <v>Q3</v>
      </c>
      <c r="Z8505">
        <f t="shared" si="799"/>
        <v>6</v>
      </c>
      <c r="AA8505" s="2">
        <f t="shared" si="800"/>
        <v>0.35</v>
      </c>
    </row>
    <row r="8506" spans="1:27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  <c r="V8506">
        <f t="shared" si="801"/>
        <v>2026</v>
      </c>
      <c r="W8506" t="str">
        <f t="shared" si="796"/>
        <v>September</v>
      </c>
      <c r="X8506">
        <f t="shared" si="797"/>
        <v>9</v>
      </c>
      <c r="Y8506" t="str">
        <f t="shared" si="798"/>
        <v>Q3</v>
      </c>
      <c r="Z8506">
        <f t="shared" si="799"/>
        <v>4</v>
      </c>
      <c r="AA8506" s="2">
        <f t="shared" si="800"/>
        <v>0.48</v>
      </c>
    </row>
    <row r="8507" spans="1:27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  <c r="V8507">
        <f t="shared" si="801"/>
        <v>2026</v>
      </c>
      <c r="W8507" t="str">
        <f t="shared" si="796"/>
        <v>September</v>
      </c>
      <c r="X8507">
        <f t="shared" si="797"/>
        <v>9</v>
      </c>
      <c r="Y8507" t="str">
        <f t="shared" si="798"/>
        <v>Q3</v>
      </c>
      <c r="Z8507">
        <f t="shared" si="799"/>
        <v>2</v>
      </c>
      <c r="AA8507" s="2">
        <f t="shared" si="800"/>
        <v>0.33750000000000002</v>
      </c>
    </row>
    <row r="8508" spans="1:27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  <c r="V8508">
        <f t="shared" si="801"/>
        <v>2026</v>
      </c>
      <c r="W8508" t="str">
        <f t="shared" si="796"/>
        <v>September</v>
      </c>
      <c r="X8508">
        <f t="shared" si="797"/>
        <v>9</v>
      </c>
      <c r="Y8508" t="str">
        <f t="shared" si="798"/>
        <v>Q3</v>
      </c>
      <c r="Z8508">
        <f t="shared" si="799"/>
        <v>6</v>
      </c>
      <c r="AA8508" s="2">
        <f t="shared" si="800"/>
        <v>0.5</v>
      </c>
    </row>
    <row r="8509" spans="1:27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  <c r="V8509">
        <f t="shared" si="801"/>
        <v>2026</v>
      </c>
      <c r="W8509" t="str">
        <f t="shared" si="796"/>
        <v>September</v>
      </c>
      <c r="X8509">
        <f t="shared" si="797"/>
        <v>9</v>
      </c>
      <c r="Y8509" t="str">
        <f t="shared" si="798"/>
        <v>Q3</v>
      </c>
      <c r="Z8509">
        <f t="shared" si="799"/>
        <v>5</v>
      </c>
      <c r="AA8509" s="2">
        <f t="shared" si="800"/>
        <v>0.47</v>
      </c>
    </row>
    <row r="8510" spans="1:27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  <c r="V8510">
        <f t="shared" si="801"/>
        <v>2026</v>
      </c>
      <c r="W8510" t="str">
        <f t="shared" si="796"/>
        <v>September</v>
      </c>
      <c r="X8510">
        <f t="shared" si="797"/>
        <v>9</v>
      </c>
      <c r="Y8510" t="str">
        <f t="shared" si="798"/>
        <v>Q3</v>
      </c>
      <c r="Z8510">
        <f t="shared" si="799"/>
        <v>4</v>
      </c>
      <c r="AA8510" s="2">
        <f t="shared" si="800"/>
        <v>0.33749999999999997</v>
      </c>
    </row>
    <row r="8511" spans="1:27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  <c r="V8511">
        <f t="shared" si="801"/>
        <v>2026</v>
      </c>
      <c r="W8511" t="str">
        <f t="shared" si="796"/>
        <v>September</v>
      </c>
      <c r="X8511">
        <f t="shared" si="797"/>
        <v>9</v>
      </c>
      <c r="Y8511" t="str">
        <f t="shared" si="798"/>
        <v>Q3</v>
      </c>
      <c r="Z8511">
        <f t="shared" si="799"/>
        <v>5</v>
      </c>
      <c r="AA8511" s="2">
        <f t="shared" si="800"/>
        <v>0.5</v>
      </c>
    </row>
    <row r="8512" spans="1:27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  <c r="V8512">
        <f t="shared" si="801"/>
        <v>2026</v>
      </c>
      <c r="W8512" t="str">
        <f t="shared" si="796"/>
        <v>September</v>
      </c>
      <c r="X8512">
        <f t="shared" si="797"/>
        <v>9</v>
      </c>
      <c r="Y8512" t="str">
        <f t="shared" si="798"/>
        <v>Q3</v>
      </c>
      <c r="Z8512">
        <f t="shared" si="799"/>
        <v>4</v>
      </c>
      <c r="AA8512" s="2">
        <f t="shared" si="800"/>
        <v>0.44999999999999996</v>
      </c>
    </row>
    <row r="8513" spans="1:27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  <c r="V8513">
        <f t="shared" si="801"/>
        <v>2026</v>
      </c>
      <c r="W8513" t="str">
        <f t="shared" si="796"/>
        <v>September</v>
      </c>
      <c r="X8513">
        <f t="shared" si="797"/>
        <v>9</v>
      </c>
      <c r="Y8513" t="str">
        <f t="shared" si="798"/>
        <v>Q3</v>
      </c>
      <c r="Z8513">
        <f t="shared" si="799"/>
        <v>5</v>
      </c>
      <c r="AA8513" s="2">
        <f t="shared" si="800"/>
        <v>0.26</v>
      </c>
    </row>
    <row r="8514" spans="1:27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  <c r="V8514">
        <f t="shared" si="801"/>
        <v>2026</v>
      </c>
      <c r="W8514" t="str">
        <f t="shared" si="796"/>
        <v>September</v>
      </c>
      <c r="X8514">
        <f t="shared" si="797"/>
        <v>9</v>
      </c>
      <c r="Y8514" t="str">
        <f t="shared" si="798"/>
        <v>Q3</v>
      </c>
      <c r="Z8514">
        <f t="shared" si="799"/>
        <v>5</v>
      </c>
      <c r="AA8514" s="2">
        <f t="shared" si="800"/>
        <v>0.22999999999999998</v>
      </c>
    </row>
    <row r="8515" spans="1:27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  <c r="V8515">
        <f t="shared" si="801"/>
        <v>2026</v>
      </c>
      <c r="W8515" t="str">
        <f t="shared" ref="W8515:W8578" si="802">TEXT(C8515,"mmmm")</f>
        <v>September</v>
      </c>
      <c r="X8515">
        <f t="shared" ref="X8515:X8578" si="803">MONTH(C8515)</f>
        <v>9</v>
      </c>
      <c r="Y8515" t="str">
        <f t="shared" ref="Y8515:Y8578" si="804">"Q"&amp;ROUNDUP(MONTH(C8515)/3,0)</f>
        <v>Q3</v>
      </c>
      <c r="Z8515">
        <f t="shared" ref="Z8515:Z8578" si="805">D8515-C8515</f>
        <v>6</v>
      </c>
      <c r="AA8515" s="2">
        <f t="shared" ref="AA8515:AA8578" si="806">IF(R8515=0,0,U8515/R8515)</f>
        <v>-0.1875</v>
      </c>
    </row>
    <row r="8516" spans="1:27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  <c r="V8516">
        <f t="shared" si="801"/>
        <v>2026</v>
      </c>
      <c r="W8516" t="str">
        <f t="shared" si="802"/>
        <v>September</v>
      </c>
      <c r="X8516">
        <f t="shared" si="803"/>
        <v>9</v>
      </c>
      <c r="Y8516" t="str">
        <f t="shared" si="804"/>
        <v>Q3</v>
      </c>
      <c r="Z8516">
        <f t="shared" si="805"/>
        <v>4</v>
      </c>
      <c r="AA8516" s="2">
        <f t="shared" si="806"/>
        <v>0.24000000000000002</v>
      </c>
    </row>
    <row r="8517" spans="1:27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  <c r="V8517">
        <f t="shared" si="801"/>
        <v>2026</v>
      </c>
      <c r="W8517" t="str">
        <f t="shared" si="802"/>
        <v>September</v>
      </c>
      <c r="X8517">
        <f t="shared" si="803"/>
        <v>9</v>
      </c>
      <c r="Y8517" t="str">
        <f t="shared" si="804"/>
        <v>Q3</v>
      </c>
      <c r="Z8517">
        <f t="shared" si="805"/>
        <v>4</v>
      </c>
      <c r="AA8517" s="2">
        <f t="shared" si="806"/>
        <v>0.16</v>
      </c>
    </row>
    <row r="8518" spans="1:27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  <c r="V8518">
        <f t="shared" si="801"/>
        <v>2026</v>
      </c>
      <c r="W8518" t="str">
        <f t="shared" si="802"/>
        <v>September</v>
      </c>
      <c r="X8518">
        <f t="shared" si="803"/>
        <v>9</v>
      </c>
      <c r="Y8518" t="str">
        <f t="shared" si="804"/>
        <v>Q3</v>
      </c>
      <c r="Z8518">
        <f t="shared" si="805"/>
        <v>4</v>
      </c>
      <c r="AA8518" s="2">
        <f t="shared" si="806"/>
        <v>-0.17499999999999999</v>
      </c>
    </row>
    <row r="8519" spans="1:27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  <c r="V8519">
        <f t="shared" si="801"/>
        <v>2026</v>
      </c>
      <c r="W8519" t="str">
        <f t="shared" si="802"/>
        <v>September</v>
      </c>
      <c r="X8519">
        <f t="shared" si="803"/>
        <v>9</v>
      </c>
      <c r="Y8519" t="str">
        <f t="shared" si="804"/>
        <v>Q3</v>
      </c>
      <c r="Z8519">
        <f t="shared" si="805"/>
        <v>5</v>
      </c>
      <c r="AA8519" s="2">
        <f t="shared" si="806"/>
        <v>0.43</v>
      </c>
    </row>
    <row r="8520" spans="1:27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  <c r="V8520">
        <f t="shared" si="801"/>
        <v>2026</v>
      </c>
      <c r="W8520" t="str">
        <f t="shared" si="802"/>
        <v>September</v>
      </c>
      <c r="X8520">
        <f t="shared" si="803"/>
        <v>9</v>
      </c>
      <c r="Y8520" t="str">
        <f t="shared" si="804"/>
        <v>Q3</v>
      </c>
      <c r="Z8520">
        <f t="shared" si="805"/>
        <v>5</v>
      </c>
      <c r="AA8520" s="2">
        <f t="shared" si="806"/>
        <v>0.27</v>
      </c>
    </row>
    <row r="8521" spans="1:27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  <c r="V8521">
        <f t="shared" si="801"/>
        <v>2026</v>
      </c>
      <c r="W8521" t="str">
        <f t="shared" si="802"/>
        <v>September</v>
      </c>
      <c r="X8521">
        <f t="shared" si="803"/>
        <v>9</v>
      </c>
      <c r="Y8521" t="str">
        <f t="shared" si="804"/>
        <v>Q3</v>
      </c>
      <c r="Z8521">
        <f t="shared" si="805"/>
        <v>6</v>
      </c>
      <c r="AA8521" s="2">
        <f t="shared" si="806"/>
        <v>6.25E-2</v>
      </c>
    </row>
    <row r="8522" spans="1:27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  <c r="V8522">
        <f t="shared" si="801"/>
        <v>2026</v>
      </c>
      <c r="W8522" t="str">
        <f t="shared" si="802"/>
        <v>September</v>
      </c>
      <c r="X8522">
        <f t="shared" si="803"/>
        <v>9</v>
      </c>
      <c r="Y8522" t="str">
        <f t="shared" si="804"/>
        <v>Q3</v>
      </c>
      <c r="Z8522">
        <f t="shared" si="805"/>
        <v>4</v>
      </c>
      <c r="AA8522" s="2">
        <f t="shared" si="806"/>
        <v>0.28999999999999998</v>
      </c>
    </row>
    <row r="8523" spans="1:27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  <c r="V8523">
        <f t="shared" si="801"/>
        <v>2026</v>
      </c>
      <c r="W8523" t="str">
        <f t="shared" si="802"/>
        <v>September</v>
      </c>
      <c r="X8523">
        <f t="shared" si="803"/>
        <v>9</v>
      </c>
      <c r="Y8523" t="str">
        <f t="shared" si="804"/>
        <v>Q3</v>
      </c>
      <c r="Z8523">
        <f t="shared" si="805"/>
        <v>4</v>
      </c>
      <c r="AA8523" s="2">
        <f t="shared" si="806"/>
        <v>5.8823529411764712E-2</v>
      </c>
    </row>
    <row r="8524" spans="1:27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  <c r="V8524">
        <f t="shared" si="801"/>
        <v>2026</v>
      </c>
      <c r="W8524" t="str">
        <f t="shared" si="802"/>
        <v>September</v>
      </c>
      <c r="X8524">
        <f t="shared" si="803"/>
        <v>9</v>
      </c>
      <c r="Y8524" t="str">
        <f t="shared" si="804"/>
        <v>Q3</v>
      </c>
      <c r="Z8524">
        <f t="shared" si="805"/>
        <v>3</v>
      </c>
      <c r="AA8524" s="2">
        <f t="shared" si="806"/>
        <v>0.15555555555555553</v>
      </c>
    </row>
    <row r="8525" spans="1:27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  <c r="V8525">
        <f t="shared" si="801"/>
        <v>2026</v>
      </c>
      <c r="W8525" t="str">
        <f t="shared" si="802"/>
        <v>September</v>
      </c>
      <c r="X8525">
        <f t="shared" si="803"/>
        <v>9</v>
      </c>
      <c r="Y8525" t="str">
        <f t="shared" si="804"/>
        <v>Q3</v>
      </c>
      <c r="Z8525">
        <f t="shared" si="805"/>
        <v>3</v>
      </c>
      <c r="AA8525" s="2">
        <f t="shared" si="806"/>
        <v>-4.444444444444455E-2</v>
      </c>
    </row>
    <row r="8526" spans="1:27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  <c r="V8526">
        <f t="shared" si="801"/>
        <v>2026</v>
      </c>
      <c r="W8526" t="str">
        <f t="shared" si="802"/>
        <v>September</v>
      </c>
      <c r="X8526">
        <f t="shared" si="803"/>
        <v>9</v>
      </c>
      <c r="Y8526" t="str">
        <f t="shared" si="804"/>
        <v>Q3</v>
      </c>
      <c r="Z8526">
        <f t="shared" si="805"/>
        <v>5</v>
      </c>
      <c r="AA8526" s="2">
        <f t="shared" si="806"/>
        <v>-0.97499999999999998</v>
      </c>
    </row>
    <row r="8527" spans="1:27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  <c r="V8527">
        <f t="shared" si="801"/>
        <v>2026</v>
      </c>
      <c r="W8527" t="str">
        <f t="shared" si="802"/>
        <v>September</v>
      </c>
      <c r="X8527">
        <f t="shared" si="803"/>
        <v>9</v>
      </c>
      <c r="Y8527" t="str">
        <f t="shared" si="804"/>
        <v>Q3</v>
      </c>
      <c r="Z8527">
        <f t="shared" si="805"/>
        <v>5</v>
      </c>
      <c r="AA8527" s="2">
        <f t="shared" si="806"/>
        <v>0.28000000000000003</v>
      </c>
    </row>
    <row r="8528" spans="1:27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  <c r="V8528">
        <f t="shared" si="801"/>
        <v>2026</v>
      </c>
      <c r="W8528" t="str">
        <f t="shared" si="802"/>
        <v>September</v>
      </c>
      <c r="X8528">
        <f t="shared" si="803"/>
        <v>9</v>
      </c>
      <c r="Y8528" t="str">
        <f t="shared" si="804"/>
        <v>Q3</v>
      </c>
      <c r="Z8528">
        <f t="shared" si="805"/>
        <v>3</v>
      </c>
      <c r="AA8528" s="2">
        <f t="shared" si="806"/>
        <v>0.40000000000000008</v>
      </c>
    </row>
    <row r="8529" spans="1:27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  <c r="V8529">
        <f t="shared" si="801"/>
        <v>2026</v>
      </c>
      <c r="W8529" t="str">
        <f t="shared" si="802"/>
        <v>September</v>
      </c>
      <c r="X8529">
        <f t="shared" si="803"/>
        <v>9</v>
      </c>
      <c r="Y8529" t="str">
        <f t="shared" si="804"/>
        <v>Q3</v>
      </c>
      <c r="Z8529">
        <f t="shared" si="805"/>
        <v>5</v>
      </c>
      <c r="AA8529" s="2">
        <f t="shared" si="806"/>
        <v>0.35</v>
      </c>
    </row>
    <row r="8530" spans="1:27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  <c r="V8530">
        <f t="shared" si="801"/>
        <v>2026</v>
      </c>
      <c r="W8530" t="str">
        <f t="shared" si="802"/>
        <v>September</v>
      </c>
      <c r="X8530">
        <f t="shared" si="803"/>
        <v>9</v>
      </c>
      <c r="Y8530" t="str">
        <f t="shared" si="804"/>
        <v>Q3</v>
      </c>
      <c r="Z8530">
        <f t="shared" si="805"/>
        <v>5</v>
      </c>
      <c r="AA8530" s="2">
        <f t="shared" si="806"/>
        <v>-1.5999999999999999</v>
      </c>
    </row>
    <row r="8531" spans="1:27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  <c r="V8531">
        <f t="shared" si="801"/>
        <v>2026</v>
      </c>
      <c r="W8531" t="str">
        <f t="shared" si="802"/>
        <v>September</v>
      </c>
      <c r="X8531">
        <f t="shared" si="803"/>
        <v>9</v>
      </c>
      <c r="Y8531" t="str">
        <f t="shared" si="804"/>
        <v>Q3</v>
      </c>
      <c r="Z8531">
        <f t="shared" si="805"/>
        <v>4</v>
      </c>
      <c r="AA8531" s="2">
        <f t="shared" si="806"/>
        <v>0.36249999999999993</v>
      </c>
    </row>
    <row r="8532" spans="1:27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  <c r="V8532">
        <f t="shared" si="801"/>
        <v>2026</v>
      </c>
      <c r="W8532" t="str">
        <f t="shared" si="802"/>
        <v>September</v>
      </c>
      <c r="X8532">
        <f t="shared" si="803"/>
        <v>9</v>
      </c>
      <c r="Y8532" t="str">
        <f t="shared" si="804"/>
        <v>Q3</v>
      </c>
      <c r="Z8532">
        <f t="shared" si="805"/>
        <v>3</v>
      </c>
      <c r="AA8532" s="2">
        <f t="shared" si="806"/>
        <v>0.48000000000000004</v>
      </c>
    </row>
    <row r="8533" spans="1:27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  <c r="V8533">
        <f t="shared" si="801"/>
        <v>2026</v>
      </c>
      <c r="W8533" t="str">
        <f t="shared" si="802"/>
        <v>September</v>
      </c>
      <c r="X8533">
        <f t="shared" si="803"/>
        <v>9</v>
      </c>
      <c r="Y8533" t="str">
        <f t="shared" si="804"/>
        <v>Q3</v>
      </c>
      <c r="Z8533">
        <f t="shared" si="805"/>
        <v>4</v>
      </c>
      <c r="AA8533" s="2">
        <f t="shared" si="806"/>
        <v>0.375</v>
      </c>
    </row>
    <row r="8534" spans="1:27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  <c r="V8534">
        <f t="shared" si="801"/>
        <v>2026</v>
      </c>
      <c r="W8534" t="str">
        <f t="shared" si="802"/>
        <v>September</v>
      </c>
      <c r="X8534">
        <f t="shared" si="803"/>
        <v>9</v>
      </c>
      <c r="Y8534" t="str">
        <f t="shared" si="804"/>
        <v>Q3</v>
      </c>
      <c r="Z8534">
        <f t="shared" si="805"/>
        <v>5</v>
      </c>
      <c r="AA8534" s="2">
        <f t="shared" si="806"/>
        <v>0.3</v>
      </c>
    </row>
    <row r="8535" spans="1:27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  <c r="V8535">
        <f t="shared" si="801"/>
        <v>2026</v>
      </c>
      <c r="W8535" t="str">
        <f t="shared" si="802"/>
        <v>September</v>
      </c>
      <c r="X8535">
        <f t="shared" si="803"/>
        <v>9</v>
      </c>
      <c r="Y8535" t="str">
        <f t="shared" si="804"/>
        <v>Q3</v>
      </c>
      <c r="Z8535">
        <f t="shared" si="805"/>
        <v>4</v>
      </c>
      <c r="AA8535" s="2">
        <f t="shared" si="806"/>
        <v>0.21250000000000002</v>
      </c>
    </row>
    <row r="8536" spans="1:27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  <c r="V8536">
        <f t="shared" ref="V8536:V8599" si="807">YEAR(C8536)</f>
        <v>2026</v>
      </c>
      <c r="W8536" t="str">
        <f t="shared" si="802"/>
        <v>September</v>
      </c>
      <c r="X8536">
        <f t="shared" si="803"/>
        <v>9</v>
      </c>
      <c r="Y8536" t="str">
        <f t="shared" si="804"/>
        <v>Q3</v>
      </c>
      <c r="Z8536">
        <f t="shared" si="805"/>
        <v>2</v>
      </c>
      <c r="AA8536" s="2">
        <f t="shared" si="806"/>
        <v>-0.14285714285714288</v>
      </c>
    </row>
    <row r="8537" spans="1:27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  <c r="V8537">
        <f t="shared" si="807"/>
        <v>2026</v>
      </c>
      <c r="W8537" t="str">
        <f t="shared" si="802"/>
        <v>September</v>
      </c>
      <c r="X8537">
        <f t="shared" si="803"/>
        <v>9</v>
      </c>
      <c r="Y8537" t="str">
        <f t="shared" si="804"/>
        <v>Q3</v>
      </c>
      <c r="Z8537">
        <f t="shared" si="805"/>
        <v>4</v>
      </c>
      <c r="AA8537" s="2">
        <f t="shared" si="806"/>
        <v>6.25E-2</v>
      </c>
    </row>
    <row r="8538" spans="1:27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  <c r="V8538">
        <f t="shared" si="807"/>
        <v>2026</v>
      </c>
      <c r="W8538" t="str">
        <f t="shared" si="802"/>
        <v>September</v>
      </c>
      <c r="X8538">
        <f t="shared" si="803"/>
        <v>9</v>
      </c>
      <c r="Y8538" t="str">
        <f t="shared" si="804"/>
        <v>Q3</v>
      </c>
      <c r="Z8538">
        <f t="shared" si="805"/>
        <v>4</v>
      </c>
      <c r="AA8538" s="2">
        <f t="shared" si="806"/>
        <v>-7.4999999999999997E-2</v>
      </c>
    </row>
    <row r="8539" spans="1:27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  <c r="V8539">
        <f t="shared" si="807"/>
        <v>2026</v>
      </c>
      <c r="W8539" t="str">
        <f t="shared" si="802"/>
        <v>September</v>
      </c>
      <c r="X8539">
        <f t="shared" si="803"/>
        <v>9</v>
      </c>
      <c r="Y8539" t="str">
        <f t="shared" si="804"/>
        <v>Q3</v>
      </c>
      <c r="Z8539">
        <f t="shared" si="805"/>
        <v>2</v>
      </c>
      <c r="AA8539" s="2">
        <f t="shared" si="806"/>
        <v>6.2500000000000069E-2</v>
      </c>
    </row>
    <row r="8540" spans="1:27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  <c r="V8540">
        <f t="shared" si="807"/>
        <v>2026</v>
      </c>
      <c r="W8540" t="str">
        <f t="shared" si="802"/>
        <v>September</v>
      </c>
      <c r="X8540">
        <f t="shared" si="803"/>
        <v>9</v>
      </c>
      <c r="Y8540" t="str">
        <f t="shared" si="804"/>
        <v>Q3</v>
      </c>
      <c r="Z8540">
        <f t="shared" si="805"/>
        <v>4</v>
      </c>
      <c r="AA8540" s="2">
        <f t="shared" si="806"/>
        <v>0.12499999999999967</v>
      </c>
    </row>
    <row r="8541" spans="1:27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  <c r="V8541">
        <f t="shared" si="807"/>
        <v>2026</v>
      </c>
      <c r="W8541" t="str">
        <f t="shared" si="802"/>
        <v>September</v>
      </c>
      <c r="X8541">
        <f t="shared" si="803"/>
        <v>9</v>
      </c>
      <c r="Y8541" t="str">
        <f t="shared" si="804"/>
        <v>Q3</v>
      </c>
      <c r="Z8541">
        <f t="shared" si="805"/>
        <v>2</v>
      </c>
      <c r="AA8541" s="2">
        <f t="shared" si="806"/>
        <v>0.125</v>
      </c>
    </row>
    <row r="8542" spans="1:27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  <c r="V8542">
        <f t="shared" si="807"/>
        <v>2026</v>
      </c>
      <c r="W8542" t="str">
        <f t="shared" si="802"/>
        <v>September</v>
      </c>
      <c r="X8542">
        <f t="shared" si="803"/>
        <v>9</v>
      </c>
      <c r="Y8542" t="str">
        <f t="shared" si="804"/>
        <v>Q3</v>
      </c>
      <c r="Z8542">
        <f t="shared" si="805"/>
        <v>4</v>
      </c>
      <c r="AA8542" s="2">
        <f t="shared" si="806"/>
        <v>0.28749999999999998</v>
      </c>
    </row>
    <row r="8543" spans="1:27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  <c r="V8543">
        <f t="shared" si="807"/>
        <v>2026</v>
      </c>
      <c r="W8543" t="str">
        <f t="shared" si="802"/>
        <v>September</v>
      </c>
      <c r="X8543">
        <f t="shared" si="803"/>
        <v>9</v>
      </c>
      <c r="Y8543" t="str">
        <f t="shared" si="804"/>
        <v>Q3</v>
      </c>
      <c r="Z8543">
        <f t="shared" si="805"/>
        <v>5</v>
      </c>
      <c r="AA8543" s="2">
        <f t="shared" si="806"/>
        <v>7.4999999999999997E-2</v>
      </c>
    </row>
    <row r="8544" spans="1:27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  <c r="V8544">
        <f t="shared" si="807"/>
        <v>2026</v>
      </c>
      <c r="W8544" t="str">
        <f t="shared" si="802"/>
        <v>September</v>
      </c>
      <c r="X8544">
        <f t="shared" si="803"/>
        <v>9</v>
      </c>
      <c r="Y8544" t="str">
        <f t="shared" si="804"/>
        <v>Q3</v>
      </c>
      <c r="Z8544">
        <f t="shared" si="805"/>
        <v>4</v>
      </c>
      <c r="AA8544" s="2">
        <f t="shared" si="806"/>
        <v>0.3125</v>
      </c>
    </row>
    <row r="8545" spans="1:27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  <c r="V8545">
        <f t="shared" si="807"/>
        <v>2026</v>
      </c>
      <c r="W8545" t="str">
        <f t="shared" si="802"/>
        <v>September</v>
      </c>
      <c r="X8545">
        <f t="shared" si="803"/>
        <v>9</v>
      </c>
      <c r="Y8545" t="str">
        <f t="shared" si="804"/>
        <v>Q3</v>
      </c>
      <c r="Z8545">
        <f t="shared" si="805"/>
        <v>5</v>
      </c>
      <c r="AA8545" s="2">
        <f t="shared" si="806"/>
        <v>-0.7</v>
      </c>
    </row>
    <row r="8546" spans="1:27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  <c r="V8546">
        <f t="shared" si="807"/>
        <v>2026</v>
      </c>
      <c r="W8546" t="str">
        <f t="shared" si="802"/>
        <v>September</v>
      </c>
      <c r="X8546">
        <f t="shared" si="803"/>
        <v>9</v>
      </c>
      <c r="Y8546" t="str">
        <f t="shared" si="804"/>
        <v>Q3</v>
      </c>
      <c r="Z8546">
        <f t="shared" si="805"/>
        <v>4</v>
      </c>
      <c r="AA8546" s="2">
        <f t="shared" si="806"/>
        <v>0.35</v>
      </c>
    </row>
    <row r="8547" spans="1:27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  <c r="V8547">
        <f t="shared" si="807"/>
        <v>2026</v>
      </c>
      <c r="W8547" t="str">
        <f t="shared" si="802"/>
        <v>September</v>
      </c>
      <c r="X8547">
        <f t="shared" si="803"/>
        <v>9</v>
      </c>
      <c r="Y8547" t="str">
        <f t="shared" si="804"/>
        <v>Q3</v>
      </c>
      <c r="Z8547">
        <f t="shared" si="805"/>
        <v>1</v>
      </c>
      <c r="AA8547" s="2">
        <f t="shared" si="806"/>
        <v>-0.66666666666666674</v>
      </c>
    </row>
    <row r="8548" spans="1:27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  <c r="V8548">
        <f t="shared" si="807"/>
        <v>2026</v>
      </c>
      <c r="W8548" t="str">
        <f t="shared" si="802"/>
        <v>September</v>
      </c>
      <c r="X8548">
        <f t="shared" si="803"/>
        <v>9</v>
      </c>
      <c r="Y8548" t="str">
        <f t="shared" si="804"/>
        <v>Q3</v>
      </c>
      <c r="Z8548">
        <f t="shared" si="805"/>
        <v>5</v>
      </c>
      <c r="AA8548" s="2">
        <f t="shared" si="806"/>
        <v>-0.8</v>
      </c>
    </row>
    <row r="8549" spans="1:27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  <c r="V8549">
        <f t="shared" si="807"/>
        <v>2026</v>
      </c>
      <c r="W8549" t="str">
        <f t="shared" si="802"/>
        <v>September</v>
      </c>
      <c r="X8549">
        <f t="shared" si="803"/>
        <v>9</v>
      </c>
      <c r="Y8549" t="str">
        <f t="shared" si="804"/>
        <v>Q3</v>
      </c>
      <c r="Z8549">
        <f t="shared" si="805"/>
        <v>2</v>
      </c>
      <c r="AA8549" s="2">
        <f t="shared" si="806"/>
        <v>0.32500000000000001</v>
      </c>
    </row>
    <row r="8550" spans="1:27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  <c r="V8550">
        <f t="shared" si="807"/>
        <v>2026</v>
      </c>
      <c r="W8550" t="str">
        <f t="shared" si="802"/>
        <v>September</v>
      </c>
      <c r="X8550">
        <f t="shared" si="803"/>
        <v>9</v>
      </c>
      <c r="Y8550" t="str">
        <f t="shared" si="804"/>
        <v>Q3</v>
      </c>
      <c r="Z8550">
        <f t="shared" si="805"/>
        <v>4</v>
      </c>
      <c r="AA8550" s="2">
        <f t="shared" si="806"/>
        <v>0.3125</v>
      </c>
    </row>
    <row r="8551" spans="1:27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  <c r="V8551">
        <f t="shared" si="807"/>
        <v>2026</v>
      </c>
      <c r="W8551" t="str">
        <f t="shared" si="802"/>
        <v>September</v>
      </c>
      <c r="X8551">
        <f t="shared" si="803"/>
        <v>9</v>
      </c>
      <c r="Y8551" t="str">
        <f t="shared" si="804"/>
        <v>Q3</v>
      </c>
      <c r="Z8551">
        <f t="shared" si="805"/>
        <v>2</v>
      </c>
      <c r="AA8551" s="2">
        <f t="shared" si="806"/>
        <v>0.47</v>
      </c>
    </row>
    <row r="8552" spans="1:27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  <c r="V8552">
        <f t="shared" si="807"/>
        <v>2026</v>
      </c>
      <c r="W8552" t="str">
        <f t="shared" si="802"/>
        <v>September</v>
      </c>
      <c r="X8552">
        <f t="shared" si="803"/>
        <v>9</v>
      </c>
      <c r="Y8552" t="str">
        <f t="shared" si="804"/>
        <v>Q3</v>
      </c>
      <c r="Z8552">
        <f t="shared" si="805"/>
        <v>5</v>
      </c>
      <c r="AA8552" s="2">
        <f t="shared" si="806"/>
        <v>0.32500000000000001</v>
      </c>
    </row>
    <row r="8553" spans="1:27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  <c r="V8553">
        <f t="shared" si="807"/>
        <v>2026</v>
      </c>
      <c r="W8553" t="str">
        <f t="shared" si="802"/>
        <v>September</v>
      </c>
      <c r="X8553">
        <f t="shared" si="803"/>
        <v>9</v>
      </c>
      <c r="Y8553" t="str">
        <f t="shared" si="804"/>
        <v>Q3</v>
      </c>
      <c r="Z8553">
        <f t="shared" si="805"/>
        <v>4</v>
      </c>
      <c r="AA8553" s="2">
        <f t="shared" si="806"/>
        <v>0.35</v>
      </c>
    </row>
    <row r="8554" spans="1:27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  <c r="V8554">
        <f t="shared" si="807"/>
        <v>2026</v>
      </c>
      <c r="W8554" t="str">
        <f t="shared" si="802"/>
        <v>September</v>
      </c>
      <c r="X8554">
        <f t="shared" si="803"/>
        <v>9</v>
      </c>
      <c r="Y8554" t="str">
        <f t="shared" si="804"/>
        <v>Q3</v>
      </c>
      <c r="Z8554">
        <f t="shared" si="805"/>
        <v>1</v>
      </c>
      <c r="AA8554" s="2">
        <f t="shared" si="806"/>
        <v>0.47999999999999993</v>
      </c>
    </row>
    <row r="8555" spans="1:27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  <c r="V8555">
        <f t="shared" si="807"/>
        <v>2026</v>
      </c>
      <c r="W8555" t="str">
        <f t="shared" si="802"/>
        <v>September</v>
      </c>
      <c r="X8555">
        <f t="shared" si="803"/>
        <v>9</v>
      </c>
      <c r="Y8555" t="str">
        <f t="shared" si="804"/>
        <v>Q3</v>
      </c>
      <c r="Z8555">
        <f t="shared" si="805"/>
        <v>2</v>
      </c>
      <c r="AA8555" s="2">
        <f t="shared" si="806"/>
        <v>0.31249999999999994</v>
      </c>
    </row>
    <row r="8556" spans="1:27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  <c r="V8556">
        <f t="shared" si="807"/>
        <v>2026</v>
      </c>
      <c r="W8556" t="str">
        <f t="shared" si="802"/>
        <v>September</v>
      </c>
      <c r="X8556">
        <f t="shared" si="803"/>
        <v>9</v>
      </c>
      <c r="Y8556" t="str">
        <f t="shared" si="804"/>
        <v>Q3</v>
      </c>
      <c r="Z8556">
        <f t="shared" si="805"/>
        <v>6</v>
      </c>
      <c r="AA8556" s="2">
        <f t="shared" si="806"/>
        <v>9.9999999999999811E-3</v>
      </c>
    </row>
    <row r="8557" spans="1:27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  <c r="V8557">
        <f t="shared" si="807"/>
        <v>2026</v>
      </c>
      <c r="W8557" t="str">
        <f t="shared" si="802"/>
        <v>September</v>
      </c>
      <c r="X8557">
        <f t="shared" si="803"/>
        <v>9</v>
      </c>
      <c r="Y8557" t="str">
        <f t="shared" si="804"/>
        <v>Q3</v>
      </c>
      <c r="Z8557">
        <f t="shared" si="805"/>
        <v>4</v>
      </c>
      <c r="AA8557" s="2">
        <f t="shared" si="806"/>
        <v>0.30000000000000004</v>
      </c>
    </row>
    <row r="8558" spans="1:27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  <c r="V8558">
        <f t="shared" si="807"/>
        <v>2026</v>
      </c>
      <c r="W8558" t="str">
        <f t="shared" si="802"/>
        <v>September</v>
      </c>
      <c r="X8558">
        <f t="shared" si="803"/>
        <v>9</v>
      </c>
      <c r="Y8558" t="str">
        <f t="shared" si="804"/>
        <v>Q3</v>
      </c>
      <c r="Z8558">
        <f t="shared" si="805"/>
        <v>4</v>
      </c>
      <c r="AA8558" s="2">
        <f t="shared" si="806"/>
        <v>0.25</v>
      </c>
    </row>
    <row r="8559" spans="1:27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  <c r="V8559">
        <f t="shared" si="807"/>
        <v>2026</v>
      </c>
      <c r="W8559" t="str">
        <f t="shared" si="802"/>
        <v>September</v>
      </c>
      <c r="X8559">
        <f t="shared" si="803"/>
        <v>9</v>
      </c>
      <c r="Y8559" t="str">
        <f t="shared" si="804"/>
        <v>Q3</v>
      </c>
      <c r="Z8559">
        <f t="shared" si="805"/>
        <v>4</v>
      </c>
      <c r="AA8559" s="2">
        <f t="shared" si="806"/>
        <v>-1.2500000000000001E-2</v>
      </c>
    </row>
    <row r="8560" spans="1:27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  <c r="V8560">
        <f t="shared" si="807"/>
        <v>2026</v>
      </c>
      <c r="W8560" t="str">
        <f t="shared" si="802"/>
        <v>September</v>
      </c>
      <c r="X8560">
        <f t="shared" si="803"/>
        <v>9</v>
      </c>
      <c r="Y8560" t="str">
        <f t="shared" si="804"/>
        <v>Q3</v>
      </c>
      <c r="Z8560">
        <f t="shared" si="805"/>
        <v>4</v>
      </c>
      <c r="AA8560" s="2">
        <f t="shared" si="806"/>
        <v>0.43000000000000005</v>
      </c>
    </row>
    <row r="8561" spans="1:27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  <c r="V8561">
        <f t="shared" si="807"/>
        <v>2026</v>
      </c>
      <c r="W8561" t="str">
        <f t="shared" si="802"/>
        <v>September</v>
      </c>
      <c r="X8561">
        <f t="shared" si="803"/>
        <v>9</v>
      </c>
      <c r="Y8561" t="str">
        <f t="shared" si="804"/>
        <v>Q3</v>
      </c>
      <c r="Z8561">
        <f t="shared" si="805"/>
        <v>6</v>
      </c>
      <c r="AA8561" s="2">
        <f t="shared" si="806"/>
        <v>-7.4999999999999997E-2</v>
      </c>
    </row>
    <row r="8562" spans="1:27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  <c r="V8562">
        <f t="shared" si="807"/>
        <v>2026</v>
      </c>
      <c r="W8562" t="str">
        <f t="shared" si="802"/>
        <v>September</v>
      </c>
      <c r="X8562">
        <f t="shared" si="803"/>
        <v>9</v>
      </c>
      <c r="Y8562" t="str">
        <f t="shared" si="804"/>
        <v>Q3</v>
      </c>
      <c r="Z8562">
        <f t="shared" si="805"/>
        <v>4</v>
      </c>
      <c r="AA8562" s="2">
        <f t="shared" si="806"/>
        <v>0.31250000000000006</v>
      </c>
    </row>
    <row r="8563" spans="1:27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  <c r="V8563">
        <f t="shared" si="807"/>
        <v>2026</v>
      </c>
      <c r="W8563" t="str">
        <f t="shared" si="802"/>
        <v>September</v>
      </c>
      <c r="X8563">
        <f t="shared" si="803"/>
        <v>9</v>
      </c>
      <c r="Y8563" t="str">
        <f t="shared" si="804"/>
        <v>Q3</v>
      </c>
      <c r="Z8563">
        <f t="shared" si="805"/>
        <v>1</v>
      </c>
      <c r="AA8563" s="2">
        <f t="shared" si="806"/>
        <v>0.35</v>
      </c>
    </row>
    <row r="8564" spans="1:27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  <c r="V8564">
        <f t="shared" si="807"/>
        <v>2026</v>
      </c>
      <c r="W8564" t="str">
        <f t="shared" si="802"/>
        <v>September</v>
      </c>
      <c r="X8564">
        <f t="shared" si="803"/>
        <v>9</v>
      </c>
      <c r="Y8564" t="str">
        <f t="shared" si="804"/>
        <v>Q3</v>
      </c>
      <c r="Z8564">
        <f t="shared" si="805"/>
        <v>4</v>
      </c>
      <c r="AA8564" s="2">
        <f t="shared" si="806"/>
        <v>0.1</v>
      </c>
    </row>
    <row r="8565" spans="1:27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  <c r="V8565">
        <f t="shared" si="807"/>
        <v>2026</v>
      </c>
      <c r="W8565" t="str">
        <f t="shared" si="802"/>
        <v>September</v>
      </c>
      <c r="X8565">
        <f t="shared" si="803"/>
        <v>9</v>
      </c>
      <c r="Y8565" t="str">
        <f t="shared" si="804"/>
        <v>Q3</v>
      </c>
      <c r="Z8565">
        <f t="shared" si="805"/>
        <v>1</v>
      </c>
      <c r="AA8565" s="2">
        <f t="shared" si="806"/>
        <v>0.26</v>
      </c>
    </row>
    <row r="8566" spans="1:27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  <c r="V8566">
        <f t="shared" si="807"/>
        <v>2026</v>
      </c>
      <c r="W8566" t="str">
        <f t="shared" si="802"/>
        <v>September</v>
      </c>
      <c r="X8566">
        <f t="shared" si="803"/>
        <v>9</v>
      </c>
      <c r="Y8566" t="str">
        <f t="shared" si="804"/>
        <v>Q3</v>
      </c>
      <c r="Z8566">
        <f t="shared" si="805"/>
        <v>4</v>
      </c>
      <c r="AA8566" s="2">
        <f t="shared" si="806"/>
        <v>0.35000000000000003</v>
      </c>
    </row>
    <row r="8567" spans="1:27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  <c r="V8567">
        <f t="shared" si="807"/>
        <v>2026</v>
      </c>
      <c r="W8567" t="str">
        <f t="shared" si="802"/>
        <v>September</v>
      </c>
      <c r="X8567">
        <f t="shared" si="803"/>
        <v>9</v>
      </c>
      <c r="Y8567" t="str">
        <f t="shared" si="804"/>
        <v>Q3</v>
      </c>
      <c r="Z8567">
        <f t="shared" si="805"/>
        <v>6</v>
      </c>
      <c r="AA8567" s="2">
        <f t="shared" si="806"/>
        <v>-0.2</v>
      </c>
    </row>
    <row r="8568" spans="1:27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  <c r="V8568">
        <f t="shared" si="807"/>
        <v>2026</v>
      </c>
      <c r="W8568" t="str">
        <f t="shared" si="802"/>
        <v>September</v>
      </c>
      <c r="X8568">
        <f t="shared" si="803"/>
        <v>9</v>
      </c>
      <c r="Y8568" t="str">
        <f t="shared" si="804"/>
        <v>Q3</v>
      </c>
      <c r="Z8568">
        <f t="shared" si="805"/>
        <v>4</v>
      </c>
      <c r="AA8568" s="2">
        <f t="shared" si="806"/>
        <v>-1.2500000000000112E-2</v>
      </c>
    </row>
    <row r="8569" spans="1:27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  <c r="V8569">
        <f t="shared" si="807"/>
        <v>2026</v>
      </c>
      <c r="W8569" t="str">
        <f t="shared" si="802"/>
        <v>September</v>
      </c>
      <c r="X8569">
        <f t="shared" si="803"/>
        <v>9</v>
      </c>
      <c r="Y8569" t="str">
        <f t="shared" si="804"/>
        <v>Q3</v>
      </c>
      <c r="Z8569">
        <f t="shared" si="805"/>
        <v>5</v>
      </c>
      <c r="AA8569" s="2">
        <f t="shared" si="806"/>
        <v>-0.17499999999999999</v>
      </c>
    </row>
    <row r="8570" spans="1:27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  <c r="V8570">
        <f t="shared" si="807"/>
        <v>2026</v>
      </c>
      <c r="W8570" t="str">
        <f t="shared" si="802"/>
        <v>September</v>
      </c>
      <c r="X8570">
        <f t="shared" si="803"/>
        <v>9</v>
      </c>
      <c r="Y8570" t="str">
        <f t="shared" si="804"/>
        <v>Q3</v>
      </c>
      <c r="Z8570">
        <f t="shared" si="805"/>
        <v>4</v>
      </c>
      <c r="AA8570" s="2">
        <f t="shared" si="806"/>
        <v>4.9999999999999996E-2</v>
      </c>
    </row>
    <row r="8571" spans="1:27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  <c r="V8571">
        <f t="shared" si="807"/>
        <v>2026</v>
      </c>
      <c r="W8571" t="str">
        <f t="shared" si="802"/>
        <v>September</v>
      </c>
      <c r="X8571">
        <f t="shared" si="803"/>
        <v>9</v>
      </c>
      <c r="Y8571" t="str">
        <f t="shared" si="804"/>
        <v>Q3</v>
      </c>
      <c r="Z8571">
        <f t="shared" si="805"/>
        <v>1</v>
      </c>
      <c r="AA8571" s="2">
        <f t="shared" si="806"/>
        <v>0.42</v>
      </c>
    </row>
    <row r="8572" spans="1:27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  <c r="V8572">
        <f t="shared" si="807"/>
        <v>2026</v>
      </c>
      <c r="W8572" t="str">
        <f t="shared" si="802"/>
        <v>September</v>
      </c>
      <c r="X8572">
        <f t="shared" si="803"/>
        <v>9</v>
      </c>
      <c r="Y8572" t="str">
        <f t="shared" si="804"/>
        <v>Q3</v>
      </c>
      <c r="Z8572">
        <f t="shared" si="805"/>
        <v>4</v>
      </c>
      <c r="AA8572" s="2">
        <f t="shared" si="806"/>
        <v>0.42</v>
      </c>
    </row>
    <row r="8573" spans="1:27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  <c r="V8573">
        <f t="shared" si="807"/>
        <v>2026</v>
      </c>
      <c r="W8573" t="str">
        <f t="shared" si="802"/>
        <v>September</v>
      </c>
      <c r="X8573">
        <f t="shared" si="803"/>
        <v>9</v>
      </c>
      <c r="Y8573" t="str">
        <f t="shared" si="804"/>
        <v>Q3</v>
      </c>
      <c r="Z8573">
        <f t="shared" si="805"/>
        <v>0</v>
      </c>
      <c r="AA8573" s="2">
        <f t="shared" si="806"/>
        <v>0.27999999999999997</v>
      </c>
    </row>
    <row r="8574" spans="1:27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  <c r="V8574">
        <f t="shared" si="807"/>
        <v>2026</v>
      </c>
      <c r="W8574" t="str">
        <f t="shared" si="802"/>
        <v>September</v>
      </c>
      <c r="X8574">
        <f t="shared" si="803"/>
        <v>9</v>
      </c>
      <c r="Y8574" t="str">
        <f t="shared" si="804"/>
        <v>Q3</v>
      </c>
      <c r="Z8574">
        <f t="shared" si="805"/>
        <v>3</v>
      </c>
      <c r="AA8574" s="2">
        <f t="shared" si="806"/>
        <v>0.43000000000000005</v>
      </c>
    </row>
    <row r="8575" spans="1:27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  <c r="V8575">
        <f t="shared" si="807"/>
        <v>2026</v>
      </c>
      <c r="W8575" t="str">
        <f t="shared" si="802"/>
        <v>September</v>
      </c>
      <c r="X8575">
        <f t="shared" si="803"/>
        <v>9</v>
      </c>
      <c r="Y8575" t="str">
        <f t="shared" si="804"/>
        <v>Q3</v>
      </c>
      <c r="Z8575">
        <f t="shared" si="805"/>
        <v>5</v>
      </c>
      <c r="AA8575" s="2">
        <f t="shared" si="806"/>
        <v>8.7500000000000008E-2</v>
      </c>
    </row>
    <row r="8576" spans="1:27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  <c r="V8576">
        <f t="shared" si="807"/>
        <v>2026</v>
      </c>
      <c r="W8576" t="str">
        <f t="shared" si="802"/>
        <v>September</v>
      </c>
      <c r="X8576">
        <f t="shared" si="803"/>
        <v>9</v>
      </c>
      <c r="Y8576" t="str">
        <f t="shared" si="804"/>
        <v>Q3</v>
      </c>
      <c r="Z8576">
        <f t="shared" si="805"/>
        <v>3</v>
      </c>
      <c r="AA8576" s="2">
        <f t="shared" si="806"/>
        <v>0.27999999999999997</v>
      </c>
    </row>
    <row r="8577" spans="1:27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  <c r="V8577">
        <f t="shared" si="807"/>
        <v>2026</v>
      </c>
      <c r="W8577" t="str">
        <f t="shared" si="802"/>
        <v>September</v>
      </c>
      <c r="X8577">
        <f t="shared" si="803"/>
        <v>9</v>
      </c>
      <c r="Y8577" t="str">
        <f t="shared" si="804"/>
        <v>Q3</v>
      </c>
      <c r="Z8577">
        <f t="shared" si="805"/>
        <v>2</v>
      </c>
      <c r="AA8577" s="2">
        <f t="shared" si="806"/>
        <v>-0.76666666666666661</v>
      </c>
    </row>
    <row r="8578" spans="1:27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  <c r="V8578">
        <f t="shared" si="807"/>
        <v>2026</v>
      </c>
      <c r="W8578" t="str">
        <f t="shared" si="802"/>
        <v>September</v>
      </c>
      <c r="X8578">
        <f t="shared" si="803"/>
        <v>9</v>
      </c>
      <c r="Y8578" t="str">
        <f t="shared" si="804"/>
        <v>Q3</v>
      </c>
      <c r="Z8578">
        <f t="shared" si="805"/>
        <v>7</v>
      </c>
      <c r="AA8578" s="2">
        <f t="shared" si="806"/>
        <v>0.48</v>
      </c>
    </row>
    <row r="8579" spans="1:27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  <c r="V8579">
        <f t="shared" si="807"/>
        <v>2026</v>
      </c>
      <c r="W8579" t="str">
        <f t="shared" ref="W8579:W8642" si="808">TEXT(C8579,"mmmm")</f>
        <v>September</v>
      </c>
      <c r="X8579">
        <f t="shared" ref="X8579:X8642" si="809">MONTH(C8579)</f>
        <v>9</v>
      </c>
      <c r="Y8579" t="str">
        <f t="shared" ref="Y8579:Y8642" si="810">"Q"&amp;ROUNDUP(MONTH(C8579)/3,0)</f>
        <v>Q3</v>
      </c>
      <c r="Z8579">
        <f t="shared" ref="Z8579:Z8642" si="811">D8579-C8579</f>
        <v>4</v>
      </c>
      <c r="AA8579" s="2">
        <f t="shared" ref="AA8579:AA8642" si="812">IF(R8579=0,0,U8579/R8579)</f>
        <v>0.33750000000000002</v>
      </c>
    </row>
    <row r="8580" spans="1:27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  <c r="V8580">
        <f t="shared" si="807"/>
        <v>2026</v>
      </c>
      <c r="W8580" t="str">
        <f t="shared" si="808"/>
        <v>September</v>
      </c>
      <c r="X8580">
        <f t="shared" si="809"/>
        <v>9</v>
      </c>
      <c r="Y8580" t="str">
        <f t="shared" si="810"/>
        <v>Q3</v>
      </c>
      <c r="Z8580">
        <f t="shared" si="811"/>
        <v>4</v>
      </c>
      <c r="AA8580" s="2">
        <f t="shared" si="812"/>
        <v>0.33749999999999997</v>
      </c>
    </row>
    <row r="8581" spans="1:27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  <c r="V8581">
        <f t="shared" si="807"/>
        <v>2026</v>
      </c>
      <c r="W8581" t="str">
        <f t="shared" si="808"/>
        <v>September</v>
      </c>
      <c r="X8581">
        <f t="shared" si="809"/>
        <v>9</v>
      </c>
      <c r="Y8581" t="str">
        <f t="shared" si="810"/>
        <v>Q3</v>
      </c>
      <c r="Z8581">
        <f t="shared" si="811"/>
        <v>2</v>
      </c>
      <c r="AA8581" s="2">
        <f t="shared" si="812"/>
        <v>0.47</v>
      </c>
    </row>
    <row r="8582" spans="1:27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  <c r="V8582">
        <f t="shared" si="807"/>
        <v>2026</v>
      </c>
      <c r="W8582" t="str">
        <f t="shared" si="808"/>
        <v>September</v>
      </c>
      <c r="X8582">
        <f t="shared" si="809"/>
        <v>9</v>
      </c>
      <c r="Y8582" t="str">
        <f t="shared" si="810"/>
        <v>Q3</v>
      </c>
      <c r="Z8582">
        <f t="shared" si="811"/>
        <v>6</v>
      </c>
      <c r="AA8582" s="2">
        <f t="shared" si="812"/>
        <v>0.36249999999999999</v>
      </c>
    </row>
    <row r="8583" spans="1:27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  <c r="V8583">
        <f t="shared" si="807"/>
        <v>2026</v>
      </c>
      <c r="W8583" t="str">
        <f t="shared" si="808"/>
        <v>September</v>
      </c>
      <c r="X8583">
        <f t="shared" si="809"/>
        <v>9</v>
      </c>
      <c r="Y8583" t="str">
        <f t="shared" si="810"/>
        <v>Q3</v>
      </c>
      <c r="Z8583">
        <f t="shared" si="811"/>
        <v>2</v>
      </c>
      <c r="AA8583" s="2">
        <f t="shared" si="812"/>
        <v>0.46</v>
      </c>
    </row>
    <row r="8584" spans="1:27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  <c r="V8584">
        <f t="shared" si="807"/>
        <v>2026</v>
      </c>
      <c r="W8584" t="str">
        <f t="shared" si="808"/>
        <v>September</v>
      </c>
      <c r="X8584">
        <f t="shared" si="809"/>
        <v>9</v>
      </c>
      <c r="Y8584" t="str">
        <f t="shared" si="810"/>
        <v>Q3</v>
      </c>
      <c r="Z8584">
        <f t="shared" si="811"/>
        <v>4</v>
      </c>
      <c r="AA8584" s="2">
        <f t="shared" si="812"/>
        <v>0.35000000000000003</v>
      </c>
    </row>
    <row r="8585" spans="1:27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  <c r="V8585">
        <f t="shared" si="807"/>
        <v>2026</v>
      </c>
      <c r="W8585" t="str">
        <f t="shared" si="808"/>
        <v>September</v>
      </c>
      <c r="X8585">
        <f t="shared" si="809"/>
        <v>9</v>
      </c>
      <c r="Y8585" t="str">
        <f t="shared" si="810"/>
        <v>Q3</v>
      </c>
      <c r="Z8585">
        <f t="shared" si="811"/>
        <v>5</v>
      </c>
      <c r="AA8585" s="2">
        <f t="shared" si="812"/>
        <v>6.25E-2</v>
      </c>
    </row>
    <row r="8586" spans="1:27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  <c r="V8586">
        <f t="shared" si="807"/>
        <v>2026</v>
      </c>
      <c r="W8586" t="str">
        <f t="shared" si="808"/>
        <v>September</v>
      </c>
      <c r="X8586">
        <f t="shared" si="809"/>
        <v>9</v>
      </c>
      <c r="Y8586" t="str">
        <f t="shared" si="810"/>
        <v>Q3</v>
      </c>
      <c r="Z8586">
        <f t="shared" si="811"/>
        <v>4</v>
      </c>
      <c r="AA8586" s="2">
        <f t="shared" si="812"/>
        <v>0.28000000000000003</v>
      </c>
    </row>
    <row r="8587" spans="1:27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  <c r="V8587">
        <f t="shared" si="807"/>
        <v>2026</v>
      </c>
      <c r="W8587" t="str">
        <f t="shared" si="808"/>
        <v>September</v>
      </c>
      <c r="X8587">
        <f t="shared" si="809"/>
        <v>9</v>
      </c>
      <c r="Y8587" t="str">
        <f t="shared" si="810"/>
        <v>Q3</v>
      </c>
      <c r="Z8587">
        <f t="shared" si="811"/>
        <v>4</v>
      </c>
      <c r="AA8587" s="2">
        <f t="shared" si="812"/>
        <v>0.13999999999999999</v>
      </c>
    </row>
    <row r="8588" spans="1:27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  <c r="V8588">
        <f t="shared" si="807"/>
        <v>2026</v>
      </c>
      <c r="W8588" t="str">
        <f t="shared" si="808"/>
        <v>September</v>
      </c>
      <c r="X8588">
        <f t="shared" si="809"/>
        <v>9</v>
      </c>
      <c r="Y8588" t="str">
        <f t="shared" si="810"/>
        <v>Q3</v>
      </c>
      <c r="Z8588">
        <f t="shared" si="811"/>
        <v>0</v>
      </c>
      <c r="AA8588" s="2">
        <f t="shared" si="812"/>
        <v>0.41000000000000003</v>
      </c>
    </row>
    <row r="8589" spans="1:27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  <c r="V8589">
        <f t="shared" si="807"/>
        <v>2026</v>
      </c>
      <c r="W8589" t="str">
        <f t="shared" si="808"/>
        <v>September</v>
      </c>
      <c r="X8589">
        <f t="shared" si="809"/>
        <v>9</v>
      </c>
      <c r="Y8589" t="str">
        <f t="shared" si="810"/>
        <v>Q3</v>
      </c>
      <c r="Z8589">
        <f t="shared" si="811"/>
        <v>5</v>
      </c>
      <c r="AA8589" s="2">
        <f t="shared" si="812"/>
        <v>0.28749999999999998</v>
      </c>
    </row>
    <row r="8590" spans="1:27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  <c r="V8590">
        <f t="shared" si="807"/>
        <v>2026</v>
      </c>
      <c r="W8590" t="str">
        <f t="shared" si="808"/>
        <v>September</v>
      </c>
      <c r="X8590">
        <f t="shared" si="809"/>
        <v>9</v>
      </c>
      <c r="Y8590" t="str">
        <f t="shared" si="810"/>
        <v>Q3</v>
      </c>
      <c r="Z8590">
        <f t="shared" si="811"/>
        <v>3</v>
      </c>
      <c r="AA8590" s="2">
        <f t="shared" si="812"/>
        <v>7.5000000000000011E-2</v>
      </c>
    </row>
    <row r="8591" spans="1:27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  <c r="V8591">
        <f t="shared" si="807"/>
        <v>2026</v>
      </c>
      <c r="W8591" t="str">
        <f t="shared" si="808"/>
        <v>September</v>
      </c>
      <c r="X8591">
        <f t="shared" si="809"/>
        <v>9</v>
      </c>
      <c r="Y8591" t="str">
        <f t="shared" si="810"/>
        <v>Q3</v>
      </c>
      <c r="Z8591">
        <f t="shared" si="811"/>
        <v>1</v>
      </c>
      <c r="AA8591" s="2">
        <f t="shared" si="812"/>
        <v>0.375</v>
      </c>
    </row>
    <row r="8592" spans="1:27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  <c r="V8592">
        <f t="shared" si="807"/>
        <v>2026</v>
      </c>
      <c r="W8592" t="str">
        <f t="shared" si="808"/>
        <v>September</v>
      </c>
      <c r="X8592">
        <f t="shared" si="809"/>
        <v>9</v>
      </c>
      <c r="Y8592" t="str">
        <f t="shared" si="810"/>
        <v>Q3</v>
      </c>
      <c r="Z8592">
        <f t="shared" si="811"/>
        <v>3</v>
      </c>
      <c r="AA8592" s="2">
        <f t="shared" si="812"/>
        <v>-0.18571428571428572</v>
      </c>
    </row>
    <row r="8593" spans="1:27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  <c r="V8593">
        <f t="shared" si="807"/>
        <v>2026</v>
      </c>
      <c r="W8593" t="str">
        <f t="shared" si="808"/>
        <v>September</v>
      </c>
      <c r="X8593">
        <f t="shared" si="809"/>
        <v>9</v>
      </c>
      <c r="Y8593" t="str">
        <f t="shared" si="810"/>
        <v>Q3</v>
      </c>
      <c r="Z8593">
        <f t="shared" si="811"/>
        <v>3</v>
      </c>
      <c r="AA8593" s="2">
        <f t="shared" si="812"/>
        <v>-0.54999999999999993</v>
      </c>
    </row>
    <row r="8594" spans="1:27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  <c r="V8594">
        <f t="shared" si="807"/>
        <v>2026</v>
      </c>
      <c r="W8594" t="str">
        <f t="shared" si="808"/>
        <v>September</v>
      </c>
      <c r="X8594">
        <f t="shared" si="809"/>
        <v>9</v>
      </c>
      <c r="Y8594" t="str">
        <f t="shared" si="810"/>
        <v>Q3</v>
      </c>
      <c r="Z8594">
        <f t="shared" si="811"/>
        <v>5</v>
      </c>
      <c r="AA8594" s="2">
        <f t="shared" si="812"/>
        <v>-0.74</v>
      </c>
    </row>
    <row r="8595" spans="1:27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  <c r="V8595">
        <f t="shared" si="807"/>
        <v>2026</v>
      </c>
      <c r="W8595" t="str">
        <f t="shared" si="808"/>
        <v>September</v>
      </c>
      <c r="X8595">
        <f t="shared" si="809"/>
        <v>9</v>
      </c>
      <c r="Y8595" t="str">
        <f t="shared" si="810"/>
        <v>Q3</v>
      </c>
      <c r="Z8595">
        <f t="shared" si="811"/>
        <v>3</v>
      </c>
      <c r="AA8595" s="2">
        <f t="shared" si="812"/>
        <v>-1.5999999999999999</v>
      </c>
    </row>
    <row r="8596" spans="1:27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  <c r="V8596">
        <f t="shared" si="807"/>
        <v>2026</v>
      </c>
      <c r="W8596" t="str">
        <f t="shared" si="808"/>
        <v>September</v>
      </c>
      <c r="X8596">
        <f t="shared" si="809"/>
        <v>9</v>
      </c>
      <c r="Y8596" t="str">
        <f t="shared" si="810"/>
        <v>Q3</v>
      </c>
      <c r="Z8596">
        <f t="shared" si="811"/>
        <v>3</v>
      </c>
      <c r="AA8596" s="2">
        <f t="shared" si="812"/>
        <v>0.33749999999999997</v>
      </c>
    </row>
    <row r="8597" spans="1:27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  <c r="V8597">
        <f t="shared" si="807"/>
        <v>2026</v>
      </c>
      <c r="W8597" t="str">
        <f t="shared" si="808"/>
        <v>September</v>
      </c>
      <c r="X8597">
        <f t="shared" si="809"/>
        <v>9</v>
      </c>
      <c r="Y8597" t="str">
        <f t="shared" si="810"/>
        <v>Q3</v>
      </c>
      <c r="Z8597">
        <f t="shared" si="811"/>
        <v>3</v>
      </c>
      <c r="AA8597" s="2">
        <f t="shared" si="812"/>
        <v>0.35</v>
      </c>
    </row>
    <row r="8598" spans="1:27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  <c r="V8598">
        <f t="shared" si="807"/>
        <v>2026</v>
      </c>
      <c r="W8598" t="str">
        <f t="shared" si="808"/>
        <v>September</v>
      </c>
      <c r="X8598">
        <f t="shared" si="809"/>
        <v>9</v>
      </c>
      <c r="Y8598" t="str">
        <f t="shared" si="810"/>
        <v>Q3</v>
      </c>
      <c r="Z8598">
        <f t="shared" si="811"/>
        <v>5</v>
      </c>
      <c r="AA8598" s="2">
        <f t="shared" si="812"/>
        <v>0.26</v>
      </c>
    </row>
    <row r="8599" spans="1:27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  <c r="V8599">
        <f t="shared" si="807"/>
        <v>2026</v>
      </c>
      <c r="W8599" t="str">
        <f t="shared" si="808"/>
        <v>September</v>
      </c>
      <c r="X8599">
        <f t="shared" si="809"/>
        <v>9</v>
      </c>
      <c r="Y8599" t="str">
        <f t="shared" si="810"/>
        <v>Q3</v>
      </c>
      <c r="Z8599">
        <f t="shared" si="811"/>
        <v>1</v>
      </c>
      <c r="AA8599" s="2">
        <f t="shared" si="812"/>
        <v>8.7500000000000161E-2</v>
      </c>
    </row>
    <row r="8600" spans="1:27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  <c r="V8600">
        <f t="shared" ref="V8600:V8663" si="813">YEAR(C8600)</f>
        <v>2026</v>
      </c>
      <c r="W8600" t="str">
        <f t="shared" si="808"/>
        <v>September</v>
      </c>
      <c r="X8600">
        <f t="shared" si="809"/>
        <v>9</v>
      </c>
      <c r="Y8600" t="str">
        <f t="shared" si="810"/>
        <v>Q3</v>
      </c>
      <c r="Z8600">
        <f t="shared" si="811"/>
        <v>6</v>
      </c>
      <c r="AA8600" s="2">
        <f t="shared" si="812"/>
        <v>0.1875</v>
      </c>
    </row>
    <row r="8601" spans="1:27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  <c r="V8601">
        <f t="shared" si="813"/>
        <v>2026</v>
      </c>
      <c r="W8601" t="str">
        <f t="shared" si="808"/>
        <v>September</v>
      </c>
      <c r="X8601">
        <f t="shared" si="809"/>
        <v>9</v>
      </c>
      <c r="Y8601" t="str">
        <f t="shared" si="810"/>
        <v>Q3</v>
      </c>
      <c r="Z8601">
        <f t="shared" si="811"/>
        <v>4</v>
      </c>
      <c r="AA8601" s="2">
        <f t="shared" si="812"/>
        <v>0.23749999999999999</v>
      </c>
    </row>
    <row r="8602" spans="1:27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  <c r="V8602">
        <f t="shared" si="813"/>
        <v>2026</v>
      </c>
      <c r="W8602" t="str">
        <f t="shared" si="808"/>
        <v>September</v>
      </c>
      <c r="X8602">
        <f t="shared" si="809"/>
        <v>9</v>
      </c>
      <c r="Y8602" t="str">
        <f t="shared" si="810"/>
        <v>Q3</v>
      </c>
      <c r="Z8602">
        <f t="shared" si="811"/>
        <v>2</v>
      </c>
      <c r="AA8602" s="2">
        <f t="shared" si="812"/>
        <v>0.28749999999999998</v>
      </c>
    </row>
    <row r="8603" spans="1:27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  <c r="V8603">
        <f t="shared" si="813"/>
        <v>2026</v>
      </c>
      <c r="W8603" t="str">
        <f t="shared" si="808"/>
        <v>September</v>
      </c>
      <c r="X8603">
        <f t="shared" si="809"/>
        <v>9</v>
      </c>
      <c r="Y8603" t="str">
        <f t="shared" si="810"/>
        <v>Q3</v>
      </c>
      <c r="Z8603">
        <f t="shared" si="811"/>
        <v>3</v>
      </c>
      <c r="AA8603" s="2">
        <f t="shared" si="812"/>
        <v>0.33750000000000002</v>
      </c>
    </row>
    <row r="8604" spans="1:27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  <c r="V8604">
        <f t="shared" si="813"/>
        <v>2026</v>
      </c>
      <c r="W8604" t="str">
        <f t="shared" si="808"/>
        <v>September</v>
      </c>
      <c r="X8604">
        <f t="shared" si="809"/>
        <v>9</v>
      </c>
      <c r="Y8604" t="str">
        <f t="shared" si="810"/>
        <v>Q3</v>
      </c>
      <c r="Z8604">
        <f t="shared" si="811"/>
        <v>1</v>
      </c>
      <c r="AA8604" s="2">
        <f t="shared" si="812"/>
        <v>8.7500000000000008E-2</v>
      </c>
    </row>
    <row r="8605" spans="1:27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  <c r="V8605">
        <f t="shared" si="813"/>
        <v>2026</v>
      </c>
      <c r="W8605" t="str">
        <f t="shared" si="808"/>
        <v>September</v>
      </c>
      <c r="X8605">
        <f t="shared" si="809"/>
        <v>9</v>
      </c>
      <c r="Y8605" t="str">
        <f t="shared" si="810"/>
        <v>Q3</v>
      </c>
      <c r="Z8605">
        <f t="shared" si="811"/>
        <v>4</v>
      </c>
      <c r="AA8605" s="2">
        <f t="shared" si="812"/>
        <v>-0.18333333333333332</v>
      </c>
    </row>
    <row r="8606" spans="1:27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  <c r="V8606">
        <f t="shared" si="813"/>
        <v>2026</v>
      </c>
      <c r="W8606" t="str">
        <f t="shared" si="808"/>
        <v>September</v>
      </c>
      <c r="X8606">
        <f t="shared" si="809"/>
        <v>9</v>
      </c>
      <c r="Y8606" t="str">
        <f t="shared" si="810"/>
        <v>Q3</v>
      </c>
      <c r="Z8606">
        <f t="shared" si="811"/>
        <v>5</v>
      </c>
      <c r="AA8606" s="2">
        <f t="shared" si="812"/>
        <v>-6.25E-2</v>
      </c>
    </row>
    <row r="8607" spans="1:27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  <c r="V8607">
        <f t="shared" si="813"/>
        <v>2026</v>
      </c>
      <c r="W8607" t="str">
        <f t="shared" si="808"/>
        <v>September</v>
      </c>
      <c r="X8607">
        <f t="shared" si="809"/>
        <v>9</v>
      </c>
      <c r="Y8607" t="str">
        <f t="shared" si="810"/>
        <v>Q3</v>
      </c>
      <c r="Z8607">
        <f t="shared" si="811"/>
        <v>4</v>
      </c>
      <c r="AA8607" s="2">
        <f t="shared" si="812"/>
        <v>-0.3428571428571428</v>
      </c>
    </row>
    <row r="8608" spans="1:27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  <c r="V8608">
        <f t="shared" si="813"/>
        <v>2026</v>
      </c>
      <c r="W8608" t="str">
        <f t="shared" si="808"/>
        <v>September</v>
      </c>
      <c r="X8608">
        <f t="shared" si="809"/>
        <v>9</v>
      </c>
      <c r="Y8608" t="str">
        <f t="shared" si="810"/>
        <v>Q3</v>
      </c>
      <c r="Z8608">
        <f t="shared" si="811"/>
        <v>5</v>
      </c>
      <c r="AA8608" s="2">
        <f t="shared" si="812"/>
        <v>0.30000000000000004</v>
      </c>
    </row>
    <row r="8609" spans="1:27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  <c r="V8609">
        <f t="shared" si="813"/>
        <v>2026</v>
      </c>
      <c r="W8609" t="str">
        <f t="shared" si="808"/>
        <v>September</v>
      </c>
      <c r="X8609">
        <f t="shared" si="809"/>
        <v>9</v>
      </c>
      <c r="Y8609" t="str">
        <f t="shared" si="810"/>
        <v>Q3</v>
      </c>
      <c r="Z8609">
        <f t="shared" si="811"/>
        <v>4</v>
      </c>
      <c r="AA8609" s="2">
        <f t="shared" si="812"/>
        <v>-0.13750000000000001</v>
      </c>
    </row>
    <row r="8610" spans="1:27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  <c r="V8610">
        <f t="shared" si="813"/>
        <v>2026</v>
      </c>
      <c r="W8610" t="str">
        <f t="shared" si="808"/>
        <v>September</v>
      </c>
      <c r="X8610">
        <f t="shared" si="809"/>
        <v>9</v>
      </c>
      <c r="Y8610" t="str">
        <f t="shared" si="810"/>
        <v>Q3</v>
      </c>
      <c r="Z8610">
        <f t="shared" si="811"/>
        <v>4</v>
      </c>
      <c r="AA8610" s="2">
        <f t="shared" si="812"/>
        <v>9.9999999999999992E-2</v>
      </c>
    </row>
    <row r="8611" spans="1:27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  <c r="V8611">
        <f t="shared" si="813"/>
        <v>2026</v>
      </c>
      <c r="W8611" t="str">
        <f t="shared" si="808"/>
        <v>September</v>
      </c>
      <c r="X8611">
        <f t="shared" si="809"/>
        <v>9</v>
      </c>
      <c r="Y8611" t="str">
        <f t="shared" si="810"/>
        <v>Q3</v>
      </c>
      <c r="Z8611">
        <f t="shared" si="811"/>
        <v>6</v>
      </c>
      <c r="AA8611" s="2">
        <f t="shared" si="812"/>
        <v>7.5000000000000094E-2</v>
      </c>
    </row>
    <row r="8612" spans="1:27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  <c r="V8612">
        <f t="shared" si="813"/>
        <v>2026</v>
      </c>
      <c r="W8612" t="str">
        <f t="shared" si="808"/>
        <v>September</v>
      </c>
      <c r="X8612">
        <f t="shared" si="809"/>
        <v>9</v>
      </c>
      <c r="Y8612" t="str">
        <f t="shared" si="810"/>
        <v>Q3</v>
      </c>
      <c r="Z8612">
        <f t="shared" si="811"/>
        <v>4</v>
      </c>
      <c r="AA8612" s="2">
        <f t="shared" si="812"/>
        <v>0.15</v>
      </c>
    </row>
    <row r="8613" spans="1:27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  <c r="V8613">
        <f t="shared" si="813"/>
        <v>2026</v>
      </c>
      <c r="W8613" t="str">
        <f t="shared" si="808"/>
        <v>September</v>
      </c>
      <c r="X8613">
        <f t="shared" si="809"/>
        <v>9</v>
      </c>
      <c r="Y8613" t="str">
        <f t="shared" si="810"/>
        <v>Q3</v>
      </c>
      <c r="Z8613">
        <f t="shared" si="811"/>
        <v>4</v>
      </c>
      <c r="AA8613" s="2">
        <f t="shared" si="812"/>
        <v>0.33750000000000002</v>
      </c>
    </row>
    <row r="8614" spans="1:27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  <c r="V8614">
        <f t="shared" si="813"/>
        <v>2026</v>
      </c>
      <c r="W8614" t="str">
        <f t="shared" si="808"/>
        <v>September</v>
      </c>
      <c r="X8614">
        <f t="shared" si="809"/>
        <v>9</v>
      </c>
      <c r="Y8614" t="str">
        <f t="shared" si="810"/>
        <v>Q3</v>
      </c>
      <c r="Z8614">
        <f t="shared" si="811"/>
        <v>5</v>
      </c>
      <c r="AA8614" s="2">
        <f t="shared" si="812"/>
        <v>0.29000000000000004</v>
      </c>
    </row>
    <row r="8615" spans="1:27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  <c r="V8615">
        <f t="shared" si="813"/>
        <v>2026</v>
      </c>
      <c r="W8615" t="str">
        <f t="shared" si="808"/>
        <v>September</v>
      </c>
      <c r="X8615">
        <f t="shared" si="809"/>
        <v>9</v>
      </c>
      <c r="Y8615" t="str">
        <f t="shared" si="810"/>
        <v>Q3</v>
      </c>
      <c r="Z8615">
        <f t="shared" si="811"/>
        <v>4</v>
      </c>
      <c r="AA8615" s="2">
        <f t="shared" si="812"/>
        <v>-0.79999999999999993</v>
      </c>
    </row>
    <row r="8616" spans="1:27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  <c r="V8616">
        <f t="shared" si="813"/>
        <v>2026</v>
      </c>
      <c r="W8616" t="str">
        <f t="shared" si="808"/>
        <v>September</v>
      </c>
      <c r="X8616">
        <f t="shared" si="809"/>
        <v>9</v>
      </c>
      <c r="Y8616" t="str">
        <f t="shared" si="810"/>
        <v>Q3</v>
      </c>
      <c r="Z8616">
        <f t="shared" si="811"/>
        <v>1</v>
      </c>
      <c r="AA8616" s="2">
        <f t="shared" si="812"/>
        <v>-0.83333333333333326</v>
      </c>
    </row>
    <row r="8617" spans="1:27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  <c r="V8617">
        <f t="shared" si="813"/>
        <v>2026</v>
      </c>
      <c r="W8617" t="str">
        <f t="shared" si="808"/>
        <v>September</v>
      </c>
      <c r="X8617">
        <f t="shared" si="809"/>
        <v>9</v>
      </c>
      <c r="Y8617" t="str">
        <f t="shared" si="810"/>
        <v>Q3</v>
      </c>
      <c r="Z8617">
        <f t="shared" si="811"/>
        <v>4</v>
      </c>
      <c r="AA8617" s="2">
        <f t="shared" si="812"/>
        <v>-0.76666666666666661</v>
      </c>
    </row>
    <row r="8618" spans="1:27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  <c r="V8618">
        <f t="shared" si="813"/>
        <v>2026</v>
      </c>
      <c r="W8618" t="str">
        <f t="shared" si="808"/>
        <v>September</v>
      </c>
      <c r="X8618">
        <f t="shared" si="809"/>
        <v>9</v>
      </c>
      <c r="Y8618" t="str">
        <f t="shared" si="810"/>
        <v>Q3</v>
      </c>
      <c r="Z8618">
        <f t="shared" si="811"/>
        <v>1</v>
      </c>
      <c r="AA8618" s="2">
        <f t="shared" si="812"/>
        <v>-0.73333333333333328</v>
      </c>
    </row>
    <row r="8619" spans="1:27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  <c r="V8619">
        <f t="shared" si="813"/>
        <v>2026</v>
      </c>
      <c r="W8619" t="str">
        <f t="shared" si="808"/>
        <v>September</v>
      </c>
      <c r="X8619">
        <f t="shared" si="809"/>
        <v>9</v>
      </c>
      <c r="Y8619" t="str">
        <f t="shared" si="810"/>
        <v>Q3</v>
      </c>
      <c r="Z8619">
        <f t="shared" si="811"/>
        <v>6</v>
      </c>
      <c r="AA8619" s="2">
        <f t="shared" si="812"/>
        <v>0.47000000000000003</v>
      </c>
    </row>
    <row r="8620" spans="1:27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  <c r="V8620">
        <f t="shared" si="813"/>
        <v>2026</v>
      </c>
      <c r="W8620" t="str">
        <f t="shared" si="808"/>
        <v>September</v>
      </c>
      <c r="X8620">
        <f t="shared" si="809"/>
        <v>9</v>
      </c>
      <c r="Y8620" t="str">
        <f t="shared" si="810"/>
        <v>Q3</v>
      </c>
      <c r="Z8620">
        <f t="shared" si="811"/>
        <v>6</v>
      </c>
      <c r="AA8620" s="2">
        <f t="shared" si="812"/>
        <v>0.35000000000000003</v>
      </c>
    </row>
    <row r="8621" spans="1:27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  <c r="V8621">
        <f t="shared" si="813"/>
        <v>2026</v>
      </c>
      <c r="W8621" t="str">
        <f t="shared" si="808"/>
        <v>September</v>
      </c>
      <c r="X8621">
        <f t="shared" si="809"/>
        <v>9</v>
      </c>
      <c r="Y8621" t="str">
        <f t="shared" si="810"/>
        <v>Q3</v>
      </c>
      <c r="Z8621">
        <f t="shared" si="811"/>
        <v>1</v>
      </c>
      <c r="AA8621" s="2">
        <f t="shared" si="812"/>
        <v>0.33750000000000002</v>
      </c>
    </row>
    <row r="8622" spans="1:27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  <c r="V8622">
        <f t="shared" si="813"/>
        <v>2026</v>
      </c>
      <c r="W8622" t="str">
        <f t="shared" si="808"/>
        <v>September</v>
      </c>
      <c r="X8622">
        <f t="shared" si="809"/>
        <v>9</v>
      </c>
      <c r="Y8622" t="str">
        <f t="shared" si="810"/>
        <v>Q3</v>
      </c>
      <c r="Z8622">
        <f t="shared" si="811"/>
        <v>5</v>
      </c>
      <c r="AA8622" s="2">
        <f t="shared" si="812"/>
        <v>0.48</v>
      </c>
    </row>
    <row r="8623" spans="1:27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  <c r="V8623">
        <f t="shared" si="813"/>
        <v>2026</v>
      </c>
      <c r="W8623" t="str">
        <f t="shared" si="808"/>
        <v>September</v>
      </c>
      <c r="X8623">
        <f t="shared" si="809"/>
        <v>9</v>
      </c>
      <c r="Y8623" t="str">
        <f t="shared" si="810"/>
        <v>Q3</v>
      </c>
      <c r="Z8623">
        <f t="shared" si="811"/>
        <v>5</v>
      </c>
      <c r="AA8623" s="2">
        <f t="shared" si="812"/>
        <v>0.35</v>
      </c>
    </row>
    <row r="8624" spans="1:27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  <c r="V8624">
        <f t="shared" si="813"/>
        <v>2026</v>
      </c>
      <c r="W8624" t="str">
        <f t="shared" si="808"/>
        <v>September</v>
      </c>
      <c r="X8624">
        <f t="shared" si="809"/>
        <v>9</v>
      </c>
      <c r="Y8624" t="str">
        <f t="shared" si="810"/>
        <v>Q3</v>
      </c>
      <c r="Z8624">
        <f t="shared" si="811"/>
        <v>4</v>
      </c>
      <c r="AA8624" s="2">
        <f t="shared" si="812"/>
        <v>0.37499999999999994</v>
      </c>
    </row>
    <row r="8625" spans="1:27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  <c r="V8625">
        <f t="shared" si="813"/>
        <v>2026</v>
      </c>
      <c r="W8625" t="str">
        <f t="shared" si="808"/>
        <v>September</v>
      </c>
      <c r="X8625">
        <f t="shared" si="809"/>
        <v>9</v>
      </c>
      <c r="Y8625" t="str">
        <f t="shared" si="810"/>
        <v>Q3</v>
      </c>
      <c r="Z8625">
        <f t="shared" si="811"/>
        <v>6</v>
      </c>
      <c r="AA8625" s="2">
        <f t="shared" si="812"/>
        <v>0.36249999999999999</v>
      </c>
    </row>
    <row r="8626" spans="1:27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  <c r="V8626">
        <f t="shared" si="813"/>
        <v>2026</v>
      </c>
      <c r="W8626" t="str">
        <f t="shared" si="808"/>
        <v>September</v>
      </c>
      <c r="X8626">
        <f t="shared" si="809"/>
        <v>9</v>
      </c>
      <c r="Y8626" t="str">
        <f t="shared" si="810"/>
        <v>Q3</v>
      </c>
      <c r="Z8626">
        <f t="shared" si="811"/>
        <v>5</v>
      </c>
      <c r="AA8626" s="2">
        <f t="shared" si="812"/>
        <v>-1.2499999999999961E-2</v>
      </c>
    </row>
    <row r="8627" spans="1:27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  <c r="V8627">
        <f t="shared" si="813"/>
        <v>2026</v>
      </c>
      <c r="W8627" t="str">
        <f t="shared" si="808"/>
        <v>September</v>
      </c>
      <c r="X8627">
        <f t="shared" si="809"/>
        <v>9</v>
      </c>
      <c r="Y8627" t="str">
        <f t="shared" si="810"/>
        <v>Q3</v>
      </c>
      <c r="Z8627">
        <f t="shared" si="811"/>
        <v>6</v>
      </c>
      <c r="AA8627" s="2">
        <f t="shared" si="812"/>
        <v>0.02</v>
      </c>
    </row>
    <row r="8628" spans="1:27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  <c r="V8628">
        <f t="shared" si="813"/>
        <v>2026</v>
      </c>
      <c r="W8628" t="str">
        <f t="shared" si="808"/>
        <v>September</v>
      </c>
      <c r="X8628">
        <f t="shared" si="809"/>
        <v>9</v>
      </c>
      <c r="Y8628" t="str">
        <f t="shared" si="810"/>
        <v>Q3</v>
      </c>
      <c r="Z8628">
        <f t="shared" si="811"/>
        <v>6</v>
      </c>
      <c r="AA8628" s="2">
        <f t="shared" si="812"/>
        <v>0.25999999999999995</v>
      </c>
    </row>
    <row r="8629" spans="1:27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  <c r="V8629">
        <f t="shared" si="813"/>
        <v>2026</v>
      </c>
      <c r="W8629" t="str">
        <f t="shared" si="808"/>
        <v>September</v>
      </c>
      <c r="X8629">
        <f t="shared" si="809"/>
        <v>9</v>
      </c>
      <c r="Y8629" t="str">
        <f t="shared" si="810"/>
        <v>Q3</v>
      </c>
      <c r="Z8629">
        <f t="shared" si="811"/>
        <v>5</v>
      </c>
      <c r="AA8629" s="2">
        <f t="shared" si="812"/>
        <v>0.24000000000000002</v>
      </c>
    </row>
    <row r="8630" spans="1:27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  <c r="V8630">
        <f t="shared" si="813"/>
        <v>2026</v>
      </c>
      <c r="W8630" t="str">
        <f t="shared" si="808"/>
        <v>September</v>
      </c>
      <c r="X8630">
        <f t="shared" si="809"/>
        <v>9</v>
      </c>
      <c r="Y8630" t="str">
        <f t="shared" si="810"/>
        <v>Q3</v>
      </c>
      <c r="Z8630">
        <f t="shared" si="811"/>
        <v>5</v>
      </c>
      <c r="AA8630" s="2">
        <f t="shared" si="812"/>
        <v>-0.22499999999999998</v>
      </c>
    </row>
    <row r="8631" spans="1:27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  <c r="V8631">
        <f t="shared" si="813"/>
        <v>2026</v>
      </c>
      <c r="W8631" t="str">
        <f t="shared" si="808"/>
        <v>September</v>
      </c>
      <c r="X8631">
        <f t="shared" si="809"/>
        <v>9</v>
      </c>
      <c r="Y8631" t="str">
        <f t="shared" si="810"/>
        <v>Q3</v>
      </c>
      <c r="Z8631">
        <f t="shared" si="811"/>
        <v>5</v>
      </c>
      <c r="AA8631" s="2">
        <f t="shared" si="812"/>
        <v>0.31999999999999995</v>
      </c>
    </row>
    <row r="8632" spans="1:27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  <c r="V8632">
        <f t="shared" si="813"/>
        <v>2026</v>
      </c>
      <c r="W8632" t="str">
        <f t="shared" si="808"/>
        <v>September</v>
      </c>
      <c r="X8632">
        <f t="shared" si="809"/>
        <v>9</v>
      </c>
      <c r="Y8632" t="str">
        <f t="shared" si="810"/>
        <v>Q3</v>
      </c>
      <c r="Z8632">
        <f t="shared" si="811"/>
        <v>4</v>
      </c>
      <c r="AA8632" s="2">
        <f t="shared" si="812"/>
        <v>0.25</v>
      </c>
    </row>
    <row r="8633" spans="1:27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  <c r="V8633">
        <f t="shared" si="813"/>
        <v>2026</v>
      </c>
      <c r="W8633" t="str">
        <f t="shared" si="808"/>
        <v>September</v>
      </c>
      <c r="X8633">
        <f t="shared" si="809"/>
        <v>9</v>
      </c>
      <c r="Y8633" t="str">
        <f t="shared" si="810"/>
        <v>Q3</v>
      </c>
      <c r="Z8633">
        <f t="shared" si="811"/>
        <v>4</v>
      </c>
      <c r="AA8633" s="2">
        <f t="shared" si="812"/>
        <v>0.3</v>
      </c>
    </row>
    <row r="8634" spans="1:27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  <c r="V8634">
        <f t="shared" si="813"/>
        <v>2026</v>
      </c>
      <c r="W8634" t="str">
        <f t="shared" si="808"/>
        <v>September</v>
      </c>
      <c r="X8634">
        <f t="shared" si="809"/>
        <v>9</v>
      </c>
      <c r="Y8634" t="str">
        <f t="shared" si="810"/>
        <v>Q3</v>
      </c>
      <c r="Z8634">
        <f t="shared" si="811"/>
        <v>4</v>
      </c>
      <c r="AA8634" s="2">
        <f t="shared" si="812"/>
        <v>-0.19999999999999998</v>
      </c>
    </row>
    <row r="8635" spans="1:27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  <c r="V8635">
        <f t="shared" si="813"/>
        <v>2026</v>
      </c>
      <c r="W8635" t="str">
        <f t="shared" si="808"/>
        <v>September</v>
      </c>
      <c r="X8635">
        <f t="shared" si="809"/>
        <v>9</v>
      </c>
      <c r="Y8635" t="str">
        <f t="shared" si="810"/>
        <v>Q3</v>
      </c>
      <c r="Z8635">
        <f t="shared" si="811"/>
        <v>0</v>
      </c>
      <c r="AA8635" s="2">
        <f t="shared" si="812"/>
        <v>7.5000000000000011E-2</v>
      </c>
    </row>
    <row r="8636" spans="1:27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  <c r="V8636">
        <f t="shared" si="813"/>
        <v>2026</v>
      </c>
      <c r="W8636" t="str">
        <f t="shared" si="808"/>
        <v>September</v>
      </c>
      <c r="X8636">
        <f t="shared" si="809"/>
        <v>9</v>
      </c>
      <c r="Y8636" t="str">
        <f t="shared" si="810"/>
        <v>Q3</v>
      </c>
      <c r="Z8636">
        <f t="shared" si="811"/>
        <v>5</v>
      </c>
      <c r="AA8636" s="2">
        <f t="shared" si="812"/>
        <v>0.3</v>
      </c>
    </row>
    <row r="8637" spans="1:27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  <c r="V8637">
        <f t="shared" si="813"/>
        <v>2026</v>
      </c>
      <c r="W8637" t="str">
        <f t="shared" si="808"/>
        <v>September</v>
      </c>
      <c r="X8637">
        <f t="shared" si="809"/>
        <v>9</v>
      </c>
      <c r="Y8637" t="str">
        <f t="shared" si="810"/>
        <v>Q3</v>
      </c>
      <c r="Z8637">
        <f t="shared" si="811"/>
        <v>5</v>
      </c>
      <c r="AA8637" s="2">
        <f t="shared" si="812"/>
        <v>0.43</v>
      </c>
    </row>
    <row r="8638" spans="1:27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  <c r="V8638">
        <f t="shared" si="813"/>
        <v>2026</v>
      </c>
      <c r="W8638" t="str">
        <f t="shared" si="808"/>
        <v>September</v>
      </c>
      <c r="X8638">
        <f t="shared" si="809"/>
        <v>9</v>
      </c>
      <c r="Y8638" t="str">
        <f t="shared" si="810"/>
        <v>Q3</v>
      </c>
      <c r="Z8638">
        <f t="shared" si="811"/>
        <v>3</v>
      </c>
      <c r="AA8638" s="2">
        <f t="shared" si="812"/>
        <v>0.25</v>
      </c>
    </row>
    <row r="8639" spans="1:27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  <c r="V8639">
        <f t="shared" si="813"/>
        <v>2026</v>
      </c>
      <c r="W8639" t="str">
        <f t="shared" si="808"/>
        <v>September</v>
      </c>
      <c r="X8639">
        <f t="shared" si="809"/>
        <v>9</v>
      </c>
      <c r="Y8639" t="str">
        <f t="shared" si="810"/>
        <v>Q3</v>
      </c>
      <c r="Z8639">
        <f t="shared" si="811"/>
        <v>5</v>
      </c>
      <c r="AA8639" s="2">
        <f t="shared" si="812"/>
        <v>0.48</v>
      </c>
    </row>
    <row r="8640" spans="1:27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  <c r="V8640">
        <f t="shared" si="813"/>
        <v>2026</v>
      </c>
      <c r="W8640" t="str">
        <f t="shared" si="808"/>
        <v>September</v>
      </c>
      <c r="X8640">
        <f t="shared" si="809"/>
        <v>9</v>
      </c>
      <c r="Y8640" t="str">
        <f t="shared" si="810"/>
        <v>Q3</v>
      </c>
      <c r="Z8640">
        <f t="shared" si="811"/>
        <v>5</v>
      </c>
      <c r="AA8640" s="2">
        <f t="shared" si="812"/>
        <v>-1.5</v>
      </c>
    </row>
    <row r="8641" spans="1:27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  <c r="V8641">
        <f t="shared" si="813"/>
        <v>2026</v>
      </c>
      <c r="W8641" t="str">
        <f t="shared" si="808"/>
        <v>September</v>
      </c>
      <c r="X8641">
        <f t="shared" si="809"/>
        <v>9</v>
      </c>
      <c r="Y8641" t="str">
        <f t="shared" si="810"/>
        <v>Q3</v>
      </c>
      <c r="Z8641">
        <f t="shared" si="811"/>
        <v>5</v>
      </c>
      <c r="AA8641" s="2">
        <f t="shared" si="812"/>
        <v>0.48</v>
      </c>
    </row>
    <row r="8642" spans="1:27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  <c r="V8642">
        <f t="shared" si="813"/>
        <v>2026</v>
      </c>
      <c r="W8642" t="str">
        <f t="shared" si="808"/>
        <v>September</v>
      </c>
      <c r="X8642">
        <f t="shared" si="809"/>
        <v>9</v>
      </c>
      <c r="Y8642" t="str">
        <f t="shared" si="810"/>
        <v>Q3</v>
      </c>
      <c r="Z8642">
        <f t="shared" si="811"/>
        <v>0</v>
      </c>
      <c r="AA8642" s="2">
        <f t="shared" si="812"/>
        <v>0.3125</v>
      </c>
    </row>
    <row r="8643" spans="1:27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  <c r="V8643">
        <f t="shared" si="813"/>
        <v>2026</v>
      </c>
      <c r="W8643" t="str">
        <f t="shared" ref="W8643:W8706" si="814">TEXT(C8643,"mmmm")</f>
        <v>September</v>
      </c>
      <c r="X8643">
        <f t="shared" ref="X8643:X8706" si="815">MONTH(C8643)</f>
        <v>9</v>
      </c>
      <c r="Y8643" t="str">
        <f t="shared" ref="Y8643:Y8706" si="816">"Q"&amp;ROUNDUP(MONTH(C8643)/3,0)</f>
        <v>Q3</v>
      </c>
      <c r="Z8643">
        <f t="shared" ref="Z8643:Z8706" si="817">D8643-C8643</f>
        <v>4</v>
      </c>
      <c r="AA8643" s="2">
        <f t="shared" ref="AA8643:AA8706" si="818">IF(R8643=0,0,U8643/R8643)</f>
        <v>0.49000000000000005</v>
      </c>
    </row>
    <row r="8644" spans="1:27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  <c r="V8644">
        <f t="shared" si="813"/>
        <v>2026</v>
      </c>
      <c r="W8644" t="str">
        <f t="shared" si="814"/>
        <v>September</v>
      </c>
      <c r="X8644">
        <f t="shared" si="815"/>
        <v>9</v>
      </c>
      <c r="Y8644" t="str">
        <f t="shared" si="816"/>
        <v>Q3</v>
      </c>
      <c r="Z8644">
        <f t="shared" si="817"/>
        <v>5</v>
      </c>
      <c r="AA8644" s="2">
        <f t="shared" si="818"/>
        <v>0.47000000000000003</v>
      </c>
    </row>
    <row r="8645" spans="1:27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  <c r="V8645">
        <f t="shared" si="813"/>
        <v>2026</v>
      </c>
      <c r="W8645" t="str">
        <f t="shared" si="814"/>
        <v>September</v>
      </c>
      <c r="X8645">
        <f t="shared" si="815"/>
        <v>9</v>
      </c>
      <c r="Y8645" t="str">
        <f t="shared" si="816"/>
        <v>Q3</v>
      </c>
      <c r="Z8645">
        <f t="shared" si="817"/>
        <v>3</v>
      </c>
      <c r="AA8645" s="2">
        <f t="shared" si="818"/>
        <v>0.33749999999999997</v>
      </c>
    </row>
    <row r="8646" spans="1:27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  <c r="V8646">
        <f t="shared" si="813"/>
        <v>2026</v>
      </c>
      <c r="W8646" t="str">
        <f t="shared" si="814"/>
        <v>September</v>
      </c>
      <c r="X8646">
        <f t="shared" si="815"/>
        <v>9</v>
      </c>
      <c r="Y8646" t="str">
        <f t="shared" si="816"/>
        <v>Q3</v>
      </c>
      <c r="Z8646">
        <f t="shared" si="817"/>
        <v>0</v>
      </c>
      <c r="AA8646" s="2">
        <f t="shared" si="818"/>
        <v>0.47999999999999993</v>
      </c>
    </row>
    <row r="8647" spans="1:27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  <c r="V8647">
        <f t="shared" si="813"/>
        <v>2026</v>
      </c>
      <c r="W8647" t="str">
        <f t="shared" si="814"/>
        <v>September</v>
      </c>
      <c r="X8647">
        <f t="shared" si="815"/>
        <v>9</v>
      </c>
      <c r="Y8647" t="str">
        <f t="shared" si="816"/>
        <v>Q3</v>
      </c>
      <c r="Z8647">
        <f t="shared" si="817"/>
        <v>5</v>
      </c>
      <c r="AA8647" s="2">
        <f t="shared" si="818"/>
        <v>5.9999999999999991E-2</v>
      </c>
    </row>
    <row r="8648" spans="1:27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  <c r="V8648">
        <f t="shared" si="813"/>
        <v>2026</v>
      </c>
      <c r="W8648" t="str">
        <f t="shared" si="814"/>
        <v>September</v>
      </c>
      <c r="X8648">
        <f t="shared" si="815"/>
        <v>9</v>
      </c>
      <c r="Y8648" t="str">
        <f t="shared" si="816"/>
        <v>Q3</v>
      </c>
      <c r="Z8648">
        <f t="shared" si="817"/>
        <v>5</v>
      </c>
      <c r="AA8648" s="2">
        <f t="shared" si="818"/>
        <v>0.06</v>
      </c>
    </row>
    <row r="8649" spans="1:27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  <c r="V8649">
        <f t="shared" si="813"/>
        <v>2026</v>
      </c>
      <c r="W8649" t="str">
        <f t="shared" si="814"/>
        <v>September</v>
      </c>
      <c r="X8649">
        <f t="shared" si="815"/>
        <v>9</v>
      </c>
      <c r="Y8649" t="str">
        <f t="shared" si="816"/>
        <v>Q3</v>
      </c>
      <c r="Z8649">
        <f t="shared" si="817"/>
        <v>5</v>
      </c>
      <c r="AA8649" s="2">
        <f t="shared" si="818"/>
        <v>0.18</v>
      </c>
    </row>
    <row r="8650" spans="1:27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  <c r="V8650">
        <f t="shared" si="813"/>
        <v>2026</v>
      </c>
      <c r="W8650" t="str">
        <f t="shared" si="814"/>
        <v>September</v>
      </c>
      <c r="X8650">
        <f t="shared" si="815"/>
        <v>9</v>
      </c>
      <c r="Y8650" t="str">
        <f t="shared" si="816"/>
        <v>Q3</v>
      </c>
      <c r="Z8650">
        <f t="shared" si="817"/>
        <v>7</v>
      </c>
      <c r="AA8650" s="2">
        <f t="shared" si="818"/>
        <v>0.23750000000000004</v>
      </c>
    </row>
    <row r="8651" spans="1:27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  <c r="V8651">
        <f t="shared" si="813"/>
        <v>2026</v>
      </c>
      <c r="W8651" t="str">
        <f t="shared" si="814"/>
        <v>September</v>
      </c>
      <c r="X8651">
        <f t="shared" si="815"/>
        <v>9</v>
      </c>
      <c r="Y8651" t="str">
        <f t="shared" si="816"/>
        <v>Q3</v>
      </c>
      <c r="Z8651">
        <f t="shared" si="817"/>
        <v>7</v>
      </c>
      <c r="AA8651" s="2">
        <f t="shared" si="818"/>
        <v>-0.21666666666666665</v>
      </c>
    </row>
    <row r="8652" spans="1:27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  <c r="V8652">
        <f t="shared" si="813"/>
        <v>2026</v>
      </c>
      <c r="W8652" t="str">
        <f t="shared" si="814"/>
        <v>September</v>
      </c>
      <c r="X8652">
        <f t="shared" si="815"/>
        <v>9</v>
      </c>
      <c r="Y8652" t="str">
        <f t="shared" si="816"/>
        <v>Q3</v>
      </c>
      <c r="Z8652">
        <f t="shared" si="817"/>
        <v>5</v>
      </c>
      <c r="AA8652" s="2">
        <f t="shared" si="818"/>
        <v>0.11249999999999999</v>
      </c>
    </row>
    <row r="8653" spans="1:27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  <c r="V8653">
        <f t="shared" si="813"/>
        <v>2026</v>
      </c>
      <c r="W8653" t="str">
        <f t="shared" si="814"/>
        <v>September</v>
      </c>
      <c r="X8653">
        <f t="shared" si="815"/>
        <v>9</v>
      </c>
      <c r="Y8653" t="str">
        <f t="shared" si="816"/>
        <v>Q3</v>
      </c>
      <c r="Z8653">
        <f t="shared" si="817"/>
        <v>3</v>
      </c>
      <c r="AA8653" s="2">
        <f t="shared" si="818"/>
        <v>0.49000000000000005</v>
      </c>
    </row>
    <row r="8654" spans="1:27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  <c r="V8654">
        <f t="shared" si="813"/>
        <v>2026</v>
      </c>
      <c r="W8654" t="str">
        <f t="shared" si="814"/>
        <v>September</v>
      </c>
      <c r="X8654">
        <f t="shared" si="815"/>
        <v>9</v>
      </c>
      <c r="Y8654" t="str">
        <f t="shared" si="816"/>
        <v>Q3</v>
      </c>
      <c r="Z8654">
        <f t="shared" si="817"/>
        <v>1</v>
      </c>
      <c r="AA8654" s="2">
        <f t="shared" si="818"/>
        <v>0.125</v>
      </c>
    </row>
    <row r="8655" spans="1:27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  <c r="V8655">
        <f t="shared" si="813"/>
        <v>2026</v>
      </c>
      <c r="W8655" t="str">
        <f t="shared" si="814"/>
        <v>September</v>
      </c>
      <c r="X8655">
        <f t="shared" si="815"/>
        <v>9</v>
      </c>
      <c r="Y8655" t="str">
        <f t="shared" si="816"/>
        <v>Q3</v>
      </c>
      <c r="Z8655">
        <f t="shared" si="817"/>
        <v>0</v>
      </c>
      <c r="AA8655" s="2">
        <f t="shared" si="818"/>
        <v>4.999999999999994E-2</v>
      </c>
    </row>
    <row r="8656" spans="1:27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  <c r="V8656">
        <f t="shared" si="813"/>
        <v>2026</v>
      </c>
      <c r="W8656" t="str">
        <f t="shared" si="814"/>
        <v>September</v>
      </c>
      <c r="X8656">
        <f t="shared" si="815"/>
        <v>9</v>
      </c>
      <c r="Y8656" t="str">
        <f t="shared" si="816"/>
        <v>Q3</v>
      </c>
      <c r="Z8656">
        <f t="shared" si="817"/>
        <v>0</v>
      </c>
      <c r="AA8656" s="2">
        <f t="shared" si="818"/>
        <v>0.36</v>
      </c>
    </row>
    <row r="8657" spans="1:27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  <c r="V8657">
        <f t="shared" si="813"/>
        <v>2026</v>
      </c>
      <c r="W8657" t="str">
        <f t="shared" si="814"/>
        <v>September</v>
      </c>
      <c r="X8657">
        <f t="shared" si="815"/>
        <v>9</v>
      </c>
      <c r="Y8657" t="str">
        <f t="shared" si="816"/>
        <v>Q3</v>
      </c>
      <c r="Z8657">
        <f t="shared" si="817"/>
        <v>1</v>
      </c>
      <c r="AA8657" s="2">
        <f t="shared" si="818"/>
        <v>0.17500000000000002</v>
      </c>
    </row>
    <row r="8658" spans="1:27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  <c r="V8658">
        <f t="shared" si="813"/>
        <v>2026</v>
      </c>
      <c r="W8658" t="str">
        <f t="shared" si="814"/>
        <v>September</v>
      </c>
      <c r="X8658">
        <f t="shared" si="815"/>
        <v>9</v>
      </c>
      <c r="Y8658" t="str">
        <f t="shared" si="816"/>
        <v>Q3</v>
      </c>
      <c r="Z8658">
        <f t="shared" si="817"/>
        <v>5</v>
      </c>
      <c r="AA8658" s="2">
        <f t="shared" si="818"/>
        <v>-0.12857142857142856</v>
      </c>
    </row>
    <row r="8659" spans="1:27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  <c r="V8659">
        <f t="shared" si="813"/>
        <v>2026</v>
      </c>
      <c r="W8659" t="str">
        <f t="shared" si="814"/>
        <v>September</v>
      </c>
      <c r="X8659">
        <f t="shared" si="815"/>
        <v>9</v>
      </c>
      <c r="Y8659" t="str">
        <f t="shared" si="816"/>
        <v>Q3</v>
      </c>
      <c r="Z8659">
        <f t="shared" si="817"/>
        <v>4</v>
      </c>
      <c r="AA8659" s="2">
        <f t="shared" si="818"/>
        <v>0.3</v>
      </c>
    </row>
    <row r="8660" spans="1:27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  <c r="V8660">
        <f t="shared" si="813"/>
        <v>2026</v>
      </c>
      <c r="W8660" t="str">
        <f t="shared" si="814"/>
        <v>September</v>
      </c>
      <c r="X8660">
        <f t="shared" si="815"/>
        <v>9</v>
      </c>
      <c r="Y8660" t="str">
        <f t="shared" si="816"/>
        <v>Q3</v>
      </c>
      <c r="Z8660">
        <f t="shared" si="817"/>
        <v>5</v>
      </c>
      <c r="AA8660" s="2">
        <f t="shared" si="818"/>
        <v>-2.6999999999999997</v>
      </c>
    </row>
    <row r="8661" spans="1:27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  <c r="V8661">
        <f t="shared" si="813"/>
        <v>2026</v>
      </c>
      <c r="W8661" t="str">
        <f t="shared" si="814"/>
        <v>September</v>
      </c>
      <c r="X8661">
        <f t="shared" si="815"/>
        <v>9</v>
      </c>
      <c r="Y8661" t="str">
        <f t="shared" si="816"/>
        <v>Q3</v>
      </c>
      <c r="Z8661">
        <f t="shared" si="817"/>
        <v>2</v>
      </c>
      <c r="AA8661" s="2">
        <f t="shared" si="818"/>
        <v>0.26</v>
      </c>
    </row>
    <row r="8662" spans="1:27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  <c r="V8662">
        <f t="shared" si="813"/>
        <v>2026</v>
      </c>
      <c r="W8662" t="str">
        <f t="shared" si="814"/>
        <v>September</v>
      </c>
      <c r="X8662">
        <f t="shared" si="815"/>
        <v>9</v>
      </c>
      <c r="Y8662" t="str">
        <f t="shared" si="816"/>
        <v>Q3</v>
      </c>
      <c r="Z8662">
        <f t="shared" si="817"/>
        <v>0</v>
      </c>
      <c r="AA8662" s="2">
        <f t="shared" si="818"/>
        <v>0.27999999999999997</v>
      </c>
    </row>
    <row r="8663" spans="1:27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  <c r="V8663">
        <f t="shared" si="813"/>
        <v>2026</v>
      </c>
      <c r="W8663" t="str">
        <f t="shared" si="814"/>
        <v>September</v>
      </c>
      <c r="X8663">
        <f t="shared" si="815"/>
        <v>9</v>
      </c>
      <c r="Y8663" t="str">
        <f t="shared" si="816"/>
        <v>Q3</v>
      </c>
      <c r="Z8663">
        <f t="shared" si="817"/>
        <v>0</v>
      </c>
      <c r="AA8663" s="2">
        <f t="shared" si="818"/>
        <v>0.3125</v>
      </c>
    </row>
    <row r="8664" spans="1:27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  <c r="V8664">
        <f t="shared" ref="V8664:V8727" si="819">YEAR(C8664)</f>
        <v>2026</v>
      </c>
      <c r="W8664" t="str">
        <f t="shared" si="814"/>
        <v>September</v>
      </c>
      <c r="X8664">
        <f t="shared" si="815"/>
        <v>9</v>
      </c>
      <c r="Y8664" t="str">
        <f t="shared" si="816"/>
        <v>Q3</v>
      </c>
      <c r="Z8664">
        <f t="shared" si="817"/>
        <v>1</v>
      </c>
      <c r="AA8664" s="2">
        <f t="shared" si="818"/>
        <v>0.49</v>
      </c>
    </row>
    <row r="8665" spans="1:27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  <c r="V8665">
        <f t="shared" si="819"/>
        <v>2026</v>
      </c>
      <c r="W8665" t="str">
        <f t="shared" si="814"/>
        <v>September</v>
      </c>
      <c r="X8665">
        <f t="shared" si="815"/>
        <v>9</v>
      </c>
      <c r="Y8665" t="str">
        <f t="shared" si="816"/>
        <v>Q3</v>
      </c>
      <c r="Z8665">
        <f t="shared" si="817"/>
        <v>2</v>
      </c>
      <c r="AA8665" s="2">
        <f t="shared" si="818"/>
        <v>0.3125</v>
      </c>
    </row>
    <row r="8666" spans="1:27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  <c r="V8666">
        <f t="shared" si="819"/>
        <v>2026</v>
      </c>
      <c r="W8666" t="str">
        <f t="shared" si="814"/>
        <v>September</v>
      </c>
      <c r="X8666">
        <f t="shared" si="815"/>
        <v>9</v>
      </c>
      <c r="Y8666" t="str">
        <f t="shared" si="816"/>
        <v>Q3</v>
      </c>
      <c r="Z8666">
        <f t="shared" si="817"/>
        <v>2</v>
      </c>
      <c r="AA8666" s="2">
        <f t="shared" si="818"/>
        <v>0.47000000000000003</v>
      </c>
    </row>
    <row r="8667" spans="1:27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  <c r="V8667">
        <f t="shared" si="819"/>
        <v>2026</v>
      </c>
      <c r="W8667" t="str">
        <f t="shared" si="814"/>
        <v>September</v>
      </c>
      <c r="X8667">
        <f t="shared" si="815"/>
        <v>9</v>
      </c>
      <c r="Y8667" t="str">
        <f t="shared" si="816"/>
        <v>Q3</v>
      </c>
      <c r="Z8667">
        <f t="shared" si="817"/>
        <v>0</v>
      </c>
      <c r="AA8667" s="2">
        <f t="shared" si="818"/>
        <v>0.48000000000000004</v>
      </c>
    </row>
    <row r="8668" spans="1:27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  <c r="V8668">
        <f t="shared" si="819"/>
        <v>2026</v>
      </c>
      <c r="W8668" t="str">
        <f t="shared" si="814"/>
        <v>September</v>
      </c>
      <c r="X8668">
        <f t="shared" si="815"/>
        <v>9</v>
      </c>
      <c r="Y8668" t="str">
        <f t="shared" si="816"/>
        <v>Q3</v>
      </c>
      <c r="Z8668">
        <f t="shared" si="817"/>
        <v>2</v>
      </c>
      <c r="AA8668" s="2">
        <f t="shared" si="818"/>
        <v>0.48000000000000004</v>
      </c>
    </row>
    <row r="8669" spans="1:27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  <c r="V8669">
        <f t="shared" si="819"/>
        <v>2026</v>
      </c>
      <c r="W8669" t="str">
        <f t="shared" si="814"/>
        <v>September</v>
      </c>
      <c r="X8669">
        <f t="shared" si="815"/>
        <v>9</v>
      </c>
      <c r="Y8669" t="str">
        <f t="shared" si="816"/>
        <v>Q3</v>
      </c>
      <c r="Z8669">
        <f t="shared" si="817"/>
        <v>1</v>
      </c>
      <c r="AA8669" s="2">
        <f t="shared" si="818"/>
        <v>0.47999999999999993</v>
      </c>
    </row>
    <row r="8670" spans="1:27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  <c r="V8670">
        <f t="shared" si="819"/>
        <v>2026</v>
      </c>
      <c r="W8670" t="str">
        <f t="shared" si="814"/>
        <v>September</v>
      </c>
      <c r="X8670">
        <f t="shared" si="815"/>
        <v>9</v>
      </c>
      <c r="Y8670" t="str">
        <f t="shared" si="816"/>
        <v>Q3</v>
      </c>
      <c r="Z8670">
        <f t="shared" si="817"/>
        <v>4</v>
      </c>
      <c r="AA8670" s="2">
        <f t="shared" si="818"/>
        <v>0.46</v>
      </c>
    </row>
    <row r="8671" spans="1:27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  <c r="V8671">
        <f t="shared" si="819"/>
        <v>2026</v>
      </c>
      <c r="W8671" t="str">
        <f t="shared" si="814"/>
        <v>September</v>
      </c>
      <c r="X8671">
        <f t="shared" si="815"/>
        <v>9</v>
      </c>
      <c r="Y8671" t="str">
        <f t="shared" si="816"/>
        <v>Q3</v>
      </c>
      <c r="Z8671">
        <f t="shared" si="817"/>
        <v>2</v>
      </c>
      <c r="AA8671" s="2">
        <f t="shared" si="818"/>
        <v>0.3125</v>
      </c>
    </row>
    <row r="8672" spans="1:27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  <c r="V8672">
        <f t="shared" si="819"/>
        <v>2026</v>
      </c>
      <c r="W8672" t="str">
        <f t="shared" si="814"/>
        <v>September</v>
      </c>
      <c r="X8672">
        <f t="shared" si="815"/>
        <v>9</v>
      </c>
      <c r="Y8672" t="str">
        <f t="shared" si="816"/>
        <v>Q3</v>
      </c>
      <c r="Z8672">
        <f t="shared" si="817"/>
        <v>0</v>
      </c>
      <c r="AA8672" s="2">
        <f t="shared" si="818"/>
        <v>0.48</v>
      </c>
    </row>
    <row r="8673" spans="1:27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  <c r="V8673">
        <f t="shared" si="819"/>
        <v>2026</v>
      </c>
      <c r="W8673" t="str">
        <f t="shared" si="814"/>
        <v>September</v>
      </c>
      <c r="X8673">
        <f t="shared" si="815"/>
        <v>9</v>
      </c>
      <c r="Y8673" t="str">
        <f t="shared" si="816"/>
        <v>Q3</v>
      </c>
      <c r="Z8673">
        <f t="shared" si="817"/>
        <v>5</v>
      </c>
      <c r="AA8673" s="2">
        <f t="shared" si="818"/>
        <v>0.3125</v>
      </c>
    </row>
    <row r="8674" spans="1:27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  <c r="V8674">
        <f t="shared" si="819"/>
        <v>2026</v>
      </c>
      <c r="W8674" t="str">
        <f t="shared" si="814"/>
        <v>September</v>
      </c>
      <c r="X8674">
        <f t="shared" si="815"/>
        <v>9</v>
      </c>
      <c r="Y8674" t="str">
        <f t="shared" si="816"/>
        <v>Q3</v>
      </c>
      <c r="Z8674">
        <f t="shared" si="817"/>
        <v>0</v>
      </c>
      <c r="AA8674" s="2">
        <f t="shared" si="818"/>
        <v>-0.22500000000000001</v>
      </c>
    </row>
    <row r="8675" spans="1:27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  <c r="V8675">
        <f t="shared" si="819"/>
        <v>2026</v>
      </c>
      <c r="W8675" t="str">
        <f t="shared" si="814"/>
        <v>September</v>
      </c>
      <c r="X8675">
        <f t="shared" si="815"/>
        <v>9</v>
      </c>
      <c r="Y8675" t="str">
        <f t="shared" si="816"/>
        <v>Q3</v>
      </c>
      <c r="Z8675">
        <f t="shared" si="817"/>
        <v>2</v>
      </c>
      <c r="AA8675" s="2">
        <f t="shared" si="818"/>
        <v>0.125</v>
      </c>
    </row>
    <row r="8676" spans="1:27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  <c r="V8676">
        <f t="shared" si="819"/>
        <v>2026</v>
      </c>
      <c r="W8676" t="str">
        <f t="shared" si="814"/>
        <v>September</v>
      </c>
      <c r="X8676">
        <f t="shared" si="815"/>
        <v>9</v>
      </c>
      <c r="Y8676" t="str">
        <f t="shared" si="816"/>
        <v>Q3</v>
      </c>
      <c r="Z8676">
        <f t="shared" si="817"/>
        <v>3</v>
      </c>
      <c r="AA8676" s="2">
        <f t="shared" si="818"/>
        <v>0.36</v>
      </c>
    </row>
    <row r="8677" spans="1:27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  <c r="V8677">
        <f t="shared" si="819"/>
        <v>2026</v>
      </c>
      <c r="W8677" t="str">
        <f t="shared" si="814"/>
        <v>September</v>
      </c>
      <c r="X8677">
        <f t="shared" si="815"/>
        <v>9</v>
      </c>
      <c r="Y8677" t="str">
        <f t="shared" si="816"/>
        <v>Q3</v>
      </c>
      <c r="Z8677">
        <f t="shared" si="817"/>
        <v>3</v>
      </c>
      <c r="AA8677" s="2">
        <f t="shared" si="818"/>
        <v>0.28999999999999998</v>
      </c>
    </row>
    <row r="8678" spans="1:27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  <c r="V8678">
        <f t="shared" si="819"/>
        <v>2026</v>
      </c>
      <c r="W8678" t="str">
        <f t="shared" si="814"/>
        <v>September</v>
      </c>
      <c r="X8678">
        <f t="shared" si="815"/>
        <v>9</v>
      </c>
      <c r="Y8678" t="str">
        <f t="shared" si="816"/>
        <v>Q3</v>
      </c>
      <c r="Z8678">
        <f t="shared" si="817"/>
        <v>3</v>
      </c>
      <c r="AA8678" s="2">
        <f t="shared" si="818"/>
        <v>0.5</v>
      </c>
    </row>
    <row r="8679" spans="1:27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  <c r="V8679">
        <f t="shared" si="819"/>
        <v>2026</v>
      </c>
      <c r="W8679" t="str">
        <f t="shared" si="814"/>
        <v>September</v>
      </c>
      <c r="X8679">
        <f t="shared" si="815"/>
        <v>9</v>
      </c>
      <c r="Y8679" t="str">
        <f t="shared" si="816"/>
        <v>Q3</v>
      </c>
      <c r="Z8679">
        <f t="shared" si="817"/>
        <v>3</v>
      </c>
      <c r="AA8679" s="2">
        <f t="shared" si="818"/>
        <v>0.48</v>
      </c>
    </row>
    <row r="8680" spans="1:27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  <c r="V8680">
        <f t="shared" si="819"/>
        <v>2026</v>
      </c>
      <c r="W8680" t="str">
        <f t="shared" si="814"/>
        <v>September</v>
      </c>
      <c r="X8680">
        <f t="shared" si="815"/>
        <v>9</v>
      </c>
      <c r="Y8680" t="str">
        <f t="shared" si="816"/>
        <v>Q3</v>
      </c>
      <c r="Z8680">
        <f t="shared" si="817"/>
        <v>5</v>
      </c>
      <c r="AA8680" s="2">
        <f t="shared" si="818"/>
        <v>0.48</v>
      </c>
    </row>
    <row r="8681" spans="1:27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  <c r="V8681">
        <f t="shared" si="819"/>
        <v>2026</v>
      </c>
      <c r="W8681" t="str">
        <f t="shared" si="814"/>
        <v>September</v>
      </c>
      <c r="X8681">
        <f t="shared" si="815"/>
        <v>9</v>
      </c>
      <c r="Y8681" t="str">
        <f t="shared" si="816"/>
        <v>Q3</v>
      </c>
      <c r="Z8681">
        <f t="shared" si="817"/>
        <v>3</v>
      </c>
      <c r="AA8681" s="2">
        <f t="shared" si="818"/>
        <v>0.5</v>
      </c>
    </row>
    <row r="8682" spans="1:27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  <c r="V8682">
        <f t="shared" si="819"/>
        <v>2026</v>
      </c>
      <c r="W8682" t="str">
        <f t="shared" si="814"/>
        <v>September</v>
      </c>
      <c r="X8682">
        <f t="shared" si="815"/>
        <v>9</v>
      </c>
      <c r="Y8682" t="str">
        <f t="shared" si="816"/>
        <v>Q3</v>
      </c>
      <c r="Z8682">
        <f t="shared" si="817"/>
        <v>3</v>
      </c>
      <c r="AA8682" s="2">
        <f t="shared" si="818"/>
        <v>0.48000000000000004</v>
      </c>
    </row>
    <row r="8683" spans="1:27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  <c r="V8683">
        <f t="shared" si="819"/>
        <v>2026</v>
      </c>
      <c r="W8683" t="str">
        <f t="shared" si="814"/>
        <v>September</v>
      </c>
      <c r="X8683">
        <f t="shared" si="815"/>
        <v>9</v>
      </c>
      <c r="Y8683" t="str">
        <f t="shared" si="816"/>
        <v>Q3</v>
      </c>
      <c r="Z8683">
        <f t="shared" si="817"/>
        <v>6</v>
      </c>
      <c r="AA8683" s="2">
        <f t="shared" si="818"/>
        <v>0.17500000000000002</v>
      </c>
    </row>
    <row r="8684" spans="1:27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  <c r="V8684">
        <f t="shared" si="819"/>
        <v>2026</v>
      </c>
      <c r="W8684" t="str">
        <f t="shared" si="814"/>
        <v>September</v>
      </c>
      <c r="X8684">
        <f t="shared" si="815"/>
        <v>9</v>
      </c>
      <c r="Y8684" t="str">
        <f t="shared" si="816"/>
        <v>Q3</v>
      </c>
      <c r="Z8684">
        <f t="shared" si="817"/>
        <v>1</v>
      </c>
      <c r="AA8684" s="2">
        <f t="shared" si="818"/>
        <v>-0.25714285714285712</v>
      </c>
    </row>
    <row r="8685" spans="1:27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  <c r="V8685">
        <f t="shared" si="819"/>
        <v>2026</v>
      </c>
      <c r="W8685" t="str">
        <f t="shared" si="814"/>
        <v>September</v>
      </c>
      <c r="X8685">
        <f t="shared" si="815"/>
        <v>9</v>
      </c>
      <c r="Y8685" t="str">
        <f t="shared" si="816"/>
        <v>Q3</v>
      </c>
      <c r="Z8685">
        <f t="shared" si="817"/>
        <v>2</v>
      </c>
      <c r="AA8685" s="2">
        <f t="shared" si="818"/>
        <v>-1.1111111111111197E-2</v>
      </c>
    </row>
    <row r="8686" spans="1:27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  <c r="V8686">
        <f t="shared" si="819"/>
        <v>2026</v>
      </c>
      <c r="W8686" t="str">
        <f t="shared" si="814"/>
        <v>September</v>
      </c>
      <c r="X8686">
        <f t="shared" si="815"/>
        <v>9</v>
      </c>
      <c r="Y8686" t="str">
        <f t="shared" si="816"/>
        <v>Q3</v>
      </c>
      <c r="Z8686">
        <f t="shared" si="817"/>
        <v>1</v>
      </c>
      <c r="AA8686" s="2">
        <f t="shared" si="818"/>
        <v>3.7499999999999999E-2</v>
      </c>
    </row>
    <row r="8687" spans="1:27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  <c r="V8687">
        <f t="shared" si="819"/>
        <v>2026</v>
      </c>
      <c r="W8687" t="str">
        <f t="shared" si="814"/>
        <v>September</v>
      </c>
      <c r="X8687">
        <f t="shared" si="815"/>
        <v>9</v>
      </c>
      <c r="Y8687" t="str">
        <f t="shared" si="816"/>
        <v>Q3</v>
      </c>
      <c r="Z8687">
        <f t="shared" si="817"/>
        <v>3</v>
      </c>
      <c r="AA8687" s="2">
        <f t="shared" si="818"/>
        <v>0.1</v>
      </c>
    </row>
    <row r="8688" spans="1:27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  <c r="V8688">
        <f t="shared" si="819"/>
        <v>2026</v>
      </c>
      <c r="W8688" t="str">
        <f t="shared" si="814"/>
        <v>September</v>
      </c>
      <c r="X8688">
        <f t="shared" si="815"/>
        <v>9</v>
      </c>
      <c r="Y8688" t="str">
        <f t="shared" si="816"/>
        <v>Q3</v>
      </c>
      <c r="Z8688">
        <f t="shared" si="817"/>
        <v>0</v>
      </c>
      <c r="AA8688" s="2">
        <f t="shared" si="818"/>
        <v>0.25999999999999995</v>
      </c>
    </row>
    <row r="8689" spans="1:27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  <c r="V8689">
        <f t="shared" si="819"/>
        <v>2026</v>
      </c>
      <c r="W8689" t="str">
        <f t="shared" si="814"/>
        <v>September</v>
      </c>
      <c r="X8689">
        <f t="shared" si="815"/>
        <v>9</v>
      </c>
      <c r="Y8689" t="str">
        <f t="shared" si="816"/>
        <v>Q3</v>
      </c>
      <c r="Z8689">
        <f t="shared" si="817"/>
        <v>2</v>
      </c>
      <c r="AA8689" s="2">
        <f t="shared" si="818"/>
        <v>0.28999999999999998</v>
      </c>
    </row>
    <row r="8690" spans="1:27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  <c r="V8690">
        <f t="shared" si="819"/>
        <v>2026</v>
      </c>
      <c r="W8690" t="str">
        <f t="shared" si="814"/>
        <v>September</v>
      </c>
      <c r="X8690">
        <f t="shared" si="815"/>
        <v>9</v>
      </c>
      <c r="Y8690" t="str">
        <f t="shared" si="816"/>
        <v>Q3</v>
      </c>
      <c r="Z8690">
        <f t="shared" si="817"/>
        <v>1</v>
      </c>
      <c r="AA8690" s="2">
        <f t="shared" si="818"/>
        <v>-0.66666666666666663</v>
      </c>
    </row>
    <row r="8691" spans="1:27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  <c r="V8691">
        <f t="shared" si="819"/>
        <v>2026</v>
      </c>
      <c r="W8691" t="str">
        <f t="shared" si="814"/>
        <v>September</v>
      </c>
      <c r="X8691">
        <f t="shared" si="815"/>
        <v>9</v>
      </c>
      <c r="Y8691" t="str">
        <f t="shared" si="816"/>
        <v>Q3</v>
      </c>
      <c r="Z8691">
        <f t="shared" si="817"/>
        <v>1</v>
      </c>
      <c r="AA8691" s="2">
        <f t="shared" si="818"/>
        <v>-0.66666666666666663</v>
      </c>
    </row>
    <row r="8692" spans="1:27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  <c r="V8692">
        <f t="shared" si="819"/>
        <v>2026</v>
      </c>
      <c r="W8692" t="str">
        <f t="shared" si="814"/>
        <v>September</v>
      </c>
      <c r="X8692">
        <f t="shared" si="815"/>
        <v>9</v>
      </c>
      <c r="Y8692" t="str">
        <f t="shared" si="816"/>
        <v>Q3</v>
      </c>
      <c r="Z8692">
        <f t="shared" si="817"/>
        <v>4</v>
      </c>
      <c r="AA8692" s="2">
        <f t="shared" si="818"/>
        <v>0.45999999999999996</v>
      </c>
    </row>
    <row r="8693" spans="1:27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  <c r="V8693">
        <f t="shared" si="819"/>
        <v>2026</v>
      </c>
      <c r="W8693" t="str">
        <f t="shared" si="814"/>
        <v>September</v>
      </c>
      <c r="X8693">
        <f t="shared" si="815"/>
        <v>9</v>
      </c>
      <c r="Y8693" t="str">
        <f t="shared" si="816"/>
        <v>Q3</v>
      </c>
      <c r="Z8693">
        <f t="shared" si="817"/>
        <v>3</v>
      </c>
      <c r="AA8693" s="2">
        <f t="shared" si="818"/>
        <v>0.3125</v>
      </c>
    </row>
    <row r="8694" spans="1:27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  <c r="V8694">
        <f t="shared" si="819"/>
        <v>2026</v>
      </c>
      <c r="W8694" t="str">
        <f t="shared" si="814"/>
        <v>September</v>
      </c>
      <c r="X8694">
        <f t="shared" si="815"/>
        <v>9</v>
      </c>
      <c r="Y8694" t="str">
        <f t="shared" si="816"/>
        <v>Q3</v>
      </c>
      <c r="Z8694">
        <f t="shared" si="817"/>
        <v>5</v>
      </c>
      <c r="AA8694" s="2">
        <f t="shared" si="818"/>
        <v>0.44999999999999996</v>
      </c>
    </row>
    <row r="8695" spans="1:27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  <c r="V8695">
        <f t="shared" si="819"/>
        <v>2026</v>
      </c>
      <c r="W8695" t="str">
        <f t="shared" si="814"/>
        <v>September</v>
      </c>
      <c r="X8695">
        <f t="shared" si="815"/>
        <v>9</v>
      </c>
      <c r="Y8695" t="str">
        <f t="shared" si="816"/>
        <v>Q3</v>
      </c>
      <c r="Z8695">
        <f t="shared" si="817"/>
        <v>5</v>
      </c>
      <c r="AA8695" s="2">
        <f t="shared" si="818"/>
        <v>0.48999999999999994</v>
      </c>
    </row>
    <row r="8696" spans="1:27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  <c r="V8696">
        <f t="shared" si="819"/>
        <v>2026</v>
      </c>
      <c r="W8696" t="str">
        <f t="shared" si="814"/>
        <v>September</v>
      </c>
      <c r="X8696">
        <f t="shared" si="815"/>
        <v>9</v>
      </c>
      <c r="Y8696" t="str">
        <f t="shared" si="816"/>
        <v>Q3</v>
      </c>
      <c r="Z8696">
        <f t="shared" si="817"/>
        <v>3</v>
      </c>
      <c r="AA8696" s="2">
        <f t="shared" si="818"/>
        <v>0.45999999999999996</v>
      </c>
    </row>
    <row r="8697" spans="1:27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  <c r="V8697">
        <f t="shared" si="819"/>
        <v>2026</v>
      </c>
      <c r="W8697" t="str">
        <f t="shared" si="814"/>
        <v>September</v>
      </c>
      <c r="X8697">
        <f t="shared" si="815"/>
        <v>9</v>
      </c>
      <c r="Y8697" t="str">
        <f t="shared" si="816"/>
        <v>Q3</v>
      </c>
      <c r="Z8697">
        <f t="shared" si="817"/>
        <v>2</v>
      </c>
      <c r="AA8697" s="2">
        <f t="shared" si="818"/>
        <v>4.9999999999999857E-2</v>
      </c>
    </row>
    <row r="8698" spans="1:27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  <c r="V8698">
        <f t="shared" si="819"/>
        <v>2026</v>
      </c>
      <c r="W8698" t="str">
        <f t="shared" si="814"/>
        <v>September</v>
      </c>
      <c r="X8698">
        <f t="shared" si="815"/>
        <v>9</v>
      </c>
      <c r="Y8698" t="str">
        <f t="shared" si="816"/>
        <v>Q3</v>
      </c>
      <c r="Z8698">
        <f t="shared" si="817"/>
        <v>5</v>
      </c>
      <c r="AA8698" s="2">
        <f t="shared" si="818"/>
        <v>0.21250000000000002</v>
      </c>
    </row>
    <row r="8699" spans="1:27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  <c r="V8699">
        <f t="shared" si="819"/>
        <v>2026</v>
      </c>
      <c r="W8699" t="str">
        <f t="shared" si="814"/>
        <v>September</v>
      </c>
      <c r="X8699">
        <f t="shared" si="815"/>
        <v>9</v>
      </c>
      <c r="Y8699" t="str">
        <f t="shared" si="816"/>
        <v>Q3</v>
      </c>
      <c r="Z8699">
        <f t="shared" si="817"/>
        <v>1</v>
      </c>
      <c r="AA8699" s="2">
        <f t="shared" si="818"/>
        <v>-0.7</v>
      </c>
    </row>
    <row r="8700" spans="1:27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  <c r="V8700">
        <f t="shared" si="819"/>
        <v>2026</v>
      </c>
      <c r="W8700" t="str">
        <f t="shared" si="814"/>
        <v>September</v>
      </c>
      <c r="X8700">
        <f t="shared" si="815"/>
        <v>9</v>
      </c>
      <c r="Y8700" t="str">
        <f t="shared" si="816"/>
        <v>Q3</v>
      </c>
      <c r="Z8700">
        <f t="shared" si="817"/>
        <v>1</v>
      </c>
      <c r="AA8700" s="2">
        <f t="shared" si="818"/>
        <v>-1.4333333333333331</v>
      </c>
    </row>
    <row r="8701" spans="1:27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  <c r="V8701">
        <f t="shared" si="819"/>
        <v>2026</v>
      </c>
      <c r="W8701" t="str">
        <f t="shared" si="814"/>
        <v>September</v>
      </c>
      <c r="X8701">
        <f t="shared" si="815"/>
        <v>9</v>
      </c>
      <c r="Y8701" t="str">
        <f t="shared" si="816"/>
        <v>Q3</v>
      </c>
      <c r="Z8701">
        <f t="shared" si="817"/>
        <v>2</v>
      </c>
      <c r="AA8701" s="2">
        <f t="shared" si="818"/>
        <v>0.3</v>
      </c>
    </row>
    <row r="8702" spans="1:27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  <c r="V8702">
        <f t="shared" si="819"/>
        <v>2026</v>
      </c>
      <c r="W8702" t="str">
        <f t="shared" si="814"/>
        <v>September</v>
      </c>
      <c r="X8702">
        <f t="shared" si="815"/>
        <v>9</v>
      </c>
      <c r="Y8702" t="str">
        <f t="shared" si="816"/>
        <v>Q3</v>
      </c>
      <c r="Z8702">
        <f t="shared" si="817"/>
        <v>2</v>
      </c>
      <c r="AA8702" s="2">
        <f t="shared" si="818"/>
        <v>0.26</v>
      </c>
    </row>
    <row r="8703" spans="1:27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  <c r="V8703">
        <f t="shared" si="819"/>
        <v>2026</v>
      </c>
      <c r="W8703" t="str">
        <f t="shared" si="814"/>
        <v>September</v>
      </c>
      <c r="X8703">
        <f t="shared" si="815"/>
        <v>9</v>
      </c>
      <c r="Y8703" t="str">
        <f t="shared" si="816"/>
        <v>Q3</v>
      </c>
      <c r="Z8703">
        <f t="shared" si="817"/>
        <v>4</v>
      </c>
      <c r="AA8703" s="2">
        <f t="shared" si="818"/>
        <v>0</v>
      </c>
    </row>
    <row r="8704" spans="1:27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  <c r="V8704">
        <f t="shared" si="819"/>
        <v>2026</v>
      </c>
      <c r="W8704" t="str">
        <f t="shared" si="814"/>
        <v>September</v>
      </c>
      <c r="X8704">
        <f t="shared" si="815"/>
        <v>9</v>
      </c>
      <c r="Y8704" t="str">
        <f t="shared" si="816"/>
        <v>Q3</v>
      </c>
      <c r="Z8704">
        <f t="shared" si="817"/>
        <v>6</v>
      </c>
      <c r="AA8704" s="2">
        <f t="shared" si="818"/>
        <v>-0.1125</v>
      </c>
    </row>
    <row r="8705" spans="1:27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  <c r="V8705">
        <f t="shared" si="819"/>
        <v>2026</v>
      </c>
      <c r="W8705" t="str">
        <f t="shared" si="814"/>
        <v>September</v>
      </c>
      <c r="X8705">
        <f t="shared" si="815"/>
        <v>9</v>
      </c>
      <c r="Y8705" t="str">
        <f t="shared" si="816"/>
        <v>Q3</v>
      </c>
      <c r="Z8705">
        <f t="shared" si="817"/>
        <v>4</v>
      </c>
      <c r="AA8705" s="2">
        <f t="shared" si="818"/>
        <v>0.28000000000000003</v>
      </c>
    </row>
    <row r="8706" spans="1:27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  <c r="V8706">
        <f t="shared" si="819"/>
        <v>2026</v>
      </c>
      <c r="W8706" t="str">
        <f t="shared" si="814"/>
        <v>September</v>
      </c>
      <c r="X8706">
        <f t="shared" si="815"/>
        <v>9</v>
      </c>
      <c r="Y8706" t="str">
        <f t="shared" si="816"/>
        <v>Q3</v>
      </c>
      <c r="Z8706">
        <f t="shared" si="817"/>
        <v>4</v>
      </c>
      <c r="AA8706" s="2">
        <f t="shared" si="818"/>
        <v>0.34</v>
      </c>
    </row>
    <row r="8707" spans="1:27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  <c r="V8707">
        <f t="shared" si="819"/>
        <v>2026</v>
      </c>
      <c r="W8707" t="str">
        <f t="shared" ref="W8707:W8770" si="820">TEXT(C8707,"mmmm")</f>
        <v>September</v>
      </c>
      <c r="X8707">
        <f t="shared" ref="X8707:X8770" si="821">MONTH(C8707)</f>
        <v>9</v>
      </c>
      <c r="Y8707" t="str">
        <f t="shared" ref="Y8707:Y8770" si="822">"Q"&amp;ROUNDUP(MONTH(C8707)/3,0)</f>
        <v>Q3</v>
      </c>
      <c r="Z8707">
        <f t="shared" ref="Z8707:Z8770" si="823">D8707-C8707</f>
        <v>4</v>
      </c>
      <c r="AA8707" s="2">
        <f t="shared" ref="AA8707:AA8770" si="824">IF(R8707=0,0,U8707/R8707)</f>
        <v>0.2</v>
      </c>
    </row>
    <row r="8708" spans="1:27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  <c r="V8708">
        <f t="shared" si="819"/>
        <v>2026</v>
      </c>
      <c r="W8708" t="str">
        <f t="shared" si="820"/>
        <v>September</v>
      </c>
      <c r="X8708">
        <f t="shared" si="821"/>
        <v>9</v>
      </c>
      <c r="Y8708" t="str">
        <f t="shared" si="822"/>
        <v>Q3</v>
      </c>
      <c r="Z8708">
        <f t="shared" si="823"/>
        <v>4</v>
      </c>
      <c r="AA8708" s="2">
        <f t="shared" si="824"/>
        <v>0.4</v>
      </c>
    </row>
    <row r="8709" spans="1:27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  <c r="V8709">
        <f t="shared" si="819"/>
        <v>2026</v>
      </c>
      <c r="W8709" t="str">
        <f t="shared" si="820"/>
        <v>September</v>
      </c>
      <c r="X8709">
        <f t="shared" si="821"/>
        <v>9</v>
      </c>
      <c r="Y8709" t="str">
        <f t="shared" si="822"/>
        <v>Q3</v>
      </c>
      <c r="Z8709">
        <f t="shared" si="823"/>
        <v>2</v>
      </c>
      <c r="AA8709" s="2">
        <f t="shared" si="824"/>
        <v>3.7499999999999999E-2</v>
      </c>
    </row>
    <row r="8710" spans="1:27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  <c r="V8710">
        <f t="shared" si="819"/>
        <v>2026</v>
      </c>
      <c r="W8710" t="str">
        <f t="shared" si="820"/>
        <v>September</v>
      </c>
      <c r="X8710">
        <f t="shared" si="821"/>
        <v>9</v>
      </c>
      <c r="Y8710" t="str">
        <f t="shared" si="822"/>
        <v>Q3</v>
      </c>
      <c r="Z8710">
        <f t="shared" si="823"/>
        <v>4</v>
      </c>
      <c r="AA8710" s="2">
        <f t="shared" si="824"/>
        <v>0.28000000000000003</v>
      </c>
    </row>
    <row r="8711" spans="1:27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  <c r="V8711">
        <f t="shared" si="819"/>
        <v>2026</v>
      </c>
      <c r="W8711" t="str">
        <f t="shared" si="820"/>
        <v>September</v>
      </c>
      <c r="X8711">
        <f t="shared" si="821"/>
        <v>9</v>
      </c>
      <c r="Y8711" t="str">
        <f t="shared" si="822"/>
        <v>Q3</v>
      </c>
      <c r="Z8711">
        <f t="shared" si="823"/>
        <v>4</v>
      </c>
      <c r="AA8711" s="2">
        <f t="shared" si="824"/>
        <v>0.42000000000000004</v>
      </c>
    </row>
    <row r="8712" spans="1:27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  <c r="V8712">
        <f t="shared" si="819"/>
        <v>2026</v>
      </c>
      <c r="W8712" t="str">
        <f t="shared" si="820"/>
        <v>September</v>
      </c>
      <c r="X8712">
        <f t="shared" si="821"/>
        <v>9</v>
      </c>
      <c r="Y8712" t="str">
        <f t="shared" si="822"/>
        <v>Q3</v>
      </c>
      <c r="Z8712">
        <f t="shared" si="823"/>
        <v>4</v>
      </c>
      <c r="AA8712" s="2">
        <f t="shared" si="824"/>
        <v>0.26250000000000001</v>
      </c>
    </row>
    <row r="8713" spans="1:27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  <c r="V8713">
        <f t="shared" si="819"/>
        <v>2026</v>
      </c>
      <c r="W8713" t="str">
        <f t="shared" si="820"/>
        <v>September</v>
      </c>
      <c r="X8713">
        <f t="shared" si="821"/>
        <v>9</v>
      </c>
      <c r="Y8713" t="str">
        <f t="shared" si="822"/>
        <v>Q3</v>
      </c>
      <c r="Z8713">
        <f t="shared" si="823"/>
        <v>2</v>
      </c>
      <c r="AA8713" s="2">
        <f t="shared" si="824"/>
        <v>0.39999999999999997</v>
      </c>
    </row>
    <row r="8714" spans="1:27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  <c r="V8714">
        <f t="shared" si="819"/>
        <v>2026</v>
      </c>
      <c r="W8714" t="str">
        <f t="shared" si="820"/>
        <v>September</v>
      </c>
      <c r="X8714">
        <f t="shared" si="821"/>
        <v>9</v>
      </c>
      <c r="Y8714" t="str">
        <f t="shared" si="822"/>
        <v>Q3</v>
      </c>
      <c r="Z8714">
        <f t="shared" si="823"/>
        <v>5</v>
      </c>
      <c r="AA8714" s="2">
        <f t="shared" si="824"/>
        <v>0.42000000000000004</v>
      </c>
    </row>
    <row r="8715" spans="1:27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  <c r="V8715">
        <f t="shared" si="819"/>
        <v>2026</v>
      </c>
      <c r="W8715" t="str">
        <f t="shared" si="820"/>
        <v>September</v>
      </c>
      <c r="X8715">
        <f t="shared" si="821"/>
        <v>9</v>
      </c>
      <c r="Y8715" t="str">
        <f t="shared" si="822"/>
        <v>Q3</v>
      </c>
      <c r="Z8715">
        <f t="shared" si="823"/>
        <v>2</v>
      </c>
      <c r="AA8715" s="2">
        <f t="shared" si="824"/>
        <v>0.48000000000000004</v>
      </c>
    </row>
    <row r="8716" spans="1:27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  <c r="V8716">
        <f t="shared" si="819"/>
        <v>2026</v>
      </c>
      <c r="W8716" t="str">
        <f t="shared" si="820"/>
        <v>September</v>
      </c>
      <c r="X8716">
        <f t="shared" si="821"/>
        <v>9</v>
      </c>
      <c r="Y8716" t="str">
        <f t="shared" si="822"/>
        <v>Q3</v>
      </c>
      <c r="Z8716">
        <f t="shared" si="823"/>
        <v>2</v>
      </c>
      <c r="AA8716" s="2">
        <f t="shared" si="824"/>
        <v>0.36250000000000004</v>
      </c>
    </row>
    <row r="8717" spans="1:27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  <c r="V8717">
        <f t="shared" si="819"/>
        <v>2026</v>
      </c>
      <c r="W8717" t="str">
        <f t="shared" si="820"/>
        <v>September</v>
      </c>
      <c r="X8717">
        <f t="shared" si="821"/>
        <v>9</v>
      </c>
      <c r="Y8717" t="str">
        <f t="shared" si="822"/>
        <v>Q3</v>
      </c>
      <c r="Z8717">
        <f t="shared" si="823"/>
        <v>6</v>
      </c>
      <c r="AA8717" s="2">
        <f t="shared" si="824"/>
        <v>0.375</v>
      </c>
    </row>
    <row r="8718" spans="1:27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  <c r="V8718">
        <f t="shared" si="819"/>
        <v>2026</v>
      </c>
      <c r="W8718" t="str">
        <f t="shared" si="820"/>
        <v>September</v>
      </c>
      <c r="X8718">
        <f t="shared" si="821"/>
        <v>9</v>
      </c>
      <c r="Y8718" t="str">
        <f t="shared" si="822"/>
        <v>Q3</v>
      </c>
      <c r="Z8718">
        <f t="shared" si="823"/>
        <v>4</v>
      </c>
      <c r="AA8718" s="2">
        <f t="shared" si="824"/>
        <v>0.31249999999999994</v>
      </c>
    </row>
    <row r="8719" spans="1:27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  <c r="V8719">
        <f t="shared" si="819"/>
        <v>2026</v>
      </c>
      <c r="W8719" t="str">
        <f t="shared" si="820"/>
        <v>September</v>
      </c>
      <c r="X8719">
        <f t="shared" si="821"/>
        <v>9</v>
      </c>
      <c r="Y8719" t="str">
        <f t="shared" si="822"/>
        <v>Q3</v>
      </c>
      <c r="Z8719">
        <f t="shared" si="823"/>
        <v>5</v>
      </c>
      <c r="AA8719" s="2">
        <f t="shared" si="824"/>
        <v>0.36249999999999999</v>
      </c>
    </row>
    <row r="8720" spans="1:27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  <c r="V8720">
        <f t="shared" si="819"/>
        <v>2026</v>
      </c>
      <c r="W8720" t="str">
        <f t="shared" si="820"/>
        <v>September</v>
      </c>
      <c r="X8720">
        <f t="shared" si="821"/>
        <v>9</v>
      </c>
      <c r="Y8720" t="str">
        <f t="shared" si="822"/>
        <v>Q3</v>
      </c>
      <c r="Z8720">
        <f t="shared" si="823"/>
        <v>4</v>
      </c>
      <c r="AA8720" s="2">
        <f t="shared" si="824"/>
        <v>0.36249999999999999</v>
      </c>
    </row>
    <row r="8721" spans="1:27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  <c r="V8721">
        <f t="shared" si="819"/>
        <v>2026</v>
      </c>
      <c r="W8721" t="str">
        <f t="shared" si="820"/>
        <v>September</v>
      </c>
      <c r="X8721">
        <f t="shared" si="821"/>
        <v>9</v>
      </c>
      <c r="Y8721" t="str">
        <f t="shared" si="822"/>
        <v>Q3</v>
      </c>
      <c r="Z8721">
        <f t="shared" si="823"/>
        <v>4</v>
      </c>
      <c r="AA8721" s="2">
        <f t="shared" si="824"/>
        <v>0</v>
      </c>
    </row>
    <row r="8722" spans="1:27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  <c r="V8722">
        <f t="shared" si="819"/>
        <v>2026</v>
      </c>
      <c r="W8722" t="str">
        <f t="shared" si="820"/>
        <v>September</v>
      </c>
      <c r="X8722">
        <f t="shared" si="821"/>
        <v>9</v>
      </c>
      <c r="Y8722" t="str">
        <f t="shared" si="822"/>
        <v>Q3</v>
      </c>
      <c r="Z8722">
        <f t="shared" si="823"/>
        <v>6</v>
      </c>
      <c r="AA8722" s="2">
        <f t="shared" si="824"/>
        <v>0.27999999999999997</v>
      </c>
    </row>
    <row r="8723" spans="1:27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  <c r="V8723">
        <f t="shared" si="819"/>
        <v>2026</v>
      </c>
      <c r="W8723" t="str">
        <f t="shared" si="820"/>
        <v>September</v>
      </c>
      <c r="X8723">
        <f t="shared" si="821"/>
        <v>9</v>
      </c>
      <c r="Y8723" t="str">
        <f t="shared" si="822"/>
        <v>Q3</v>
      </c>
      <c r="Z8723">
        <f t="shared" si="823"/>
        <v>6</v>
      </c>
      <c r="AA8723" s="2">
        <f t="shared" si="824"/>
        <v>0.18000000000000002</v>
      </c>
    </row>
    <row r="8724" spans="1:27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  <c r="V8724">
        <f t="shared" si="819"/>
        <v>2026</v>
      </c>
      <c r="W8724" t="str">
        <f t="shared" si="820"/>
        <v>September</v>
      </c>
      <c r="X8724">
        <f t="shared" si="821"/>
        <v>9</v>
      </c>
      <c r="Y8724" t="str">
        <f t="shared" si="822"/>
        <v>Q3</v>
      </c>
      <c r="Z8724">
        <f t="shared" si="823"/>
        <v>2</v>
      </c>
      <c r="AA8724" s="2">
        <f t="shared" si="824"/>
        <v>0.28999999999999998</v>
      </c>
    </row>
    <row r="8725" spans="1:27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  <c r="V8725">
        <f t="shared" si="819"/>
        <v>2026</v>
      </c>
      <c r="W8725" t="str">
        <f t="shared" si="820"/>
        <v>September</v>
      </c>
      <c r="X8725">
        <f t="shared" si="821"/>
        <v>9</v>
      </c>
      <c r="Y8725" t="str">
        <f t="shared" si="822"/>
        <v>Q3</v>
      </c>
      <c r="Z8725">
        <f t="shared" si="823"/>
        <v>6</v>
      </c>
      <c r="AA8725" s="2">
        <f t="shared" si="824"/>
        <v>8.7499999999999994E-2</v>
      </c>
    </row>
    <row r="8726" spans="1:27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  <c r="V8726">
        <f t="shared" si="819"/>
        <v>2026</v>
      </c>
      <c r="W8726" t="str">
        <f t="shared" si="820"/>
        <v>September</v>
      </c>
      <c r="X8726">
        <f t="shared" si="821"/>
        <v>9</v>
      </c>
      <c r="Y8726" t="str">
        <f t="shared" si="822"/>
        <v>Q3</v>
      </c>
      <c r="Z8726">
        <f t="shared" si="823"/>
        <v>4</v>
      </c>
      <c r="AA8726" s="2">
        <f t="shared" si="824"/>
        <v>0.26</v>
      </c>
    </row>
    <row r="8727" spans="1:27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  <c r="V8727">
        <f t="shared" si="819"/>
        <v>2026</v>
      </c>
      <c r="W8727" t="str">
        <f t="shared" si="820"/>
        <v>September</v>
      </c>
      <c r="X8727">
        <f t="shared" si="821"/>
        <v>9</v>
      </c>
      <c r="Y8727" t="str">
        <f t="shared" si="822"/>
        <v>Q3</v>
      </c>
      <c r="Z8727">
        <f t="shared" si="823"/>
        <v>2</v>
      </c>
      <c r="AA8727" s="2">
        <f t="shared" si="824"/>
        <v>6.25E-2</v>
      </c>
    </row>
    <row r="8728" spans="1:27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  <c r="V8728">
        <f t="shared" ref="V8728:V8791" si="825">YEAR(C8728)</f>
        <v>2026</v>
      </c>
      <c r="W8728" t="str">
        <f t="shared" si="820"/>
        <v>September</v>
      </c>
      <c r="X8728">
        <f t="shared" si="821"/>
        <v>9</v>
      </c>
      <c r="Y8728" t="str">
        <f t="shared" si="822"/>
        <v>Q3</v>
      </c>
      <c r="Z8728">
        <f t="shared" si="823"/>
        <v>2</v>
      </c>
      <c r="AA8728" s="2">
        <f t="shared" si="824"/>
        <v>9.9999999999999992E-2</v>
      </c>
    </row>
    <row r="8729" spans="1:27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  <c r="V8729">
        <f t="shared" si="825"/>
        <v>2026</v>
      </c>
      <c r="W8729" t="str">
        <f t="shared" si="820"/>
        <v>September</v>
      </c>
      <c r="X8729">
        <f t="shared" si="821"/>
        <v>9</v>
      </c>
      <c r="Y8729" t="str">
        <f t="shared" si="822"/>
        <v>Q3</v>
      </c>
      <c r="Z8729">
        <f t="shared" si="823"/>
        <v>1</v>
      </c>
      <c r="AA8729" s="2">
        <f t="shared" si="824"/>
        <v>0.25999999999999995</v>
      </c>
    </row>
    <row r="8730" spans="1:27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  <c r="V8730">
        <f t="shared" si="825"/>
        <v>2026</v>
      </c>
      <c r="W8730" t="str">
        <f t="shared" si="820"/>
        <v>September</v>
      </c>
      <c r="X8730">
        <f t="shared" si="821"/>
        <v>9</v>
      </c>
      <c r="Y8730" t="str">
        <f t="shared" si="822"/>
        <v>Q3</v>
      </c>
      <c r="Z8730">
        <f t="shared" si="823"/>
        <v>2</v>
      </c>
      <c r="AA8730" s="2">
        <f t="shared" si="824"/>
        <v>-0.76666666666666672</v>
      </c>
    </row>
    <row r="8731" spans="1:27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  <c r="V8731">
        <f t="shared" si="825"/>
        <v>2026</v>
      </c>
      <c r="W8731" t="str">
        <f t="shared" si="820"/>
        <v>September</v>
      </c>
      <c r="X8731">
        <f t="shared" si="821"/>
        <v>9</v>
      </c>
      <c r="Y8731" t="str">
        <f t="shared" si="822"/>
        <v>Q3</v>
      </c>
      <c r="Z8731">
        <f t="shared" si="823"/>
        <v>2</v>
      </c>
      <c r="AA8731" s="2">
        <f t="shared" si="824"/>
        <v>-0.79999999999999993</v>
      </c>
    </row>
    <row r="8732" spans="1:27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  <c r="V8732">
        <f t="shared" si="825"/>
        <v>2026</v>
      </c>
      <c r="W8732" t="str">
        <f t="shared" si="820"/>
        <v>September</v>
      </c>
      <c r="X8732">
        <f t="shared" si="821"/>
        <v>9</v>
      </c>
      <c r="Y8732" t="str">
        <f t="shared" si="822"/>
        <v>Q3</v>
      </c>
      <c r="Z8732">
        <f t="shared" si="823"/>
        <v>4</v>
      </c>
      <c r="AA8732" s="2">
        <f t="shared" si="824"/>
        <v>0.36249999999999999</v>
      </c>
    </row>
    <row r="8733" spans="1:27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  <c r="V8733">
        <f t="shared" si="825"/>
        <v>2026</v>
      </c>
      <c r="W8733" t="str">
        <f t="shared" si="820"/>
        <v>September</v>
      </c>
      <c r="X8733">
        <f t="shared" si="821"/>
        <v>9</v>
      </c>
      <c r="Y8733" t="str">
        <f t="shared" si="822"/>
        <v>Q3</v>
      </c>
      <c r="Z8733">
        <f t="shared" si="823"/>
        <v>4</v>
      </c>
      <c r="AA8733" s="2">
        <f t="shared" si="824"/>
        <v>0.4900000000000001</v>
      </c>
    </row>
    <row r="8734" spans="1:27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  <c r="V8734">
        <f t="shared" si="825"/>
        <v>2026</v>
      </c>
      <c r="W8734" t="str">
        <f t="shared" si="820"/>
        <v>September</v>
      </c>
      <c r="X8734">
        <f t="shared" si="821"/>
        <v>9</v>
      </c>
      <c r="Y8734" t="str">
        <f t="shared" si="822"/>
        <v>Q3</v>
      </c>
      <c r="Z8734">
        <f t="shared" si="823"/>
        <v>1</v>
      </c>
      <c r="AA8734" s="2">
        <f t="shared" si="824"/>
        <v>0.45999999999999996</v>
      </c>
    </row>
    <row r="8735" spans="1:27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  <c r="V8735">
        <f t="shared" si="825"/>
        <v>2026</v>
      </c>
      <c r="W8735" t="str">
        <f t="shared" si="820"/>
        <v>September</v>
      </c>
      <c r="X8735">
        <f t="shared" si="821"/>
        <v>9</v>
      </c>
      <c r="Y8735" t="str">
        <f t="shared" si="822"/>
        <v>Q3</v>
      </c>
      <c r="Z8735">
        <f t="shared" si="823"/>
        <v>2</v>
      </c>
      <c r="AA8735" s="2">
        <f t="shared" si="824"/>
        <v>0.3125</v>
      </c>
    </row>
    <row r="8736" spans="1:27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  <c r="V8736">
        <f t="shared" si="825"/>
        <v>2026</v>
      </c>
      <c r="W8736" t="str">
        <f t="shared" si="820"/>
        <v>September</v>
      </c>
      <c r="X8736">
        <f t="shared" si="821"/>
        <v>9</v>
      </c>
      <c r="Y8736" t="str">
        <f t="shared" si="822"/>
        <v>Q3</v>
      </c>
      <c r="Z8736">
        <f t="shared" si="823"/>
        <v>5</v>
      </c>
      <c r="AA8736" s="2">
        <f t="shared" si="824"/>
        <v>0.35</v>
      </c>
    </row>
    <row r="8737" spans="1:27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  <c r="V8737">
        <f t="shared" si="825"/>
        <v>2026</v>
      </c>
      <c r="W8737" t="str">
        <f t="shared" si="820"/>
        <v>September</v>
      </c>
      <c r="X8737">
        <f t="shared" si="821"/>
        <v>9</v>
      </c>
      <c r="Y8737" t="str">
        <f t="shared" si="822"/>
        <v>Q3</v>
      </c>
      <c r="Z8737">
        <f t="shared" si="823"/>
        <v>2</v>
      </c>
      <c r="AA8737" s="2">
        <f t="shared" si="824"/>
        <v>0.27499999999999997</v>
      </c>
    </row>
    <row r="8738" spans="1:27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  <c r="V8738">
        <f t="shared" si="825"/>
        <v>2026</v>
      </c>
      <c r="W8738" t="str">
        <f t="shared" si="820"/>
        <v>September</v>
      </c>
      <c r="X8738">
        <f t="shared" si="821"/>
        <v>9</v>
      </c>
      <c r="Y8738" t="str">
        <f t="shared" si="822"/>
        <v>Q3</v>
      </c>
      <c r="Z8738">
        <f t="shared" si="823"/>
        <v>2</v>
      </c>
      <c r="AA8738" s="2">
        <f t="shared" si="824"/>
        <v>0.18000000000000002</v>
      </c>
    </row>
    <row r="8739" spans="1:27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  <c r="V8739">
        <f t="shared" si="825"/>
        <v>2026</v>
      </c>
      <c r="W8739" t="str">
        <f t="shared" si="820"/>
        <v>September</v>
      </c>
      <c r="X8739">
        <f t="shared" si="821"/>
        <v>9</v>
      </c>
      <c r="Y8739" t="str">
        <f t="shared" si="822"/>
        <v>Q3</v>
      </c>
      <c r="Z8739">
        <f t="shared" si="823"/>
        <v>2</v>
      </c>
      <c r="AA8739" s="2">
        <f t="shared" si="824"/>
        <v>0.3</v>
      </c>
    </row>
    <row r="8740" spans="1:27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  <c r="V8740">
        <f t="shared" si="825"/>
        <v>2026</v>
      </c>
      <c r="W8740" t="str">
        <f t="shared" si="820"/>
        <v>September</v>
      </c>
      <c r="X8740">
        <f t="shared" si="821"/>
        <v>9</v>
      </c>
      <c r="Y8740" t="str">
        <f t="shared" si="822"/>
        <v>Q3</v>
      </c>
      <c r="Z8740">
        <f t="shared" si="823"/>
        <v>4</v>
      </c>
      <c r="AA8740" s="2">
        <f t="shared" si="824"/>
        <v>0.1</v>
      </c>
    </row>
    <row r="8741" spans="1:27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  <c r="V8741">
        <f t="shared" si="825"/>
        <v>2026</v>
      </c>
      <c r="W8741" t="str">
        <f t="shared" si="820"/>
        <v>September</v>
      </c>
      <c r="X8741">
        <f t="shared" si="821"/>
        <v>9</v>
      </c>
      <c r="Y8741" t="str">
        <f t="shared" si="822"/>
        <v>Q3</v>
      </c>
      <c r="Z8741">
        <f t="shared" si="823"/>
        <v>4</v>
      </c>
      <c r="AA8741" s="2">
        <f t="shared" si="824"/>
        <v>5.9999999999999915E-2</v>
      </c>
    </row>
    <row r="8742" spans="1:27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  <c r="V8742">
        <f t="shared" si="825"/>
        <v>2026</v>
      </c>
      <c r="W8742" t="str">
        <f t="shared" si="820"/>
        <v>September</v>
      </c>
      <c r="X8742">
        <f t="shared" si="821"/>
        <v>9</v>
      </c>
      <c r="Y8742" t="str">
        <f t="shared" si="822"/>
        <v>Q3</v>
      </c>
      <c r="Z8742">
        <f t="shared" si="823"/>
        <v>5</v>
      </c>
      <c r="AA8742" s="2">
        <f t="shared" si="824"/>
        <v>0.26</v>
      </c>
    </row>
    <row r="8743" spans="1:27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  <c r="V8743">
        <f t="shared" si="825"/>
        <v>2026</v>
      </c>
      <c r="W8743" t="str">
        <f t="shared" si="820"/>
        <v>September</v>
      </c>
      <c r="X8743">
        <f t="shared" si="821"/>
        <v>9</v>
      </c>
      <c r="Y8743" t="str">
        <f t="shared" si="822"/>
        <v>Q3</v>
      </c>
      <c r="Z8743">
        <f t="shared" si="823"/>
        <v>5</v>
      </c>
      <c r="AA8743" s="2">
        <f t="shared" si="824"/>
        <v>-0.24285714285714285</v>
      </c>
    </row>
    <row r="8744" spans="1:27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  <c r="V8744">
        <f t="shared" si="825"/>
        <v>2026</v>
      </c>
      <c r="W8744" t="str">
        <f t="shared" si="820"/>
        <v>September</v>
      </c>
      <c r="X8744">
        <f t="shared" si="821"/>
        <v>9</v>
      </c>
      <c r="Y8744" t="str">
        <f t="shared" si="822"/>
        <v>Q3</v>
      </c>
      <c r="Z8744">
        <f t="shared" si="823"/>
        <v>5</v>
      </c>
      <c r="AA8744" s="2">
        <f t="shared" si="824"/>
        <v>0.32499999999999996</v>
      </c>
    </row>
    <row r="8745" spans="1:27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  <c r="V8745">
        <f t="shared" si="825"/>
        <v>2026</v>
      </c>
      <c r="W8745" t="str">
        <f t="shared" si="820"/>
        <v>September</v>
      </c>
      <c r="X8745">
        <f t="shared" si="821"/>
        <v>9</v>
      </c>
      <c r="Y8745" t="str">
        <f t="shared" si="822"/>
        <v>Q3</v>
      </c>
      <c r="Z8745">
        <f t="shared" si="823"/>
        <v>4</v>
      </c>
      <c r="AA8745" s="2">
        <f t="shared" si="824"/>
        <v>0.32500000000000001</v>
      </c>
    </row>
    <row r="8746" spans="1:27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  <c r="V8746">
        <f t="shared" si="825"/>
        <v>2026</v>
      </c>
      <c r="W8746" t="str">
        <f t="shared" si="820"/>
        <v>September</v>
      </c>
      <c r="X8746">
        <f t="shared" si="821"/>
        <v>9</v>
      </c>
      <c r="Y8746" t="str">
        <f t="shared" si="822"/>
        <v>Q3</v>
      </c>
      <c r="Z8746">
        <f t="shared" si="823"/>
        <v>5</v>
      </c>
      <c r="AA8746" s="2">
        <f t="shared" si="824"/>
        <v>-1.7500000000000002</v>
      </c>
    </row>
    <row r="8747" spans="1:27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  <c r="V8747">
        <f t="shared" si="825"/>
        <v>2026</v>
      </c>
      <c r="W8747" t="str">
        <f t="shared" si="820"/>
        <v>September</v>
      </c>
      <c r="X8747">
        <f t="shared" si="821"/>
        <v>9</v>
      </c>
      <c r="Y8747" t="str">
        <f t="shared" si="822"/>
        <v>Q3</v>
      </c>
      <c r="Z8747">
        <f t="shared" si="823"/>
        <v>4</v>
      </c>
      <c r="AA8747" s="2">
        <f t="shared" si="824"/>
        <v>0.36249999999999999</v>
      </c>
    </row>
    <row r="8748" spans="1:27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  <c r="V8748">
        <f t="shared" si="825"/>
        <v>2026</v>
      </c>
      <c r="W8748" t="str">
        <f t="shared" si="820"/>
        <v>September</v>
      </c>
      <c r="X8748">
        <f t="shared" si="821"/>
        <v>9</v>
      </c>
      <c r="Y8748" t="str">
        <f t="shared" si="822"/>
        <v>Q3</v>
      </c>
      <c r="Z8748">
        <f t="shared" si="823"/>
        <v>4</v>
      </c>
      <c r="AA8748" s="2">
        <f t="shared" si="824"/>
        <v>0.35</v>
      </c>
    </row>
    <row r="8749" spans="1:27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  <c r="V8749">
        <f t="shared" si="825"/>
        <v>2026</v>
      </c>
      <c r="W8749" t="str">
        <f t="shared" si="820"/>
        <v>September</v>
      </c>
      <c r="X8749">
        <f t="shared" si="821"/>
        <v>9</v>
      </c>
      <c r="Y8749" t="str">
        <f t="shared" si="822"/>
        <v>Q3</v>
      </c>
      <c r="Z8749">
        <f t="shared" si="823"/>
        <v>4</v>
      </c>
      <c r="AA8749" s="2">
        <f t="shared" si="824"/>
        <v>0.49</v>
      </c>
    </row>
    <row r="8750" spans="1:27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  <c r="V8750">
        <f t="shared" si="825"/>
        <v>2026</v>
      </c>
      <c r="W8750" t="str">
        <f t="shared" si="820"/>
        <v>September</v>
      </c>
      <c r="X8750">
        <f t="shared" si="821"/>
        <v>9</v>
      </c>
      <c r="Y8750" t="str">
        <f t="shared" si="822"/>
        <v>Q3</v>
      </c>
      <c r="Z8750">
        <f t="shared" si="823"/>
        <v>4</v>
      </c>
      <c r="AA8750" s="2">
        <f t="shared" si="824"/>
        <v>0.49000000000000005</v>
      </c>
    </row>
    <row r="8751" spans="1:27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  <c r="V8751">
        <f t="shared" si="825"/>
        <v>2026</v>
      </c>
      <c r="W8751" t="str">
        <f t="shared" si="820"/>
        <v>September</v>
      </c>
      <c r="X8751">
        <f t="shared" si="821"/>
        <v>9</v>
      </c>
      <c r="Y8751" t="str">
        <f t="shared" si="822"/>
        <v>Q3</v>
      </c>
      <c r="Z8751">
        <f t="shared" si="823"/>
        <v>5</v>
      </c>
      <c r="AA8751" s="2">
        <f t="shared" si="824"/>
        <v>0.47000000000000003</v>
      </c>
    </row>
    <row r="8752" spans="1:27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  <c r="V8752">
        <f t="shared" si="825"/>
        <v>2026</v>
      </c>
      <c r="W8752" t="str">
        <f t="shared" si="820"/>
        <v>September</v>
      </c>
      <c r="X8752">
        <f t="shared" si="821"/>
        <v>9</v>
      </c>
      <c r="Y8752" t="str">
        <f t="shared" si="822"/>
        <v>Q3</v>
      </c>
      <c r="Z8752">
        <f t="shared" si="823"/>
        <v>0</v>
      </c>
      <c r="AA8752" s="2">
        <f t="shared" si="824"/>
        <v>0.48999999999999994</v>
      </c>
    </row>
    <row r="8753" spans="1:27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  <c r="V8753">
        <f t="shared" si="825"/>
        <v>2026</v>
      </c>
      <c r="W8753" t="str">
        <f t="shared" si="820"/>
        <v>September</v>
      </c>
      <c r="X8753">
        <f t="shared" si="821"/>
        <v>9</v>
      </c>
      <c r="Y8753" t="str">
        <f t="shared" si="822"/>
        <v>Q3</v>
      </c>
      <c r="Z8753">
        <f t="shared" si="823"/>
        <v>6</v>
      </c>
      <c r="AA8753" s="2">
        <f t="shared" si="824"/>
        <v>0.28000000000000003</v>
      </c>
    </row>
    <row r="8754" spans="1:27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  <c r="V8754">
        <f t="shared" si="825"/>
        <v>2026</v>
      </c>
      <c r="W8754" t="str">
        <f t="shared" si="820"/>
        <v>September</v>
      </c>
      <c r="X8754">
        <f t="shared" si="821"/>
        <v>9</v>
      </c>
      <c r="Y8754" t="str">
        <f t="shared" si="822"/>
        <v>Q3</v>
      </c>
      <c r="Z8754">
        <f t="shared" si="823"/>
        <v>4</v>
      </c>
      <c r="AA8754" s="2">
        <f t="shared" si="824"/>
        <v>0.25</v>
      </c>
    </row>
    <row r="8755" spans="1:27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  <c r="V8755">
        <f t="shared" si="825"/>
        <v>2026</v>
      </c>
      <c r="W8755" t="str">
        <f t="shared" si="820"/>
        <v>September</v>
      </c>
      <c r="X8755">
        <f t="shared" si="821"/>
        <v>9</v>
      </c>
      <c r="Y8755" t="str">
        <f t="shared" si="822"/>
        <v>Q3</v>
      </c>
      <c r="Z8755">
        <f t="shared" si="823"/>
        <v>3</v>
      </c>
      <c r="AA8755" s="2">
        <f t="shared" si="824"/>
        <v>0.42</v>
      </c>
    </row>
    <row r="8756" spans="1:27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  <c r="V8756">
        <f t="shared" si="825"/>
        <v>2026</v>
      </c>
      <c r="W8756" t="str">
        <f t="shared" si="820"/>
        <v>September</v>
      </c>
      <c r="X8756">
        <f t="shared" si="821"/>
        <v>9</v>
      </c>
      <c r="Y8756" t="str">
        <f t="shared" si="822"/>
        <v>Q3</v>
      </c>
      <c r="Z8756">
        <f t="shared" si="823"/>
        <v>6</v>
      </c>
      <c r="AA8756" s="2">
        <f t="shared" si="824"/>
        <v>0.47</v>
      </c>
    </row>
    <row r="8757" spans="1:27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  <c r="V8757">
        <f t="shared" si="825"/>
        <v>2026</v>
      </c>
      <c r="W8757" t="str">
        <f t="shared" si="820"/>
        <v>September</v>
      </c>
      <c r="X8757">
        <f t="shared" si="821"/>
        <v>9</v>
      </c>
      <c r="Y8757" t="str">
        <f t="shared" si="822"/>
        <v>Q3</v>
      </c>
      <c r="Z8757">
        <f t="shared" si="823"/>
        <v>5</v>
      </c>
      <c r="AA8757" s="2">
        <f t="shared" si="824"/>
        <v>6.2500000000000069E-2</v>
      </c>
    </row>
    <row r="8758" spans="1:27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  <c r="V8758">
        <f t="shared" si="825"/>
        <v>2026</v>
      </c>
      <c r="W8758" t="str">
        <f t="shared" si="820"/>
        <v>September</v>
      </c>
      <c r="X8758">
        <f t="shared" si="821"/>
        <v>9</v>
      </c>
      <c r="Y8758" t="str">
        <f t="shared" si="822"/>
        <v>Q3</v>
      </c>
      <c r="Z8758">
        <f t="shared" si="823"/>
        <v>7</v>
      </c>
      <c r="AA8758" s="2">
        <f t="shared" si="824"/>
        <v>0.33</v>
      </c>
    </row>
    <row r="8759" spans="1:27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  <c r="V8759">
        <f t="shared" si="825"/>
        <v>2026</v>
      </c>
      <c r="W8759" t="str">
        <f t="shared" si="820"/>
        <v>September</v>
      </c>
      <c r="X8759">
        <f t="shared" si="821"/>
        <v>9</v>
      </c>
      <c r="Y8759" t="str">
        <f t="shared" si="822"/>
        <v>Q3</v>
      </c>
      <c r="Z8759">
        <f t="shared" si="823"/>
        <v>4</v>
      </c>
      <c r="AA8759" s="2">
        <f t="shared" si="824"/>
        <v>0.34</v>
      </c>
    </row>
    <row r="8760" spans="1:27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  <c r="V8760">
        <f t="shared" si="825"/>
        <v>2026</v>
      </c>
      <c r="W8760" t="str">
        <f t="shared" si="820"/>
        <v>September</v>
      </c>
      <c r="X8760">
        <f t="shared" si="821"/>
        <v>9</v>
      </c>
      <c r="Y8760" t="str">
        <f t="shared" si="822"/>
        <v>Q3</v>
      </c>
      <c r="Z8760">
        <f t="shared" si="823"/>
        <v>2</v>
      </c>
      <c r="AA8760" s="2">
        <f t="shared" si="824"/>
        <v>6.2499999999999889E-2</v>
      </c>
    </row>
    <row r="8761" spans="1:27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  <c r="V8761">
        <f t="shared" si="825"/>
        <v>2026</v>
      </c>
      <c r="W8761" t="str">
        <f t="shared" si="820"/>
        <v>September</v>
      </c>
      <c r="X8761">
        <f t="shared" si="821"/>
        <v>9</v>
      </c>
      <c r="Y8761" t="str">
        <f t="shared" si="822"/>
        <v>Q3</v>
      </c>
      <c r="Z8761">
        <f t="shared" si="823"/>
        <v>4</v>
      </c>
      <c r="AA8761" s="2">
        <f t="shared" si="824"/>
        <v>0.30000000000000004</v>
      </c>
    </row>
    <row r="8762" spans="1:27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  <c r="V8762">
        <f t="shared" si="825"/>
        <v>2026</v>
      </c>
      <c r="W8762" t="str">
        <f t="shared" si="820"/>
        <v>September</v>
      </c>
      <c r="X8762">
        <f t="shared" si="821"/>
        <v>9</v>
      </c>
      <c r="Y8762" t="str">
        <f t="shared" si="822"/>
        <v>Q3</v>
      </c>
      <c r="Z8762">
        <f t="shared" si="823"/>
        <v>5</v>
      </c>
      <c r="AA8762" s="2">
        <f t="shared" si="824"/>
        <v>0.27</v>
      </c>
    </row>
    <row r="8763" spans="1:27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  <c r="V8763">
        <f t="shared" si="825"/>
        <v>2026</v>
      </c>
      <c r="W8763" t="str">
        <f t="shared" si="820"/>
        <v>September</v>
      </c>
      <c r="X8763">
        <f t="shared" si="821"/>
        <v>9</v>
      </c>
      <c r="Y8763" t="str">
        <f t="shared" si="822"/>
        <v>Q3</v>
      </c>
      <c r="Z8763">
        <f t="shared" si="823"/>
        <v>4</v>
      </c>
      <c r="AA8763" s="2">
        <f t="shared" si="824"/>
        <v>0.35</v>
      </c>
    </row>
    <row r="8764" spans="1:27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  <c r="V8764">
        <f t="shared" si="825"/>
        <v>2026</v>
      </c>
      <c r="W8764" t="str">
        <f t="shared" si="820"/>
        <v>September</v>
      </c>
      <c r="X8764">
        <f t="shared" si="821"/>
        <v>9</v>
      </c>
      <c r="Y8764" t="str">
        <f t="shared" si="822"/>
        <v>Q3</v>
      </c>
      <c r="Z8764">
        <f t="shared" si="823"/>
        <v>3</v>
      </c>
      <c r="AA8764" s="2">
        <f t="shared" si="824"/>
        <v>0.3125</v>
      </c>
    </row>
    <row r="8765" spans="1:27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  <c r="V8765">
        <f t="shared" si="825"/>
        <v>2026</v>
      </c>
      <c r="W8765" t="str">
        <f t="shared" si="820"/>
        <v>September</v>
      </c>
      <c r="X8765">
        <f t="shared" si="821"/>
        <v>9</v>
      </c>
      <c r="Y8765" t="str">
        <f t="shared" si="822"/>
        <v>Q3</v>
      </c>
      <c r="Z8765">
        <f t="shared" si="823"/>
        <v>5</v>
      </c>
      <c r="AA8765" s="2">
        <f t="shared" si="824"/>
        <v>0.47</v>
      </c>
    </row>
    <row r="8766" spans="1:27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  <c r="V8766">
        <f t="shared" si="825"/>
        <v>2026</v>
      </c>
      <c r="W8766" t="str">
        <f t="shared" si="820"/>
        <v>September</v>
      </c>
      <c r="X8766">
        <f t="shared" si="821"/>
        <v>9</v>
      </c>
      <c r="Y8766" t="str">
        <f t="shared" si="822"/>
        <v>Q3</v>
      </c>
      <c r="Z8766">
        <f t="shared" si="823"/>
        <v>4</v>
      </c>
      <c r="AA8766" s="2">
        <f t="shared" si="824"/>
        <v>0.48</v>
      </c>
    </row>
    <row r="8767" spans="1:27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  <c r="V8767">
        <f t="shared" si="825"/>
        <v>2026</v>
      </c>
      <c r="W8767" t="str">
        <f t="shared" si="820"/>
        <v>September</v>
      </c>
      <c r="X8767">
        <f t="shared" si="821"/>
        <v>9</v>
      </c>
      <c r="Y8767" t="str">
        <f t="shared" si="822"/>
        <v>Q3</v>
      </c>
      <c r="Z8767">
        <f t="shared" si="823"/>
        <v>7</v>
      </c>
      <c r="AA8767" s="2">
        <f t="shared" si="824"/>
        <v>0.48000000000000004</v>
      </c>
    </row>
    <row r="8768" spans="1:27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  <c r="V8768">
        <f t="shared" si="825"/>
        <v>2026</v>
      </c>
      <c r="W8768" t="str">
        <f t="shared" si="820"/>
        <v>September</v>
      </c>
      <c r="X8768">
        <f t="shared" si="821"/>
        <v>9</v>
      </c>
      <c r="Y8768" t="str">
        <f t="shared" si="822"/>
        <v>Q3</v>
      </c>
      <c r="Z8768">
        <f t="shared" si="823"/>
        <v>4</v>
      </c>
      <c r="AA8768" s="2">
        <f t="shared" si="824"/>
        <v>0.45</v>
      </c>
    </row>
    <row r="8769" spans="1:27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  <c r="V8769">
        <f t="shared" si="825"/>
        <v>2026</v>
      </c>
      <c r="W8769" t="str">
        <f t="shared" si="820"/>
        <v>September</v>
      </c>
      <c r="X8769">
        <f t="shared" si="821"/>
        <v>9</v>
      </c>
      <c r="Y8769" t="str">
        <f t="shared" si="822"/>
        <v>Q3</v>
      </c>
      <c r="Z8769">
        <f t="shared" si="823"/>
        <v>4</v>
      </c>
      <c r="AA8769" s="2">
        <f t="shared" si="824"/>
        <v>0.47</v>
      </c>
    </row>
    <row r="8770" spans="1:27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  <c r="V8770">
        <f t="shared" si="825"/>
        <v>2026</v>
      </c>
      <c r="W8770" t="str">
        <f t="shared" si="820"/>
        <v>September</v>
      </c>
      <c r="X8770">
        <f t="shared" si="821"/>
        <v>9</v>
      </c>
      <c r="Y8770" t="str">
        <f t="shared" si="822"/>
        <v>Q3</v>
      </c>
      <c r="Z8770">
        <f t="shared" si="823"/>
        <v>4</v>
      </c>
      <c r="AA8770" s="2">
        <f t="shared" si="824"/>
        <v>0.47999999999999993</v>
      </c>
    </row>
    <row r="8771" spans="1:27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  <c r="V8771">
        <f t="shared" si="825"/>
        <v>2026</v>
      </c>
      <c r="W8771" t="str">
        <f t="shared" ref="W8771:W8834" si="826">TEXT(C8771,"mmmm")</f>
        <v>September</v>
      </c>
      <c r="X8771">
        <f t="shared" ref="X8771:X8834" si="827">MONTH(C8771)</f>
        <v>9</v>
      </c>
      <c r="Y8771" t="str">
        <f t="shared" ref="Y8771:Y8834" si="828">"Q"&amp;ROUNDUP(MONTH(C8771)/3,0)</f>
        <v>Q3</v>
      </c>
      <c r="Z8771">
        <f t="shared" ref="Z8771:Z8834" si="829">D8771-C8771</f>
        <v>5</v>
      </c>
      <c r="AA8771" s="2">
        <f t="shared" ref="AA8771:AA8834" si="830">IF(R8771=0,0,U8771/R8771)</f>
        <v>0.5</v>
      </c>
    </row>
    <row r="8772" spans="1:27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  <c r="V8772">
        <f t="shared" si="825"/>
        <v>2026</v>
      </c>
      <c r="W8772" t="str">
        <f t="shared" si="826"/>
        <v>September</v>
      </c>
      <c r="X8772">
        <f t="shared" si="827"/>
        <v>9</v>
      </c>
      <c r="Y8772" t="str">
        <f t="shared" si="828"/>
        <v>Q3</v>
      </c>
      <c r="Z8772">
        <f t="shared" si="829"/>
        <v>5</v>
      </c>
      <c r="AA8772" s="2">
        <f t="shared" si="830"/>
        <v>0.48000000000000004</v>
      </c>
    </row>
    <row r="8773" spans="1:27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  <c r="V8773">
        <f t="shared" si="825"/>
        <v>2026</v>
      </c>
      <c r="W8773" t="str">
        <f t="shared" si="826"/>
        <v>September</v>
      </c>
      <c r="X8773">
        <f t="shared" si="827"/>
        <v>9</v>
      </c>
      <c r="Y8773" t="str">
        <f t="shared" si="828"/>
        <v>Q3</v>
      </c>
      <c r="Z8773">
        <f t="shared" si="829"/>
        <v>2</v>
      </c>
      <c r="AA8773" s="2">
        <f t="shared" si="830"/>
        <v>-6.25E-2</v>
      </c>
    </row>
    <row r="8774" spans="1:27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  <c r="V8774">
        <f t="shared" si="825"/>
        <v>2026</v>
      </c>
      <c r="W8774" t="str">
        <f t="shared" si="826"/>
        <v>September</v>
      </c>
      <c r="X8774">
        <f t="shared" si="827"/>
        <v>9</v>
      </c>
      <c r="Y8774" t="str">
        <f t="shared" si="828"/>
        <v>Q3</v>
      </c>
      <c r="Z8774">
        <f t="shared" si="829"/>
        <v>4</v>
      </c>
      <c r="AA8774" s="2">
        <f t="shared" si="830"/>
        <v>0.29000000000000004</v>
      </c>
    </row>
    <row r="8775" spans="1:27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  <c r="V8775">
        <f t="shared" si="825"/>
        <v>2026</v>
      </c>
      <c r="W8775" t="str">
        <f t="shared" si="826"/>
        <v>September</v>
      </c>
      <c r="X8775">
        <f t="shared" si="827"/>
        <v>9</v>
      </c>
      <c r="Y8775" t="str">
        <f t="shared" si="828"/>
        <v>Q3</v>
      </c>
      <c r="Z8775">
        <f t="shared" si="829"/>
        <v>4</v>
      </c>
      <c r="AA8775" s="2">
        <f t="shared" si="830"/>
        <v>7.9999999999999905E-2</v>
      </c>
    </row>
    <row r="8776" spans="1:27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  <c r="V8776">
        <f t="shared" si="825"/>
        <v>2026</v>
      </c>
      <c r="W8776" t="str">
        <f t="shared" si="826"/>
        <v>September</v>
      </c>
      <c r="X8776">
        <f t="shared" si="827"/>
        <v>9</v>
      </c>
      <c r="Y8776" t="str">
        <f t="shared" si="828"/>
        <v>Q3</v>
      </c>
      <c r="Z8776">
        <f t="shared" si="829"/>
        <v>4</v>
      </c>
      <c r="AA8776" s="2">
        <f t="shared" si="830"/>
        <v>0.27999999999999997</v>
      </c>
    </row>
    <row r="8777" spans="1:27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  <c r="V8777">
        <f t="shared" si="825"/>
        <v>2026</v>
      </c>
      <c r="W8777" t="str">
        <f t="shared" si="826"/>
        <v>September</v>
      </c>
      <c r="X8777">
        <f t="shared" si="827"/>
        <v>9</v>
      </c>
      <c r="Y8777" t="str">
        <f t="shared" si="828"/>
        <v>Q3</v>
      </c>
      <c r="Z8777">
        <f t="shared" si="829"/>
        <v>4</v>
      </c>
      <c r="AA8777" s="2">
        <f t="shared" si="830"/>
        <v>0.28999999999999998</v>
      </c>
    </row>
    <row r="8778" spans="1:27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  <c r="V8778">
        <f t="shared" si="825"/>
        <v>2026</v>
      </c>
      <c r="W8778" t="str">
        <f t="shared" si="826"/>
        <v>September</v>
      </c>
      <c r="X8778">
        <f t="shared" si="827"/>
        <v>9</v>
      </c>
      <c r="Y8778" t="str">
        <f t="shared" si="828"/>
        <v>Q3</v>
      </c>
      <c r="Z8778">
        <f t="shared" si="829"/>
        <v>6</v>
      </c>
      <c r="AA8778" s="2">
        <f t="shared" si="830"/>
        <v>-1.7666666666666668</v>
      </c>
    </row>
    <row r="8779" spans="1:27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  <c r="V8779">
        <f t="shared" si="825"/>
        <v>2026</v>
      </c>
      <c r="W8779" t="str">
        <f t="shared" si="826"/>
        <v>September</v>
      </c>
      <c r="X8779">
        <f t="shared" si="827"/>
        <v>9</v>
      </c>
      <c r="Y8779" t="str">
        <f t="shared" si="828"/>
        <v>Q3</v>
      </c>
      <c r="Z8779">
        <f t="shared" si="829"/>
        <v>6</v>
      </c>
      <c r="AA8779" s="2">
        <f t="shared" si="830"/>
        <v>0.15</v>
      </c>
    </row>
    <row r="8780" spans="1:27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  <c r="V8780">
        <f t="shared" si="825"/>
        <v>2026</v>
      </c>
      <c r="W8780" t="str">
        <f t="shared" si="826"/>
        <v>September</v>
      </c>
      <c r="X8780">
        <f t="shared" si="827"/>
        <v>9</v>
      </c>
      <c r="Y8780" t="str">
        <f t="shared" si="828"/>
        <v>Q3</v>
      </c>
      <c r="Z8780">
        <f t="shared" si="829"/>
        <v>5</v>
      </c>
      <c r="AA8780" s="2">
        <f t="shared" si="830"/>
        <v>0.26</v>
      </c>
    </row>
    <row r="8781" spans="1:27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  <c r="V8781">
        <f t="shared" si="825"/>
        <v>2026</v>
      </c>
      <c r="W8781" t="str">
        <f t="shared" si="826"/>
        <v>September</v>
      </c>
      <c r="X8781">
        <f t="shared" si="827"/>
        <v>9</v>
      </c>
      <c r="Y8781" t="str">
        <f t="shared" si="828"/>
        <v>Q3</v>
      </c>
      <c r="Z8781">
        <f t="shared" si="829"/>
        <v>6</v>
      </c>
      <c r="AA8781" s="2">
        <f t="shared" si="830"/>
        <v>0.27499999999999997</v>
      </c>
    </row>
    <row r="8782" spans="1:27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  <c r="V8782">
        <f t="shared" si="825"/>
        <v>2026</v>
      </c>
      <c r="W8782" t="str">
        <f t="shared" si="826"/>
        <v>September</v>
      </c>
      <c r="X8782">
        <f t="shared" si="827"/>
        <v>9</v>
      </c>
      <c r="Y8782" t="str">
        <f t="shared" si="828"/>
        <v>Q3</v>
      </c>
      <c r="Z8782">
        <f t="shared" si="829"/>
        <v>4</v>
      </c>
      <c r="AA8782" s="2">
        <f t="shared" si="830"/>
        <v>0.38</v>
      </c>
    </row>
    <row r="8783" spans="1:27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  <c r="V8783">
        <f t="shared" si="825"/>
        <v>2026</v>
      </c>
      <c r="W8783" t="str">
        <f t="shared" si="826"/>
        <v>September</v>
      </c>
      <c r="X8783">
        <f t="shared" si="827"/>
        <v>9</v>
      </c>
      <c r="Y8783" t="str">
        <f t="shared" si="828"/>
        <v>Q3</v>
      </c>
      <c r="Z8783">
        <f t="shared" si="829"/>
        <v>5</v>
      </c>
      <c r="AA8783" s="2">
        <f t="shared" si="830"/>
        <v>0.28999999999999998</v>
      </c>
    </row>
    <row r="8784" spans="1:27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  <c r="V8784">
        <f t="shared" si="825"/>
        <v>2026</v>
      </c>
      <c r="W8784" t="str">
        <f t="shared" si="826"/>
        <v>September</v>
      </c>
      <c r="X8784">
        <f t="shared" si="827"/>
        <v>9</v>
      </c>
      <c r="Y8784" t="str">
        <f t="shared" si="828"/>
        <v>Q3</v>
      </c>
      <c r="Z8784">
        <f t="shared" si="829"/>
        <v>0</v>
      </c>
      <c r="AA8784" s="2">
        <f t="shared" si="830"/>
        <v>-0.70000000000000007</v>
      </c>
    </row>
    <row r="8785" spans="1:27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  <c r="V8785">
        <f t="shared" si="825"/>
        <v>2026</v>
      </c>
      <c r="W8785" t="str">
        <f t="shared" si="826"/>
        <v>September</v>
      </c>
      <c r="X8785">
        <f t="shared" si="827"/>
        <v>9</v>
      </c>
      <c r="Y8785" t="str">
        <f t="shared" si="828"/>
        <v>Q3</v>
      </c>
      <c r="Z8785">
        <f t="shared" si="829"/>
        <v>6</v>
      </c>
      <c r="AA8785" s="2">
        <f t="shared" si="830"/>
        <v>-0.76666666666666672</v>
      </c>
    </row>
    <row r="8786" spans="1:27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  <c r="V8786">
        <f t="shared" si="825"/>
        <v>2026</v>
      </c>
      <c r="W8786" t="str">
        <f t="shared" si="826"/>
        <v>September</v>
      </c>
      <c r="X8786">
        <f t="shared" si="827"/>
        <v>9</v>
      </c>
      <c r="Y8786" t="str">
        <f t="shared" si="828"/>
        <v>Q3</v>
      </c>
      <c r="Z8786">
        <f t="shared" si="829"/>
        <v>5</v>
      </c>
      <c r="AA8786" s="2">
        <f t="shared" si="830"/>
        <v>0.48</v>
      </c>
    </row>
    <row r="8787" spans="1:27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  <c r="V8787">
        <f t="shared" si="825"/>
        <v>2026</v>
      </c>
      <c r="W8787" t="str">
        <f t="shared" si="826"/>
        <v>September</v>
      </c>
      <c r="X8787">
        <f t="shared" si="827"/>
        <v>9</v>
      </c>
      <c r="Y8787" t="str">
        <f t="shared" si="828"/>
        <v>Q3</v>
      </c>
      <c r="Z8787">
        <f t="shared" si="829"/>
        <v>6</v>
      </c>
      <c r="AA8787" s="2">
        <f t="shared" si="830"/>
        <v>-0.19999999999999998</v>
      </c>
    </row>
    <row r="8788" spans="1:27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  <c r="V8788">
        <f t="shared" si="825"/>
        <v>2026</v>
      </c>
      <c r="W8788" t="str">
        <f t="shared" si="826"/>
        <v>September</v>
      </c>
      <c r="X8788">
        <f t="shared" si="827"/>
        <v>9</v>
      </c>
      <c r="Y8788" t="str">
        <f t="shared" si="828"/>
        <v>Q3</v>
      </c>
      <c r="Z8788">
        <f t="shared" si="829"/>
        <v>4</v>
      </c>
      <c r="AA8788" s="2">
        <f t="shared" si="830"/>
        <v>0.1000000000000001</v>
      </c>
    </row>
    <row r="8789" spans="1:27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  <c r="V8789">
        <f t="shared" si="825"/>
        <v>2026</v>
      </c>
      <c r="W8789" t="str">
        <f t="shared" si="826"/>
        <v>September</v>
      </c>
      <c r="X8789">
        <f t="shared" si="827"/>
        <v>9</v>
      </c>
      <c r="Y8789" t="str">
        <f t="shared" si="828"/>
        <v>Q3</v>
      </c>
      <c r="Z8789">
        <f t="shared" si="829"/>
        <v>5</v>
      </c>
      <c r="AA8789" s="2">
        <f t="shared" si="830"/>
        <v>0.21000000000000002</v>
      </c>
    </row>
    <row r="8790" spans="1:27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  <c r="V8790">
        <f t="shared" si="825"/>
        <v>2026</v>
      </c>
      <c r="W8790" t="str">
        <f t="shared" si="826"/>
        <v>September</v>
      </c>
      <c r="X8790">
        <f t="shared" si="827"/>
        <v>9</v>
      </c>
      <c r="Y8790" t="str">
        <f t="shared" si="828"/>
        <v>Q3</v>
      </c>
      <c r="Z8790">
        <f t="shared" si="829"/>
        <v>6</v>
      </c>
      <c r="AA8790" s="2">
        <f t="shared" si="830"/>
        <v>5.0000000000000114E-2</v>
      </c>
    </row>
    <row r="8791" spans="1:27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  <c r="V8791">
        <f t="shared" si="825"/>
        <v>2026</v>
      </c>
      <c r="W8791" t="str">
        <f t="shared" si="826"/>
        <v>September</v>
      </c>
      <c r="X8791">
        <f t="shared" si="827"/>
        <v>9</v>
      </c>
      <c r="Y8791" t="str">
        <f t="shared" si="828"/>
        <v>Q3</v>
      </c>
      <c r="Z8791">
        <f t="shared" si="829"/>
        <v>6</v>
      </c>
      <c r="AA8791" s="2">
        <f t="shared" si="830"/>
        <v>0.1</v>
      </c>
    </row>
    <row r="8792" spans="1:27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  <c r="V8792">
        <f t="shared" ref="V8792:V8813" si="831">YEAR(C8792)</f>
        <v>2026</v>
      </c>
      <c r="W8792" t="str">
        <f t="shared" si="826"/>
        <v>September</v>
      </c>
      <c r="X8792">
        <f t="shared" si="827"/>
        <v>9</v>
      </c>
      <c r="Y8792" t="str">
        <f t="shared" si="828"/>
        <v>Q3</v>
      </c>
      <c r="Z8792">
        <f t="shared" si="829"/>
        <v>6</v>
      </c>
      <c r="AA8792" s="2">
        <f t="shared" si="830"/>
        <v>6.25E-2</v>
      </c>
    </row>
    <row r="8793" spans="1:27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  <c r="V8793">
        <f t="shared" si="831"/>
        <v>2026</v>
      </c>
      <c r="W8793" t="str">
        <f t="shared" si="826"/>
        <v>September</v>
      </c>
      <c r="X8793">
        <f t="shared" si="827"/>
        <v>9</v>
      </c>
      <c r="Y8793" t="str">
        <f t="shared" si="828"/>
        <v>Q3</v>
      </c>
      <c r="Z8793">
        <f t="shared" si="829"/>
        <v>6</v>
      </c>
      <c r="AA8793" s="2">
        <f t="shared" si="830"/>
        <v>0.16666666666666669</v>
      </c>
    </row>
    <row r="8794" spans="1:27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  <c r="V8794">
        <f t="shared" si="831"/>
        <v>2026</v>
      </c>
      <c r="W8794" t="str">
        <f t="shared" si="826"/>
        <v>September</v>
      </c>
      <c r="X8794">
        <f t="shared" si="827"/>
        <v>9</v>
      </c>
      <c r="Y8794" t="str">
        <f t="shared" si="828"/>
        <v>Q3</v>
      </c>
      <c r="Z8794">
        <f t="shared" si="829"/>
        <v>6</v>
      </c>
      <c r="AA8794" s="2">
        <f t="shared" si="830"/>
        <v>9.9999999999999867E-2</v>
      </c>
    </row>
    <row r="8795" spans="1:27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  <c r="V8795">
        <f t="shared" si="831"/>
        <v>2026</v>
      </c>
      <c r="W8795" t="str">
        <f t="shared" si="826"/>
        <v>September</v>
      </c>
      <c r="X8795">
        <f t="shared" si="827"/>
        <v>9</v>
      </c>
      <c r="Y8795" t="str">
        <f t="shared" si="828"/>
        <v>Q3</v>
      </c>
      <c r="Z8795">
        <f t="shared" si="829"/>
        <v>6</v>
      </c>
      <c r="AA8795" s="2">
        <f t="shared" si="830"/>
        <v>6.6666666666666666E-2</v>
      </c>
    </row>
    <row r="8796" spans="1:27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  <c r="V8796">
        <f t="shared" si="831"/>
        <v>2026</v>
      </c>
      <c r="W8796" t="str">
        <f t="shared" si="826"/>
        <v>September</v>
      </c>
      <c r="X8796">
        <f t="shared" si="827"/>
        <v>9</v>
      </c>
      <c r="Y8796" t="str">
        <f t="shared" si="828"/>
        <v>Q3</v>
      </c>
      <c r="Z8796">
        <f t="shared" si="829"/>
        <v>6</v>
      </c>
      <c r="AA8796" s="2">
        <f t="shared" si="830"/>
        <v>0.21111111111111111</v>
      </c>
    </row>
    <row r="8797" spans="1:27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  <c r="V8797">
        <f t="shared" si="831"/>
        <v>2026</v>
      </c>
      <c r="W8797" t="str">
        <f t="shared" si="826"/>
        <v>September</v>
      </c>
      <c r="X8797">
        <f t="shared" si="827"/>
        <v>9</v>
      </c>
      <c r="Y8797" t="str">
        <f t="shared" si="828"/>
        <v>Q3</v>
      </c>
      <c r="Z8797">
        <f t="shared" si="829"/>
        <v>6</v>
      </c>
      <c r="AA8797" s="2">
        <f t="shared" si="830"/>
        <v>0.33749999999999997</v>
      </c>
    </row>
    <row r="8798" spans="1:27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  <c r="V8798">
        <f t="shared" si="831"/>
        <v>2026</v>
      </c>
      <c r="W8798" t="str">
        <f t="shared" si="826"/>
        <v>September</v>
      </c>
      <c r="X8798">
        <f t="shared" si="827"/>
        <v>9</v>
      </c>
      <c r="Y8798" t="str">
        <f t="shared" si="828"/>
        <v>Q3</v>
      </c>
      <c r="Z8798">
        <f t="shared" si="829"/>
        <v>6</v>
      </c>
      <c r="AA8798" s="2">
        <f t="shared" si="830"/>
        <v>0.41</v>
      </c>
    </row>
    <row r="8799" spans="1:27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  <c r="V8799">
        <f t="shared" si="831"/>
        <v>2026</v>
      </c>
      <c r="W8799" t="str">
        <f t="shared" si="826"/>
        <v>September</v>
      </c>
      <c r="X8799">
        <f t="shared" si="827"/>
        <v>9</v>
      </c>
      <c r="Y8799" t="str">
        <f t="shared" si="828"/>
        <v>Q3</v>
      </c>
      <c r="Z8799">
        <f t="shared" si="829"/>
        <v>6</v>
      </c>
      <c r="AA8799" s="2">
        <f t="shared" si="830"/>
        <v>0.46999999999999992</v>
      </c>
    </row>
    <row r="8800" spans="1:27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  <c r="V8800">
        <f t="shared" si="831"/>
        <v>2026</v>
      </c>
      <c r="W8800" t="str">
        <f t="shared" si="826"/>
        <v>September</v>
      </c>
      <c r="X8800">
        <f t="shared" si="827"/>
        <v>9</v>
      </c>
      <c r="Y8800" t="str">
        <f t="shared" si="828"/>
        <v>Q3</v>
      </c>
      <c r="Z8800">
        <f t="shared" si="829"/>
        <v>6</v>
      </c>
      <c r="AA8800" s="2">
        <f t="shared" si="830"/>
        <v>0.46</v>
      </c>
    </row>
    <row r="8801" spans="1:27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  <c r="V8801">
        <f t="shared" si="831"/>
        <v>2026</v>
      </c>
      <c r="W8801" t="str">
        <f t="shared" si="826"/>
        <v>September</v>
      </c>
      <c r="X8801">
        <f t="shared" si="827"/>
        <v>9</v>
      </c>
      <c r="Y8801" t="str">
        <f t="shared" si="828"/>
        <v>Q3</v>
      </c>
      <c r="Z8801">
        <f t="shared" si="829"/>
        <v>6</v>
      </c>
      <c r="AA8801" s="2">
        <f t="shared" si="830"/>
        <v>0.28000000000000003</v>
      </c>
    </row>
    <row r="8802" spans="1:27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  <c r="V8802">
        <f t="shared" si="831"/>
        <v>2026</v>
      </c>
      <c r="W8802" t="str">
        <f t="shared" si="826"/>
        <v>September</v>
      </c>
      <c r="X8802">
        <f t="shared" si="827"/>
        <v>9</v>
      </c>
      <c r="Y8802" t="str">
        <f t="shared" si="828"/>
        <v>Q3</v>
      </c>
      <c r="Z8802">
        <f t="shared" si="829"/>
        <v>6</v>
      </c>
      <c r="AA8802" s="2">
        <f t="shared" si="830"/>
        <v>0.30000000000000004</v>
      </c>
    </row>
    <row r="8803" spans="1:27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  <c r="V8803">
        <f t="shared" si="831"/>
        <v>2026</v>
      </c>
      <c r="W8803" t="str">
        <f t="shared" si="826"/>
        <v>September</v>
      </c>
      <c r="X8803">
        <f t="shared" si="827"/>
        <v>9</v>
      </c>
      <c r="Y8803" t="str">
        <f t="shared" si="828"/>
        <v>Q3</v>
      </c>
      <c r="Z8803">
        <f t="shared" si="829"/>
        <v>6</v>
      </c>
      <c r="AA8803" s="2">
        <f t="shared" si="830"/>
        <v>0.34</v>
      </c>
    </row>
    <row r="8804" spans="1:27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  <c r="V8804">
        <f t="shared" si="831"/>
        <v>2026</v>
      </c>
      <c r="W8804" t="str">
        <f t="shared" si="826"/>
        <v>September</v>
      </c>
      <c r="X8804">
        <f t="shared" si="827"/>
        <v>9</v>
      </c>
      <c r="Y8804" t="str">
        <f t="shared" si="828"/>
        <v>Q3</v>
      </c>
      <c r="Z8804">
        <f t="shared" si="829"/>
        <v>6</v>
      </c>
      <c r="AA8804" s="2">
        <f t="shared" si="830"/>
        <v>0.45</v>
      </c>
    </row>
    <row r="8805" spans="1:27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  <c r="V8805">
        <f t="shared" si="831"/>
        <v>2026</v>
      </c>
      <c r="W8805" t="str">
        <f t="shared" si="826"/>
        <v>September</v>
      </c>
      <c r="X8805">
        <f t="shared" si="827"/>
        <v>9</v>
      </c>
      <c r="Y8805" t="str">
        <f t="shared" si="828"/>
        <v>Q3</v>
      </c>
      <c r="Z8805">
        <f t="shared" si="829"/>
        <v>6</v>
      </c>
      <c r="AA8805" s="2">
        <f t="shared" si="830"/>
        <v>0.27</v>
      </c>
    </row>
    <row r="8806" spans="1:27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  <c r="V8806">
        <f t="shared" si="831"/>
        <v>2026</v>
      </c>
      <c r="W8806" t="str">
        <f t="shared" si="826"/>
        <v>September</v>
      </c>
      <c r="X8806">
        <f t="shared" si="827"/>
        <v>9</v>
      </c>
      <c r="Y8806" t="str">
        <f t="shared" si="828"/>
        <v>Q3</v>
      </c>
      <c r="Z8806">
        <f t="shared" si="829"/>
        <v>6</v>
      </c>
      <c r="AA8806" s="2">
        <f t="shared" si="830"/>
        <v>0.27</v>
      </c>
    </row>
    <row r="8807" spans="1:27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  <c r="V8807">
        <f t="shared" si="831"/>
        <v>2026</v>
      </c>
      <c r="W8807" t="str">
        <f t="shared" si="826"/>
        <v>September</v>
      </c>
      <c r="X8807">
        <f t="shared" si="827"/>
        <v>9</v>
      </c>
      <c r="Y8807" t="str">
        <f t="shared" si="828"/>
        <v>Q3</v>
      </c>
      <c r="Z8807">
        <f t="shared" si="829"/>
        <v>2</v>
      </c>
      <c r="AA8807" s="2">
        <f t="shared" si="830"/>
        <v>0.45010615711252655</v>
      </c>
    </row>
    <row r="8808" spans="1:27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  <c r="V8808">
        <f t="shared" si="831"/>
        <v>2026</v>
      </c>
      <c r="W8808" t="str">
        <f t="shared" si="826"/>
        <v>September</v>
      </c>
      <c r="X8808">
        <f t="shared" si="827"/>
        <v>9</v>
      </c>
      <c r="Y8808" t="str">
        <f t="shared" si="828"/>
        <v>Q3</v>
      </c>
      <c r="Z8808">
        <f t="shared" si="829"/>
        <v>4</v>
      </c>
      <c r="AA8808" s="2">
        <f t="shared" si="830"/>
        <v>0.3</v>
      </c>
    </row>
    <row r="8809" spans="1:27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  <c r="V8809">
        <f t="shared" si="831"/>
        <v>2026</v>
      </c>
      <c r="W8809" t="str">
        <f t="shared" si="826"/>
        <v>September</v>
      </c>
      <c r="X8809">
        <f t="shared" si="827"/>
        <v>9</v>
      </c>
      <c r="Y8809" t="str">
        <f t="shared" si="828"/>
        <v>Q3</v>
      </c>
      <c r="Z8809">
        <f t="shared" si="829"/>
        <v>5</v>
      </c>
      <c r="AA8809" s="2">
        <f t="shared" si="830"/>
        <v>0.48999999999999994</v>
      </c>
    </row>
    <row r="8810" spans="1:27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  <c r="V8810">
        <f t="shared" si="831"/>
        <v>2026</v>
      </c>
      <c r="W8810" t="str">
        <f t="shared" si="826"/>
        <v>September</v>
      </c>
      <c r="X8810">
        <f t="shared" si="827"/>
        <v>9</v>
      </c>
      <c r="Y8810" t="str">
        <f t="shared" si="828"/>
        <v>Q3</v>
      </c>
      <c r="Z8810">
        <f t="shared" si="829"/>
        <v>6</v>
      </c>
      <c r="AA8810" s="2">
        <f t="shared" si="830"/>
        <v>-0.7</v>
      </c>
    </row>
    <row r="8811" spans="1:27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  <c r="V8811">
        <f t="shared" si="831"/>
        <v>2026</v>
      </c>
      <c r="W8811" t="str">
        <f t="shared" si="826"/>
        <v>September</v>
      </c>
      <c r="X8811">
        <f t="shared" si="827"/>
        <v>9</v>
      </c>
      <c r="Y8811" t="str">
        <f t="shared" si="828"/>
        <v>Q3</v>
      </c>
      <c r="Z8811">
        <f t="shared" si="829"/>
        <v>4</v>
      </c>
      <c r="AA8811" s="2">
        <f t="shared" si="830"/>
        <v>-0.8</v>
      </c>
    </row>
    <row r="8812" spans="1:27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  <c r="V8812">
        <f t="shared" si="831"/>
        <v>2026</v>
      </c>
      <c r="W8812" t="str">
        <f t="shared" si="826"/>
        <v>September</v>
      </c>
      <c r="X8812">
        <f t="shared" si="827"/>
        <v>9</v>
      </c>
      <c r="Y8812" t="str">
        <f t="shared" si="828"/>
        <v>Q3</v>
      </c>
      <c r="Z8812">
        <f t="shared" si="829"/>
        <v>4</v>
      </c>
      <c r="AA8812" s="2">
        <f t="shared" si="830"/>
        <v>0.5</v>
      </c>
    </row>
    <row r="8813" spans="1:27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  <c r="V8813">
        <f t="shared" si="831"/>
        <v>2026</v>
      </c>
      <c r="W8813" t="str">
        <f t="shared" si="826"/>
        <v>September</v>
      </c>
      <c r="X8813">
        <f t="shared" si="827"/>
        <v>9</v>
      </c>
      <c r="Y8813" t="str">
        <f t="shared" si="828"/>
        <v>Q3</v>
      </c>
      <c r="Z8813">
        <f t="shared" si="829"/>
        <v>2</v>
      </c>
      <c r="AA8813" s="2">
        <f t="shared" si="830"/>
        <v>0.25</v>
      </c>
    </row>
    <row r="8814" spans="1:27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  <c r="V8814">
        <f>YEAR(C8814)</f>
        <v>2026</v>
      </c>
      <c r="W8814" t="str">
        <f t="shared" si="826"/>
        <v>September</v>
      </c>
      <c r="X8814">
        <f t="shared" si="827"/>
        <v>9</v>
      </c>
      <c r="Y8814" t="str">
        <f t="shared" si="828"/>
        <v>Q3</v>
      </c>
      <c r="Z8814">
        <f t="shared" si="829"/>
        <v>2</v>
      </c>
      <c r="AA8814" s="2">
        <f t="shared" si="830"/>
        <v>0.21</v>
      </c>
    </row>
    <row r="8815" spans="1:27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  <c r="V8815">
        <f t="shared" ref="V8815:V8878" si="832">YEAR(C8815)</f>
        <v>2026</v>
      </c>
      <c r="W8815" t="str">
        <f t="shared" si="826"/>
        <v>September</v>
      </c>
      <c r="X8815">
        <f t="shared" si="827"/>
        <v>9</v>
      </c>
      <c r="Y8815" t="str">
        <f t="shared" si="828"/>
        <v>Q3</v>
      </c>
      <c r="Z8815">
        <f t="shared" si="829"/>
        <v>2</v>
      </c>
      <c r="AA8815" s="2">
        <f t="shared" si="830"/>
        <v>0.32999999999999996</v>
      </c>
    </row>
    <row r="8816" spans="1:27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  <c r="V8816">
        <f t="shared" si="832"/>
        <v>2026</v>
      </c>
      <c r="W8816" t="str">
        <f t="shared" si="826"/>
        <v>September</v>
      </c>
      <c r="X8816">
        <f t="shared" si="827"/>
        <v>9</v>
      </c>
      <c r="Y8816" t="str">
        <f t="shared" si="828"/>
        <v>Q3</v>
      </c>
      <c r="Z8816">
        <f t="shared" si="829"/>
        <v>2</v>
      </c>
      <c r="AA8816" s="2">
        <f t="shared" si="830"/>
        <v>0.17</v>
      </c>
    </row>
    <row r="8817" spans="1:27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  <c r="V8817">
        <f t="shared" si="832"/>
        <v>2026</v>
      </c>
      <c r="W8817" t="str">
        <f t="shared" si="826"/>
        <v>September</v>
      </c>
      <c r="X8817">
        <f t="shared" si="827"/>
        <v>9</v>
      </c>
      <c r="Y8817" t="str">
        <f t="shared" si="828"/>
        <v>Q3</v>
      </c>
      <c r="Z8817">
        <f t="shared" si="829"/>
        <v>2</v>
      </c>
      <c r="AA8817" s="2">
        <f t="shared" si="830"/>
        <v>0.32999999999999996</v>
      </c>
    </row>
    <row r="8818" spans="1:27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  <c r="V8818">
        <f t="shared" si="832"/>
        <v>2026</v>
      </c>
      <c r="W8818" t="str">
        <f t="shared" si="826"/>
        <v>September</v>
      </c>
      <c r="X8818">
        <f t="shared" si="827"/>
        <v>9</v>
      </c>
      <c r="Y8818" t="str">
        <f t="shared" si="828"/>
        <v>Q3</v>
      </c>
      <c r="Z8818">
        <f t="shared" si="829"/>
        <v>5</v>
      </c>
      <c r="AA8818" s="2">
        <f t="shared" si="830"/>
        <v>0.36</v>
      </c>
    </row>
    <row r="8819" spans="1:27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  <c r="V8819">
        <f t="shared" si="832"/>
        <v>2026</v>
      </c>
      <c r="W8819" t="str">
        <f t="shared" si="826"/>
        <v>September</v>
      </c>
      <c r="X8819">
        <f t="shared" si="827"/>
        <v>9</v>
      </c>
      <c r="Y8819" t="str">
        <f t="shared" si="828"/>
        <v>Q3</v>
      </c>
      <c r="Z8819">
        <f t="shared" si="829"/>
        <v>5</v>
      </c>
      <c r="AA8819" s="2">
        <f t="shared" si="830"/>
        <v>-1.65</v>
      </c>
    </row>
    <row r="8820" spans="1:27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  <c r="V8820">
        <f t="shared" si="832"/>
        <v>2026</v>
      </c>
      <c r="W8820" t="str">
        <f t="shared" si="826"/>
        <v>September</v>
      </c>
      <c r="X8820">
        <f t="shared" si="827"/>
        <v>9</v>
      </c>
      <c r="Y8820" t="str">
        <f t="shared" si="828"/>
        <v>Q3</v>
      </c>
      <c r="Z8820">
        <f t="shared" si="829"/>
        <v>4</v>
      </c>
      <c r="AA8820" s="2">
        <f t="shared" si="830"/>
        <v>-0.76666666666666672</v>
      </c>
    </row>
    <row r="8821" spans="1:27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  <c r="V8821">
        <f t="shared" si="832"/>
        <v>2026</v>
      </c>
      <c r="W8821" t="str">
        <f t="shared" si="826"/>
        <v>September</v>
      </c>
      <c r="X8821">
        <f t="shared" si="827"/>
        <v>9</v>
      </c>
      <c r="Y8821" t="str">
        <f t="shared" si="828"/>
        <v>Q3</v>
      </c>
      <c r="Z8821">
        <f t="shared" si="829"/>
        <v>4</v>
      </c>
      <c r="AA8821" s="2">
        <f t="shared" si="830"/>
        <v>0.47000000000000003</v>
      </c>
    </row>
    <row r="8822" spans="1:27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  <c r="V8822">
        <f t="shared" si="832"/>
        <v>2026</v>
      </c>
      <c r="W8822" t="str">
        <f t="shared" si="826"/>
        <v>September</v>
      </c>
      <c r="X8822">
        <f t="shared" si="827"/>
        <v>9</v>
      </c>
      <c r="Y8822" t="str">
        <f t="shared" si="828"/>
        <v>Q3</v>
      </c>
      <c r="Z8822">
        <f t="shared" si="829"/>
        <v>1</v>
      </c>
      <c r="AA8822" s="2">
        <f t="shared" si="830"/>
        <v>0.45999999999999996</v>
      </c>
    </row>
    <row r="8823" spans="1:27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  <c r="V8823">
        <f t="shared" si="832"/>
        <v>2026</v>
      </c>
      <c r="W8823" t="str">
        <f t="shared" si="826"/>
        <v>September</v>
      </c>
      <c r="X8823">
        <f t="shared" si="827"/>
        <v>9</v>
      </c>
      <c r="Y8823" t="str">
        <f t="shared" si="828"/>
        <v>Q3</v>
      </c>
      <c r="Z8823">
        <f t="shared" si="829"/>
        <v>3</v>
      </c>
      <c r="AA8823" s="2">
        <f t="shared" si="830"/>
        <v>0.36249999999999999</v>
      </c>
    </row>
    <row r="8824" spans="1:27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  <c r="V8824">
        <f t="shared" si="832"/>
        <v>2026</v>
      </c>
      <c r="W8824" t="str">
        <f t="shared" si="826"/>
        <v>September</v>
      </c>
      <c r="X8824">
        <f t="shared" si="827"/>
        <v>9</v>
      </c>
      <c r="Y8824" t="str">
        <f t="shared" si="828"/>
        <v>Q3</v>
      </c>
      <c r="Z8824">
        <f t="shared" si="829"/>
        <v>5</v>
      </c>
      <c r="AA8824" s="2">
        <f t="shared" si="830"/>
        <v>0.37500000000000006</v>
      </c>
    </row>
    <row r="8825" spans="1:27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  <c r="V8825">
        <f t="shared" si="832"/>
        <v>2026</v>
      </c>
      <c r="W8825" t="str">
        <f t="shared" si="826"/>
        <v>September</v>
      </c>
      <c r="X8825">
        <f t="shared" si="827"/>
        <v>9</v>
      </c>
      <c r="Y8825" t="str">
        <f t="shared" si="828"/>
        <v>Q3</v>
      </c>
      <c r="Z8825">
        <f t="shared" si="829"/>
        <v>2</v>
      </c>
      <c r="AA8825" s="2">
        <f t="shared" si="830"/>
        <v>0.48000000000000004</v>
      </c>
    </row>
    <row r="8826" spans="1:27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  <c r="V8826">
        <f t="shared" si="832"/>
        <v>2026</v>
      </c>
      <c r="W8826" t="str">
        <f t="shared" si="826"/>
        <v>September</v>
      </c>
      <c r="X8826">
        <f t="shared" si="827"/>
        <v>9</v>
      </c>
      <c r="Y8826" t="str">
        <f t="shared" si="828"/>
        <v>Q3</v>
      </c>
      <c r="Z8826">
        <f t="shared" si="829"/>
        <v>6</v>
      </c>
      <c r="AA8826" s="2">
        <f t="shared" si="830"/>
        <v>0.45</v>
      </c>
    </row>
    <row r="8827" spans="1:27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  <c r="V8827">
        <f t="shared" si="832"/>
        <v>2026</v>
      </c>
      <c r="W8827" t="str">
        <f t="shared" si="826"/>
        <v>September</v>
      </c>
      <c r="X8827">
        <f t="shared" si="827"/>
        <v>9</v>
      </c>
      <c r="Y8827" t="str">
        <f t="shared" si="828"/>
        <v>Q3</v>
      </c>
      <c r="Z8827">
        <f t="shared" si="829"/>
        <v>5</v>
      </c>
      <c r="AA8827" s="2">
        <f t="shared" si="830"/>
        <v>0.47999999999999993</v>
      </c>
    </row>
    <row r="8828" spans="1:27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  <c r="V8828">
        <f t="shared" si="832"/>
        <v>2026</v>
      </c>
      <c r="W8828" t="str">
        <f t="shared" si="826"/>
        <v>September</v>
      </c>
      <c r="X8828">
        <f t="shared" si="827"/>
        <v>9</v>
      </c>
      <c r="Y8828" t="str">
        <f t="shared" si="828"/>
        <v>Q3</v>
      </c>
      <c r="Z8828">
        <f t="shared" si="829"/>
        <v>4</v>
      </c>
      <c r="AA8828" s="2">
        <f t="shared" si="830"/>
        <v>0.49</v>
      </c>
    </row>
    <row r="8829" spans="1:27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  <c r="V8829">
        <f t="shared" si="832"/>
        <v>2026</v>
      </c>
      <c r="W8829" t="str">
        <f t="shared" si="826"/>
        <v>September</v>
      </c>
      <c r="X8829">
        <f t="shared" si="827"/>
        <v>9</v>
      </c>
      <c r="Y8829" t="str">
        <f t="shared" si="828"/>
        <v>Q3</v>
      </c>
      <c r="Z8829">
        <f t="shared" si="829"/>
        <v>4</v>
      </c>
      <c r="AA8829" s="2">
        <f t="shared" si="830"/>
        <v>0.26</v>
      </c>
    </row>
    <row r="8830" spans="1:27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  <c r="V8830">
        <f t="shared" si="832"/>
        <v>2026</v>
      </c>
      <c r="W8830" t="str">
        <f t="shared" si="826"/>
        <v>September</v>
      </c>
      <c r="X8830">
        <f t="shared" si="827"/>
        <v>9</v>
      </c>
      <c r="Y8830" t="str">
        <f t="shared" si="828"/>
        <v>Q3</v>
      </c>
      <c r="Z8830">
        <f t="shared" si="829"/>
        <v>6</v>
      </c>
      <c r="AA8830" s="2">
        <f t="shared" si="830"/>
        <v>0.27999999999999997</v>
      </c>
    </row>
    <row r="8831" spans="1:27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  <c r="V8831">
        <f t="shared" si="832"/>
        <v>2026</v>
      </c>
      <c r="W8831" t="str">
        <f t="shared" si="826"/>
        <v>September</v>
      </c>
      <c r="X8831">
        <f t="shared" si="827"/>
        <v>9</v>
      </c>
      <c r="Y8831" t="str">
        <f t="shared" si="828"/>
        <v>Q3</v>
      </c>
      <c r="Z8831">
        <f t="shared" si="829"/>
        <v>4</v>
      </c>
      <c r="AA8831" s="2">
        <f t="shared" si="830"/>
        <v>-0.22500000000000001</v>
      </c>
    </row>
    <row r="8832" spans="1:27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  <c r="V8832">
        <f t="shared" si="832"/>
        <v>2026</v>
      </c>
      <c r="W8832" t="str">
        <f t="shared" si="826"/>
        <v>September</v>
      </c>
      <c r="X8832">
        <f t="shared" si="827"/>
        <v>9</v>
      </c>
      <c r="Y8832" t="str">
        <f t="shared" si="828"/>
        <v>Q3</v>
      </c>
      <c r="Z8832">
        <f t="shared" si="829"/>
        <v>2</v>
      </c>
      <c r="AA8832" s="2">
        <f t="shared" si="830"/>
        <v>0.16</v>
      </c>
    </row>
    <row r="8833" spans="1:27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  <c r="V8833">
        <f t="shared" si="832"/>
        <v>2026</v>
      </c>
      <c r="W8833" t="str">
        <f t="shared" si="826"/>
        <v>September</v>
      </c>
      <c r="X8833">
        <f t="shared" si="827"/>
        <v>9</v>
      </c>
      <c r="Y8833" t="str">
        <f t="shared" si="828"/>
        <v>Q3</v>
      </c>
      <c r="Z8833">
        <f t="shared" si="829"/>
        <v>4</v>
      </c>
      <c r="AA8833" s="2">
        <f t="shared" si="830"/>
        <v>0.28750000000000003</v>
      </c>
    </row>
    <row r="8834" spans="1:27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  <c r="V8834">
        <f t="shared" si="832"/>
        <v>2026</v>
      </c>
      <c r="W8834" t="str">
        <f t="shared" si="826"/>
        <v>September</v>
      </c>
      <c r="X8834">
        <f t="shared" si="827"/>
        <v>9</v>
      </c>
      <c r="Y8834" t="str">
        <f t="shared" si="828"/>
        <v>Q3</v>
      </c>
      <c r="Z8834">
        <f t="shared" si="829"/>
        <v>4</v>
      </c>
      <c r="AA8834" s="2">
        <f t="shared" si="830"/>
        <v>0.1</v>
      </c>
    </row>
    <row r="8835" spans="1:27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  <c r="V8835">
        <f t="shared" si="832"/>
        <v>2026</v>
      </c>
      <c r="W8835" t="str">
        <f t="shared" ref="W8835:W8898" si="833">TEXT(C8835,"mmmm")</f>
        <v>September</v>
      </c>
      <c r="X8835">
        <f t="shared" ref="X8835:X8898" si="834">MONTH(C8835)</f>
        <v>9</v>
      </c>
      <c r="Y8835" t="str">
        <f t="shared" ref="Y8835:Y8898" si="835">"Q"&amp;ROUNDUP(MONTH(C8835)/3,0)</f>
        <v>Q3</v>
      </c>
      <c r="Z8835">
        <f t="shared" ref="Z8835:Z8898" si="836">D8835-C8835</f>
        <v>1</v>
      </c>
      <c r="AA8835" s="2">
        <f t="shared" ref="AA8835:AA8898" si="837">IF(R8835=0,0,U8835/R8835)</f>
        <v>0.43999999999999995</v>
      </c>
    </row>
    <row r="8836" spans="1:27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  <c r="V8836">
        <f t="shared" si="832"/>
        <v>2026</v>
      </c>
      <c r="W8836" t="str">
        <f t="shared" si="833"/>
        <v>September</v>
      </c>
      <c r="X8836">
        <f t="shared" si="834"/>
        <v>9</v>
      </c>
      <c r="Y8836" t="str">
        <f t="shared" si="835"/>
        <v>Q3</v>
      </c>
      <c r="Z8836">
        <f t="shared" si="836"/>
        <v>4</v>
      </c>
      <c r="AA8836" s="2">
        <f t="shared" si="837"/>
        <v>0.28999999999999998</v>
      </c>
    </row>
    <row r="8837" spans="1:27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  <c r="V8837">
        <f t="shared" si="832"/>
        <v>2026</v>
      </c>
      <c r="W8837" t="str">
        <f t="shared" si="833"/>
        <v>September</v>
      </c>
      <c r="X8837">
        <f t="shared" si="834"/>
        <v>9</v>
      </c>
      <c r="Y8837" t="str">
        <f t="shared" si="835"/>
        <v>Q3</v>
      </c>
      <c r="Z8837">
        <f t="shared" si="836"/>
        <v>2</v>
      </c>
      <c r="AA8837" s="2">
        <f t="shared" si="837"/>
        <v>0.28999999999999998</v>
      </c>
    </row>
    <row r="8838" spans="1:27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  <c r="V8838">
        <f t="shared" si="832"/>
        <v>2026</v>
      </c>
      <c r="W8838" t="str">
        <f t="shared" si="833"/>
        <v>September</v>
      </c>
      <c r="X8838">
        <f t="shared" si="834"/>
        <v>9</v>
      </c>
      <c r="Y8838" t="str">
        <f t="shared" si="835"/>
        <v>Q3</v>
      </c>
      <c r="Z8838">
        <f t="shared" si="836"/>
        <v>5</v>
      </c>
      <c r="AA8838" s="2">
        <f t="shared" si="837"/>
        <v>0.12494519947391494</v>
      </c>
    </row>
    <row r="8839" spans="1:27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  <c r="V8839">
        <f t="shared" si="832"/>
        <v>2026</v>
      </c>
      <c r="W8839" t="str">
        <f t="shared" si="833"/>
        <v>September</v>
      </c>
      <c r="X8839">
        <f t="shared" si="834"/>
        <v>9</v>
      </c>
      <c r="Y8839" t="str">
        <f t="shared" si="835"/>
        <v>Q3</v>
      </c>
      <c r="Z8839">
        <f t="shared" si="836"/>
        <v>6</v>
      </c>
      <c r="AA8839" s="2">
        <f t="shared" si="837"/>
        <v>-1.3333333333333333</v>
      </c>
    </row>
    <row r="8840" spans="1:27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  <c r="V8840">
        <f t="shared" si="832"/>
        <v>2026</v>
      </c>
      <c r="W8840" t="str">
        <f t="shared" si="833"/>
        <v>September</v>
      </c>
      <c r="X8840">
        <f t="shared" si="834"/>
        <v>9</v>
      </c>
      <c r="Y8840" t="str">
        <f t="shared" si="835"/>
        <v>Q3</v>
      </c>
      <c r="Z8840">
        <f t="shared" si="836"/>
        <v>6</v>
      </c>
      <c r="AA8840" s="2">
        <f t="shared" si="837"/>
        <v>9.9999999999999992E-2</v>
      </c>
    </row>
    <row r="8841" spans="1:27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  <c r="V8841">
        <f t="shared" si="832"/>
        <v>2026</v>
      </c>
      <c r="W8841" t="str">
        <f t="shared" si="833"/>
        <v>September</v>
      </c>
      <c r="X8841">
        <f t="shared" si="834"/>
        <v>9</v>
      </c>
      <c r="Y8841" t="str">
        <f t="shared" si="835"/>
        <v>Q3</v>
      </c>
      <c r="Z8841">
        <f t="shared" si="836"/>
        <v>4</v>
      </c>
      <c r="AA8841" s="2">
        <f t="shared" si="837"/>
        <v>0.125</v>
      </c>
    </row>
    <row r="8842" spans="1:27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  <c r="V8842">
        <f t="shared" si="832"/>
        <v>2026</v>
      </c>
      <c r="W8842" t="str">
        <f t="shared" si="833"/>
        <v>September</v>
      </c>
      <c r="X8842">
        <f t="shared" si="834"/>
        <v>9</v>
      </c>
      <c r="Y8842" t="str">
        <f t="shared" si="835"/>
        <v>Q3</v>
      </c>
      <c r="Z8842">
        <f t="shared" si="836"/>
        <v>5</v>
      </c>
      <c r="AA8842" s="2">
        <f t="shared" si="837"/>
        <v>-2.6999999999999997</v>
      </c>
    </row>
    <row r="8843" spans="1:27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  <c r="V8843">
        <f t="shared" si="832"/>
        <v>2026</v>
      </c>
      <c r="W8843" t="str">
        <f t="shared" si="833"/>
        <v>September</v>
      </c>
      <c r="X8843">
        <f t="shared" si="834"/>
        <v>9</v>
      </c>
      <c r="Y8843" t="str">
        <f t="shared" si="835"/>
        <v>Q3</v>
      </c>
      <c r="Z8843">
        <f t="shared" si="836"/>
        <v>7</v>
      </c>
      <c r="AA8843" s="2">
        <f t="shared" si="837"/>
        <v>0.3</v>
      </c>
    </row>
    <row r="8844" spans="1:27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  <c r="V8844">
        <f t="shared" si="832"/>
        <v>2026</v>
      </c>
      <c r="W8844" t="str">
        <f t="shared" si="833"/>
        <v>September</v>
      </c>
      <c r="X8844">
        <f t="shared" si="834"/>
        <v>9</v>
      </c>
      <c r="Y8844" t="str">
        <f t="shared" si="835"/>
        <v>Q3</v>
      </c>
      <c r="Z8844">
        <f t="shared" si="836"/>
        <v>2</v>
      </c>
      <c r="AA8844" s="2">
        <f t="shared" si="837"/>
        <v>0.28000000000000003</v>
      </c>
    </row>
    <row r="8845" spans="1:27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  <c r="V8845">
        <f t="shared" si="832"/>
        <v>2026</v>
      </c>
      <c r="W8845" t="str">
        <f t="shared" si="833"/>
        <v>September</v>
      </c>
      <c r="X8845">
        <f t="shared" si="834"/>
        <v>9</v>
      </c>
      <c r="Y8845" t="str">
        <f t="shared" si="835"/>
        <v>Q3</v>
      </c>
      <c r="Z8845">
        <f t="shared" si="836"/>
        <v>2</v>
      </c>
      <c r="AA8845" s="2">
        <f t="shared" si="837"/>
        <v>0.33750000000000002</v>
      </c>
    </row>
    <row r="8846" spans="1:27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  <c r="V8846">
        <f t="shared" si="832"/>
        <v>2026</v>
      </c>
      <c r="W8846" t="str">
        <f t="shared" si="833"/>
        <v>September</v>
      </c>
      <c r="X8846">
        <f t="shared" si="834"/>
        <v>9</v>
      </c>
      <c r="Y8846" t="str">
        <f t="shared" si="835"/>
        <v>Q3</v>
      </c>
      <c r="Z8846">
        <f t="shared" si="836"/>
        <v>7</v>
      </c>
      <c r="AA8846" s="2">
        <f t="shared" si="837"/>
        <v>0.35</v>
      </c>
    </row>
    <row r="8847" spans="1:27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  <c r="V8847">
        <f t="shared" si="832"/>
        <v>2026</v>
      </c>
      <c r="W8847" t="str">
        <f t="shared" si="833"/>
        <v>September</v>
      </c>
      <c r="X8847">
        <f t="shared" si="834"/>
        <v>9</v>
      </c>
      <c r="Y8847" t="str">
        <f t="shared" si="835"/>
        <v>Q3</v>
      </c>
      <c r="Z8847">
        <f t="shared" si="836"/>
        <v>6</v>
      </c>
      <c r="AA8847" s="2">
        <f t="shared" si="837"/>
        <v>0.32500000000000001</v>
      </c>
    </row>
    <row r="8848" spans="1:27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  <c r="V8848">
        <f t="shared" si="832"/>
        <v>2026</v>
      </c>
      <c r="W8848" t="str">
        <f t="shared" si="833"/>
        <v>September</v>
      </c>
      <c r="X8848">
        <f t="shared" si="834"/>
        <v>9</v>
      </c>
      <c r="Y8848" t="str">
        <f t="shared" si="835"/>
        <v>Q3</v>
      </c>
      <c r="Z8848">
        <f t="shared" si="836"/>
        <v>3</v>
      </c>
      <c r="AA8848" s="2">
        <f t="shared" si="837"/>
        <v>0.36249999999999999</v>
      </c>
    </row>
    <row r="8849" spans="1:27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  <c r="V8849">
        <f t="shared" si="832"/>
        <v>2026</v>
      </c>
      <c r="W8849" t="str">
        <f t="shared" si="833"/>
        <v>September</v>
      </c>
      <c r="X8849">
        <f t="shared" si="834"/>
        <v>9</v>
      </c>
      <c r="Y8849" t="str">
        <f t="shared" si="835"/>
        <v>Q3</v>
      </c>
      <c r="Z8849">
        <f t="shared" si="836"/>
        <v>2</v>
      </c>
      <c r="AA8849" s="2">
        <f t="shared" si="837"/>
        <v>0.36249999999999999</v>
      </c>
    </row>
    <row r="8850" spans="1:27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  <c r="V8850">
        <f t="shared" si="832"/>
        <v>2026</v>
      </c>
      <c r="W8850" t="str">
        <f t="shared" si="833"/>
        <v>September</v>
      </c>
      <c r="X8850">
        <f t="shared" si="834"/>
        <v>9</v>
      </c>
      <c r="Y8850" t="str">
        <f t="shared" si="835"/>
        <v>Q3</v>
      </c>
      <c r="Z8850">
        <f t="shared" si="836"/>
        <v>2</v>
      </c>
      <c r="AA8850" s="2">
        <f t="shared" si="837"/>
        <v>0.47999999999999993</v>
      </c>
    </row>
    <row r="8851" spans="1:27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  <c r="V8851">
        <f t="shared" si="832"/>
        <v>2026</v>
      </c>
      <c r="W8851" t="str">
        <f t="shared" si="833"/>
        <v>September</v>
      </c>
      <c r="X8851">
        <f t="shared" si="834"/>
        <v>9</v>
      </c>
      <c r="Y8851" t="str">
        <f t="shared" si="835"/>
        <v>Q3</v>
      </c>
      <c r="Z8851">
        <f t="shared" si="836"/>
        <v>3</v>
      </c>
      <c r="AA8851" s="2">
        <f t="shared" si="837"/>
        <v>0.35000000000000003</v>
      </c>
    </row>
    <row r="8852" spans="1:27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  <c r="V8852">
        <f t="shared" si="832"/>
        <v>2026</v>
      </c>
      <c r="W8852" t="str">
        <f t="shared" si="833"/>
        <v>September</v>
      </c>
      <c r="X8852">
        <f t="shared" si="834"/>
        <v>9</v>
      </c>
      <c r="Y8852" t="str">
        <f t="shared" si="835"/>
        <v>Q3</v>
      </c>
      <c r="Z8852">
        <f t="shared" si="836"/>
        <v>6</v>
      </c>
      <c r="AA8852" s="2">
        <f t="shared" si="837"/>
        <v>0.46</v>
      </c>
    </row>
    <row r="8853" spans="1:27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  <c r="V8853">
        <f t="shared" si="832"/>
        <v>2026</v>
      </c>
      <c r="W8853" t="str">
        <f t="shared" si="833"/>
        <v>September</v>
      </c>
      <c r="X8853">
        <f t="shared" si="834"/>
        <v>9</v>
      </c>
      <c r="Y8853" t="str">
        <f t="shared" si="835"/>
        <v>Q3</v>
      </c>
      <c r="Z8853">
        <f t="shared" si="836"/>
        <v>5</v>
      </c>
      <c r="AA8853" s="2">
        <f t="shared" si="837"/>
        <v>0.35</v>
      </c>
    </row>
    <row r="8854" spans="1:27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  <c r="V8854">
        <f t="shared" si="832"/>
        <v>2026</v>
      </c>
      <c r="W8854" t="str">
        <f t="shared" si="833"/>
        <v>September</v>
      </c>
      <c r="X8854">
        <f t="shared" si="834"/>
        <v>9</v>
      </c>
      <c r="Y8854" t="str">
        <f t="shared" si="835"/>
        <v>Q3</v>
      </c>
      <c r="Z8854">
        <f t="shared" si="836"/>
        <v>2</v>
      </c>
      <c r="AA8854" s="2">
        <f t="shared" si="837"/>
        <v>0.26999999999999996</v>
      </c>
    </row>
    <row r="8855" spans="1:27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  <c r="V8855">
        <f t="shared" si="832"/>
        <v>2026</v>
      </c>
      <c r="W8855" t="str">
        <f t="shared" si="833"/>
        <v>September</v>
      </c>
      <c r="X8855">
        <f t="shared" si="834"/>
        <v>9</v>
      </c>
      <c r="Y8855" t="str">
        <f t="shared" si="835"/>
        <v>Q3</v>
      </c>
      <c r="Z8855">
        <f t="shared" si="836"/>
        <v>2</v>
      </c>
      <c r="AA8855" s="2">
        <f t="shared" si="837"/>
        <v>0.32</v>
      </c>
    </row>
    <row r="8856" spans="1:27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  <c r="V8856">
        <f t="shared" si="832"/>
        <v>2026</v>
      </c>
      <c r="W8856" t="str">
        <f t="shared" si="833"/>
        <v>September</v>
      </c>
      <c r="X8856">
        <f t="shared" si="834"/>
        <v>9</v>
      </c>
      <c r="Y8856" t="str">
        <f t="shared" si="835"/>
        <v>Q3</v>
      </c>
      <c r="Z8856">
        <f t="shared" si="836"/>
        <v>6</v>
      </c>
      <c r="AA8856" s="2">
        <f t="shared" si="837"/>
        <v>1.2499999999999937E-2</v>
      </c>
    </row>
    <row r="8857" spans="1:27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  <c r="V8857">
        <f t="shared" si="832"/>
        <v>2026</v>
      </c>
      <c r="W8857" t="str">
        <f t="shared" si="833"/>
        <v>September</v>
      </c>
      <c r="X8857">
        <f t="shared" si="834"/>
        <v>9</v>
      </c>
      <c r="Y8857" t="str">
        <f t="shared" si="835"/>
        <v>Q3</v>
      </c>
      <c r="Z8857">
        <f t="shared" si="836"/>
        <v>6</v>
      </c>
      <c r="AA8857" s="2">
        <f t="shared" si="837"/>
        <v>0.35000000000000003</v>
      </c>
    </row>
    <row r="8858" spans="1:27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  <c r="V8858">
        <f t="shared" si="832"/>
        <v>2026</v>
      </c>
      <c r="W8858" t="str">
        <f t="shared" si="833"/>
        <v>September</v>
      </c>
      <c r="X8858">
        <f t="shared" si="834"/>
        <v>9</v>
      </c>
      <c r="Y8858" t="str">
        <f t="shared" si="835"/>
        <v>Q3</v>
      </c>
      <c r="Z8858">
        <f t="shared" si="836"/>
        <v>5</v>
      </c>
      <c r="AA8858" s="2">
        <f t="shared" si="837"/>
        <v>-0.22499999999999998</v>
      </c>
    </row>
    <row r="8859" spans="1:27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  <c r="V8859">
        <f t="shared" si="832"/>
        <v>2026</v>
      </c>
      <c r="W8859" t="str">
        <f t="shared" si="833"/>
        <v>September</v>
      </c>
      <c r="X8859">
        <f t="shared" si="834"/>
        <v>9</v>
      </c>
      <c r="Y8859" t="str">
        <f t="shared" si="835"/>
        <v>Q3</v>
      </c>
      <c r="Z8859">
        <f t="shared" si="836"/>
        <v>4</v>
      </c>
      <c r="AA8859" s="2">
        <f t="shared" si="837"/>
        <v>0.3</v>
      </c>
    </row>
    <row r="8860" spans="1:27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  <c r="V8860">
        <f t="shared" si="832"/>
        <v>2026</v>
      </c>
      <c r="W8860" t="str">
        <f t="shared" si="833"/>
        <v>September</v>
      </c>
      <c r="X8860">
        <f t="shared" si="834"/>
        <v>9</v>
      </c>
      <c r="Y8860" t="str">
        <f t="shared" si="835"/>
        <v>Q3</v>
      </c>
      <c r="Z8860">
        <f t="shared" si="836"/>
        <v>2</v>
      </c>
      <c r="AA8860" s="2">
        <f t="shared" si="837"/>
        <v>-2.8571428571428567E-2</v>
      </c>
    </row>
    <row r="8861" spans="1:27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  <c r="V8861">
        <f t="shared" si="832"/>
        <v>2026</v>
      </c>
      <c r="W8861" t="str">
        <f t="shared" si="833"/>
        <v>September</v>
      </c>
      <c r="X8861">
        <f t="shared" si="834"/>
        <v>9</v>
      </c>
      <c r="Y8861" t="str">
        <f t="shared" si="835"/>
        <v>Q3</v>
      </c>
      <c r="Z8861">
        <f t="shared" si="836"/>
        <v>5</v>
      </c>
      <c r="AA8861" s="2">
        <f t="shared" si="837"/>
        <v>0.23749999999999999</v>
      </c>
    </row>
    <row r="8862" spans="1:27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  <c r="V8862">
        <f t="shared" si="832"/>
        <v>2026</v>
      </c>
      <c r="W8862" t="str">
        <f t="shared" si="833"/>
        <v>September</v>
      </c>
      <c r="X8862">
        <f t="shared" si="834"/>
        <v>9</v>
      </c>
      <c r="Y8862" t="str">
        <f t="shared" si="835"/>
        <v>Q3</v>
      </c>
      <c r="Z8862">
        <f t="shared" si="836"/>
        <v>0</v>
      </c>
      <c r="AA8862" s="2">
        <f t="shared" si="837"/>
        <v>0.36</v>
      </c>
    </row>
    <row r="8863" spans="1:27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  <c r="V8863">
        <f t="shared" si="832"/>
        <v>2026</v>
      </c>
      <c r="W8863" t="str">
        <f t="shared" si="833"/>
        <v>September</v>
      </c>
      <c r="X8863">
        <f t="shared" si="834"/>
        <v>9</v>
      </c>
      <c r="Y8863" t="str">
        <f t="shared" si="835"/>
        <v>Q3</v>
      </c>
      <c r="Z8863">
        <f t="shared" si="836"/>
        <v>4</v>
      </c>
      <c r="AA8863" s="2">
        <f t="shared" si="837"/>
        <v>0.38999999999999996</v>
      </c>
    </row>
    <row r="8864" spans="1:27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  <c r="V8864">
        <f t="shared" si="832"/>
        <v>2026</v>
      </c>
      <c r="W8864" t="str">
        <f t="shared" si="833"/>
        <v>September</v>
      </c>
      <c r="X8864">
        <f t="shared" si="834"/>
        <v>9</v>
      </c>
      <c r="Y8864" t="str">
        <f t="shared" si="835"/>
        <v>Q3</v>
      </c>
      <c r="Z8864">
        <f t="shared" si="836"/>
        <v>4</v>
      </c>
      <c r="AA8864" s="2">
        <f t="shared" si="837"/>
        <v>0.26</v>
      </c>
    </row>
    <row r="8865" spans="1:27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  <c r="V8865">
        <f t="shared" si="832"/>
        <v>2026</v>
      </c>
      <c r="W8865" t="str">
        <f t="shared" si="833"/>
        <v>September</v>
      </c>
      <c r="X8865">
        <f t="shared" si="834"/>
        <v>9</v>
      </c>
      <c r="Y8865" t="str">
        <f t="shared" si="835"/>
        <v>Q3</v>
      </c>
      <c r="Z8865">
        <f t="shared" si="836"/>
        <v>3</v>
      </c>
      <c r="AA8865" s="2">
        <f t="shared" si="837"/>
        <v>0.45999999999999996</v>
      </c>
    </row>
    <row r="8866" spans="1:27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  <c r="V8866">
        <f t="shared" si="832"/>
        <v>2026</v>
      </c>
      <c r="W8866" t="str">
        <f t="shared" si="833"/>
        <v>September</v>
      </c>
      <c r="X8866">
        <f t="shared" si="834"/>
        <v>9</v>
      </c>
      <c r="Y8866" t="str">
        <f t="shared" si="835"/>
        <v>Q3</v>
      </c>
      <c r="Z8866">
        <f t="shared" si="836"/>
        <v>5</v>
      </c>
      <c r="AA8866" s="2">
        <f t="shared" si="837"/>
        <v>-0.73333333333333328</v>
      </c>
    </row>
    <row r="8867" spans="1:27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  <c r="V8867">
        <f t="shared" si="832"/>
        <v>2026</v>
      </c>
      <c r="W8867" t="str">
        <f t="shared" si="833"/>
        <v>September</v>
      </c>
      <c r="X8867">
        <f t="shared" si="834"/>
        <v>9</v>
      </c>
      <c r="Y8867" t="str">
        <f t="shared" si="835"/>
        <v>Q3</v>
      </c>
      <c r="Z8867">
        <f t="shared" si="836"/>
        <v>4</v>
      </c>
      <c r="AA8867" s="2">
        <f t="shared" si="837"/>
        <v>0.48</v>
      </c>
    </row>
    <row r="8868" spans="1:27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  <c r="V8868">
        <f t="shared" si="832"/>
        <v>2026</v>
      </c>
      <c r="W8868" t="str">
        <f t="shared" si="833"/>
        <v>September</v>
      </c>
      <c r="X8868">
        <f t="shared" si="834"/>
        <v>9</v>
      </c>
      <c r="Y8868" t="str">
        <f t="shared" si="835"/>
        <v>Q3</v>
      </c>
      <c r="Z8868">
        <f t="shared" si="836"/>
        <v>2</v>
      </c>
      <c r="AA8868" s="2">
        <f t="shared" si="837"/>
        <v>0.36250000000000004</v>
      </c>
    </row>
    <row r="8869" spans="1:27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  <c r="V8869">
        <f t="shared" si="832"/>
        <v>2026</v>
      </c>
      <c r="W8869" t="str">
        <f t="shared" si="833"/>
        <v>September</v>
      </c>
      <c r="X8869">
        <f t="shared" si="834"/>
        <v>9</v>
      </c>
      <c r="Y8869" t="str">
        <f t="shared" si="835"/>
        <v>Q3</v>
      </c>
      <c r="Z8869">
        <f t="shared" si="836"/>
        <v>4</v>
      </c>
      <c r="AA8869" s="2">
        <f t="shared" si="837"/>
        <v>0.49000000000000005</v>
      </c>
    </row>
    <row r="8870" spans="1:27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  <c r="V8870">
        <f t="shared" si="832"/>
        <v>2026</v>
      </c>
      <c r="W8870" t="str">
        <f t="shared" si="833"/>
        <v>September</v>
      </c>
      <c r="X8870">
        <f t="shared" si="834"/>
        <v>9</v>
      </c>
      <c r="Y8870" t="str">
        <f t="shared" si="835"/>
        <v>Q3</v>
      </c>
      <c r="Z8870">
        <f t="shared" si="836"/>
        <v>2</v>
      </c>
      <c r="AA8870" s="2">
        <f t="shared" si="837"/>
        <v>0.32500000000000001</v>
      </c>
    </row>
    <row r="8871" spans="1:27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  <c r="V8871">
        <f t="shared" si="832"/>
        <v>2026</v>
      </c>
      <c r="W8871" t="str">
        <f t="shared" si="833"/>
        <v>September</v>
      </c>
      <c r="X8871">
        <f t="shared" si="834"/>
        <v>9</v>
      </c>
      <c r="Y8871" t="str">
        <f t="shared" si="835"/>
        <v>Q3</v>
      </c>
      <c r="Z8871">
        <f t="shared" si="836"/>
        <v>3</v>
      </c>
      <c r="AA8871" s="2">
        <f t="shared" si="837"/>
        <v>0.25</v>
      </c>
    </row>
    <row r="8872" spans="1:27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  <c r="V8872">
        <f t="shared" si="832"/>
        <v>2026</v>
      </c>
      <c r="W8872" t="str">
        <f t="shared" si="833"/>
        <v>September</v>
      </c>
      <c r="X8872">
        <f t="shared" si="834"/>
        <v>9</v>
      </c>
      <c r="Y8872" t="str">
        <f t="shared" si="835"/>
        <v>Q3</v>
      </c>
      <c r="Z8872">
        <f t="shared" si="836"/>
        <v>4</v>
      </c>
      <c r="AA8872" s="2">
        <f t="shared" si="837"/>
        <v>0.25</v>
      </c>
    </row>
    <row r="8873" spans="1:27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  <c r="V8873">
        <f t="shared" si="832"/>
        <v>2026</v>
      </c>
      <c r="W8873" t="str">
        <f t="shared" si="833"/>
        <v>September</v>
      </c>
      <c r="X8873">
        <f t="shared" si="834"/>
        <v>9</v>
      </c>
      <c r="Y8873" t="str">
        <f t="shared" si="835"/>
        <v>Q3</v>
      </c>
      <c r="Z8873">
        <f t="shared" si="836"/>
        <v>4</v>
      </c>
      <c r="AA8873" s="2">
        <f t="shared" si="837"/>
        <v>0.3</v>
      </c>
    </row>
    <row r="8874" spans="1:27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  <c r="V8874">
        <f t="shared" si="832"/>
        <v>2026</v>
      </c>
      <c r="W8874" t="str">
        <f t="shared" si="833"/>
        <v>September</v>
      </c>
      <c r="X8874">
        <f t="shared" si="834"/>
        <v>9</v>
      </c>
      <c r="Y8874" t="str">
        <f t="shared" si="835"/>
        <v>Q3</v>
      </c>
      <c r="Z8874">
        <f t="shared" si="836"/>
        <v>4</v>
      </c>
      <c r="AA8874" s="2">
        <f t="shared" si="837"/>
        <v>0.42000000000000004</v>
      </c>
    </row>
    <row r="8875" spans="1:27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  <c r="V8875">
        <f t="shared" si="832"/>
        <v>2026</v>
      </c>
      <c r="W8875" t="str">
        <f t="shared" si="833"/>
        <v>September</v>
      </c>
      <c r="X8875">
        <f t="shared" si="834"/>
        <v>9</v>
      </c>
      <c r="Y8875" t="str">
        <f t="shared" si="835"/>
        <v>Q3</v>
      </c>
      <c r="Z8875">
        <f t="shared" si="836"/>
        <v>4</v>
      </c>
      <c r="AA8875" s="2">
        <f t="shared" si="837"/>
        <v>0.18000000000000002</v>
      </c>
    </row>
    <row r="8876" spans="1:27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  <c r="V8876">
        <f t="shared" si="832"/>
        <v>2026</v>
      </c>
      <c r="W8876" t="str">
        <f t="shared" si="833"/>
        <v>September</v>
      </c>
      <c r="X8876">
        <f t="shared" si="834"/>
        <v>9</v>
      </c>
      <c r="Y8876" t="str">
        <f t="shared" si="835"/>
        <v>Q3</v>
      </c>
      <c r="Z8876">
        <f t="shared" si="836"/>
        <v>2</v>
      </c>
      <c r="AA8876" s="2">
        <f t="shared" si="837"/>
        <v>0.13750000000000001</v>
      </c>
    </row>
    <row r="8877" spans="1:27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  <c r="V8877">
        <f t="shared" si="832"/>
        <v>2026</v>
      </c>
      <c r="W8877" t="str">
        <f t="shared" si="833"/>
        <v>September</v>
      </c>
      <c r="X8877">
        <f t="shared" si="834"/>
        <v>9</v>
      </c>
      <c r="Y8877" t="str">
        <f t="shared" si="835"/>
        <v>Q3</v>
      </c>
      <c r="Z8877">
        <f t="shared" si="836"/>
        <v>5</v>
      </c>
      <c r="AA8877" s="2">
        <f t="shared" si="837"/>
        <v>0.35000000000000003</v>
      </c>
    </row>
    <row r="8878" spans="1:27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  <c r="V8878">
        <f t="shared" si="832"/>
        <v>2026</v>
      </c>
      <c r="W8878" t="str">
        <f t="shared" si="833"/>
        <v>September</v>
      </c>
      <c r="X8878">
        <f t="shared" si="834"/>
        <v>9</v>
      </c>
      <c r="Y8878" t="str">
        <f t="shared" si="835"/>
        <v>Q3</v>
      </c>
      <c r="Z8878">
        <f t="shared" si="836"/>
        <v>5</v>
      </c>
      <c r="AA8878" s="2">
        <f t="shared" si="837"/>
        <v>0.1</v>
      </c>
    </row>
    <row r="8879" spans="1:27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  <c r="V8879">
        <f t="shared" ref="V8879:V8942" si="838">YEAR(C8879)</f>
        <v>2026</v>
      </c>
      <c r="W8879" t="str">
        <f t="shared" si="833"/>
        <v>September</v>
      </c>
      <c r="X8879">
        <f t="shared" si="834"/>
        <v>9</v>
      </c>
      <c r="Y8879" t="str">
        <f t="shared" si="835"/>
        <v>Q3</v>
      </c>
      <c r="Z8879">
        <f t="shared" si="836"/>
        <v>0</v>
      </c>
      <c r="AA8879" s="2">
        <f t="shared" si="837"/>
        <v>0.27999999999999997</v>
      </c>
    </row>
    <row r="8880" spans="1:27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  <c r="V8880">
        <f t="shared" si="838"/>
        <v>2026</v>
      </c>
      <c r="W8880" t="str">
        <f t="shared" si="833"/>
        <v>September</v>
      </c>
      <c r="X8880">
        <f t="shared" si="834"/>
        <v>9</v>
      </c>
      <c r="Y8880" t="str">
        <f t="shared" si="835"/>
        <v>Q3</v>
      </c>
      <c r="Z8880">
        <f t="shared" si="836"/>
        <v>5</v>
      </c>
      <c r="AA8880" s="2">
        <f t="shared" si="837"/>
        <v>8.7500000000000119E-2</v>
      </c>
    </row>
    <row r="8881" spans="1:27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  <c r="V8881">
        <f t="shared" si="838"/>
        <v>2026</v>
      </c>
      <c r="W8881" t="str">
        <f t="shared" si="833"/>
        <v>September</v>
      </c>
      <c r="X8881">
        <f t="shared" si="834"/>
        <v>9</v>
      </c>
      <c r="Y8881" t="str">
        <f t="shared" si="835"/>
        <v>Q3</v>
      </c>
      <c r="Z8881">
        <f t="shared" si="836"/>
        <v>0</v>
      </c>
      <c r="AA8881" s="2">
        <f t="shared" si="837"/>
        <v>0.29999999999999993</v>
      </c>
    </row>
    <row r="8882" spans="1:27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  <c r="V8882">
        <f t="shared" si="838"/>
        <v>2026</v>
      </c>
      <c r="W8882" t="str">
        <f t="shared" si="833"/>
        <v>September</v>
      </c>
      <c r="X8882">
        <f t="shared" si="834"/>
        <v>9</v>
      </c>
      <c r="Y8882" t="str">
        <f t="shared" si="835"/>
        <v>Q3</v>
      </c>
      <c r="Z8882">
        <f t="shared" si="836"/>
        <v>4</v>
      </c>
      <c r="AA8882" s="2">
        <f t="shared" si="837"/>
        <v>-0.21666666666666667</v>
      </c>
    </row>
    <row r="8883" spans="1:27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  <c r="V8883">
        <f t="shared" si="838"/>
        <v>2026</v>
      </c>
      <c r="W8883" t="str">
        <f t="shared" si="833"/>
        <v>September</v>
      </c>
      <c r="X8883">
        <f t="shared" si="834"/>
        <v>9</v>
      </c>
      <c r="Y8883" t="str">
        <f t="shared" si="835"/>
        <v>Q3</v>
      </c>
      <c r="Z8883">
        <f t="shared" si="836"/>
        <v>4</v>
      </c>
      <c r="AA8883" s="2">
        <f t="shared" si="837"/>
        <v>0.27999999999999997</v>
      </c>
    </row>
    <row r="8884" spans="1:27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  <c r="V8884">
        <f t="shared" si="838"/>
        <v>2026</v>
      </c>
      <c r="W8884" t="str">
        <f t="shared" si="833"/>
        <v>September</v>
      </c>
      <c r="X8884">
        <f t="shared" si="834"/>
        <v>9</v>
      </c>
      <c r="Y8884" t="str">
        <f t="shared" si="835"/>
        <v>Q3</v>
      </c>
      <c r="Z8884">
        <f t="shared" si="836"/>
        <v>0</v>
      </c>
      <c r="AA8884" s="2">
        <f t="shared" si="837"/>
        <v>0.25</v>
      </c>
    </row>
    <row r="8885" spans="1:27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  <c r="V8885">
        <f t="shared" si="838"/>
        <v>2026</v>
      </c>
      <c r="W8885" t="str">
        <f t="shared" si="833"/>
        <v>September</v>
      </c>
      <c r="X8885">
        <f t="shared" si="834"/>
        <v>9</v>
      </c>
      <c r="Y8885" t="str">
        <f t="shared" si="835"/>
        <v>Q3</v>
      </c>
      <c r="Z8885">
        <f t="shared" si="836"/>
        <v>0</v>
      </c>
      <c r="AA8885" s="2">
        <f t="shared" si="837"/>
        <v>0.45999999999999996</v>
      </c>
    </row>
    <row r="8886" spans="1:27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  <c r="V8886">
        <f t="shared" si="838"/>
        <v>2026</v>
      </c>
      <c r="W8886" t="str">
        <f t="shared" si="833"/>
        <v>September</v>
      </c>
      <c r="X8886">
        <f t="shared" si="834"/>
        <v>9</v>
      </c>
      <c r="Y8886" t="str">
        <f t="shared" si="835"/>
        <v>Q3</v>
      </c>
      <c r="Z8886">
        <f t="shared" si="836"/>
        <v>6</v>
      </c>
      <c r="AA8886" s="2">
        <f t="shared" si="837"/>
        <v>0.17777777777777778</v>
      </c>
    </row>
    <row r="8887" spans="1:27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  <c r="V8887">
        <f t="shared" si="838"/>
        <v>2026</v>
      </c>
      <c r="W8887" t="str">
        <f t="shared" si="833"/>
        <v>September</v>
      </c>
      <c r="X8887">
        <f t="shared" si="834"/>
        <v>9</v>
      </c>
      <c r="Y8887" t="str">
        <f t="shared" si="835"/>
        <v>Q3</v>
      </c>
      <c r="Z8887">
        <f t="shared" si="836"/>
        <v>4</v>
      </c>
      <c r="AA8887" s="2">
        <f t="shared" si="837"/>
        <v>0.18999999999999997</v>
      </c>
    </row>
    <row r="8888" spans="1:27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  <c r="V8888">
        <f t="shared" si="838"/>
        <v>2026</v>
      </c>
      <c r="W8888" t="str">
        <f t="shared" si="833"/>
        <v>September</v>
      </c>
      <c r="X8888">
        <f t="shared" si="834"/>
        <v>9</v>
      </c>
      <c r="Y8888" t="str">
        <f t="shared" si="835"/>
        <v>Q3</v>
      </c>
      <c r="Z8888">
        <f t="shared" si="836"/>
        <v>6</v>
      </c>
      <c r="AA8888" s="2">
        <f t="shared" si="837"/>
        <v>0.44000000000000006</v>
      </c>
    </row>
    <row r="8889" spans="1:27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  <c r="V8889">
        <f t="shared" si="838"/>
        <v>2026</v>
      </c>
      <c r="W8889" t="str">
        <f t="shared" si="833"/>
        <v>September</v>
      </c>
      <c r="X8889">
        <f t="shared" si="834"/>
        <v>9</v>
      </c>
      <c r="Y8889" t="str">
        <f t="shared" si="835"/>
        <v>Q3</v>
      </c>
      <c r="Z8889">
        <f t="shared" si="836"/>
        <v>2</v>
      </c>
      <c r="AA8889" s="2">
        <f t="shared" si="837"/>
        <v>8.7499999999999994E-2</v>
      </c>
    </row>
    <row r="8890" spans="1:27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  <c r="V8890">
        <f t="shared" si="838"/>
        <v>2026</v>
      </c>
      <c r="W8890" t="str">
        <f t="shared" si="833"/>
        <v>September</v>
      </c>
      <c r="X8890">
        <f t="shared" si="834"/>
        <v>9</v>
      </c>
      <c r="Y8890" t="str">
        <f t="shared" si="835"/>
        <v>Q3</v>
      </c>
      <c r="Z8890">
        <f t="shared" si="836"/>
        <v>6</v>
      </c>
      <c r="AA8890" s="2">
        <f t="shared" si="837"/>
        <v>0.26</v>
      </c>
    </row>
    <row r="8891" spans="1:27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  <c r="V8891">
        <f t="shared" si="838"/>
        <v>2026</v>
      </c>
      <c r="W8891" t="str">
        <f t="shared" si="833"/>
        <v>September</v>
      </c>
      <c r="X8891">
        <f t="shared" si="834"/>
        <v>9</v>
      </c>
      <c r="Y8891" t="str">
        <f t="shared" si="835"/>
        <v>Q3</v>
      </c>
      <c r="Z8891">
        <f t="shared" si="836"/>
        <v>4</v>
      </c>
      <c r="AA8891" s="2">
        <f t="shared" si="837"/>
        <v>0.47000000000000003</v>
      </c>
    </row>
    <row r="8892" spans="1:27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  <c r="V8892">
        <f t="shared" si="838"/>
        <v>2026</v>
      </c>
      <c r="W8892" t="str">
        <f t="shared" si="833"/>
        <v>September</v>
      </c>
      <c r="X8892">
        <f t="shared" si="834"/>
        <v>9</v>
      </c>
      <c r="Y8892" t="str">
        <f t="shared" si="835"/>
        <v>Q3</v>
      </c>
      <c r="Z8892">
        <f t="shared" si="836"/>
        <v>3</v>
      </c>
      <c r="AA8892" s="2">
        <f t="shared" si="837"/>
        <v>-0.73333333333333328</v>
      </c>
    </row>
    <row r="8893" spans="1:27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  <c r="V8893">
        <f t="shared" si="838"/>
        <v>2026</v>
      </c>
      <c r="W8893" t="str">
        <f t="shared" si="833"/>
        <v>September</v>
      </c>
      <c r="X8893">
        <f t="shared" si="834"/>
        <v>9</v>
      </c>
      <c r="Y8893" t="str">
        <f t="shared" si="835"/>
        <v>Q3</v>
      </c>
      <c r="Z8893">
        <f t="shared" si="836"/>
        <v>4</v>
      </c>
      <c r="AA8893" s="2">
        <f t="shared" si="837"/>
        <v>0.36249999999999993</v>
      </c>
    </row>
    <row r="8894" spans="1:27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  <c r="V8894">
        <f t="shared" si="838"/>
        <v>2026</v>
      </c>
      <c r="W8894" t="str">
        <f t="shared" si="833"/>
        <v>September</v>
      </c>
      <c r="X8894">
        <f t="shared" si="834"/>
        <v>9</v>
      </c>
      <c r="Y8894" t="str">
        <f t="shared" si="835"/>
        <v>Q3</v>
      </c>
      <c r="Z8894">
        <f t="shared" si="836"/>
        <v>6</v>
      </c>
      <c r="AA8894" s="2">
        <f t="shared" si="837"/>
        <v>0.48000000000000004</v>
      </c>
    </row>
    <row r="8895" spans="1:27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  <c r="V8895">
        <f t="shared" si="838"/>
        <v>2026</v>
      </c>
      <c r="W8895" t="str">
        <f t="shared" si="833"/>
        <v>September</v>
      </c>
      <c r="X8895">
        <f t="shared" si="834"/>
        <v>9</v>
      </c>
      <c r="Y8895" t="str">
        <f t="shared" si="835"/>
        <v>Q3</v>
      </c>
      <c r="Z8895">
        <f t="shared" si="836"/>
        <v>4</v>
      </c>
      <c r="AA8895" s="2">
        <f t="shared" si="837"/>
        <v>0.26999999999999996</v>
      </c>
    </row>
    <row r="8896" spans="1:27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  <c r="V8896">
        <f t="shared" si="838"/>
        <v>2026</v>
      </c>
      <c r="W8896" t="str">
        <f t="shared" si="833"/>
        <v>September</v>
      </c>
      <c r="X8896">
        <f t="shared" si="834"/>
        <v>9</v>
      </c>
      <c r="Y8896" t="str">
        <f t="shared" si="835"/>
        <v>Q3</v>
      </c>
      <c r="Z8896">
        <f t="shared" si="836"/>
        <v>3</v>
      </c>
      <c r="AA8896" s="2">
        <f t="shared" si="837"/>
        <v>0.26</v>
      </c>
    </row>
    <row r="8897" spans="1:27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  <c r="V8897">
        <f t="shared" si="838"/>
        <v>2026</v>
      </c>
      <c r="W8897" t="str">
        <f t="shared" si="833"/>
        <v>September</v>
      </c>
      <c r="X8897">
        <f t="shared" si="834"/>
        <v>9</v>
      </c>
      <c r="Y8897" t="str">
        <f t="shared" si="835"/>
        <v>Q3</v>
      </c>
      <c r="Z8897">
        <f t="shared" si="836"/>
        <v>3</v>
      </c>
      <c r="AA8897" s="2">
        <f t="shared" si="837"/>
        <v>-0.22500000000000001</v>
      </c>
    </row>
    <row r="8898" spans="1:27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  <c r="V8898">
        <f t="shared" si="838"/>
        <v>2026</v>
      </c>
      <c r="W8898" t="str">
        <f t="shared" si="833"/>
        <v>September</v>
      </c>
      <c r="X8898">
        <f t="shared" si="834"/>
        <v>9</v>
      </c>
      <c r="Y8898" t="str">
        <f t="shared" si="835"/>
        <v>Q3</v>
      </c>
      <c r="Z8898">
        <f t="shared" si="836"/>
        <v>2</v>
      </c>
      <c r="AA8898" s="2">
        <f t="shared" si="837"/>
        <v>0.3</v>
      </c>
    </row>
    <row r="8899" spans="1:27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  <c r="V8899">
        <f t="shared" si="838"/>
        <v>2026</v>
      </c>
      <c r="W8899" t="str">
        <f t="shared" ref="W8899:W8962" si="839">TEXT(C8899,"mmmm")</f>
        <v>September</v>
      </c>
      <c r="X8899">
        <f t="shared" ref="X8899:X8962" si="840">MONTH(C8899)</f>
        <v>9</v>
      </c>
      <c r="Y8899" t="str">
        <f t="shared" ref="Y8899:Y8962" si="841">"Q"&amp;ROUNDUP(MONTH(C8899)/3,0)</f>
        <v>Q3</v>
      </c>
      <c r="Z8899">
        <f t="shared" ref="Z8899:Z8962" si="842">D8899-C8899</f>
        <v>4</v>
      </c>
      <c r="AA8899" s="2">
        <f t="shared" ref="AA8899:AA8962" si="843">IF(R8899=0,0,U8899/R8899)</f>
        <v>-0.13749999999999998</v>
      </c>
    </row>
    <row r="8900" spans="1:27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  <c r="V8900">
        <f t="shared" si="838"/>
        <v>2026</v>
      </c>
      <c r="W8900" t="str">
        <f t="shared" si="839"/>
        <v>September</v>
      </c>
      <c r="X8900">
        <f t="shared" si="840"/>
        <v>9</v>
      </c>
      <c r="Y8900" t="str">
        <f t="shared" si="841"/>
        <v>Q3</v>
      </c>
      <c r="Z8900">
        <f t="shared" si="842"/>
        <v>0</v>
      </c>
      <c r="AA8900" s="2">
        <f t="shared" si="843"/>
        <v>0.31999999999999995</v>
      </c>
    </row>
    <row r="8901" spans="1:27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  <c r="V8901">
        <f t="shared" si="838"/>
        <v>2026</v>
      </c>
      <c r="W8901" t="str">
        <f t="shared" si="839"/>
        <v>September</v>
      </c>
      <c r="X8901">
        <f t="shared" si="840"/>
        <v>9</v>
      </c>
      <c r="Y8901" t="str">
        <f t="shared" si="841"/>
        <v>Q3</v>
      </c>
      <c r="Z8901">
        <f t="shared" si="842"/>
        <v>2</v>
      </c>
      <c r="AA8901" s="2">
        <f t="shared" si="843"/>
        <v>0.25</v>
      </c>
    </row>
    <row r="8902" spans="1:27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  <c r="V8902">
        <f t="shared" si="838"/>
        <v>2026</v>
      </c>
      <c r="W8902" t="str">
        <f t="shared" si="839"/>
        <v>September</v>
      </c>
      <c r="X8902">
        <f t="shared" si="840"/>
        <v>9</v>
      </c>
      <c r="Y8902" t="str">
        <f t="shared" si="841"/>
        <v>Q3</v>
      </c>
      <c r="Z8902">
        <f t="shared" si="842"/>
        <v>0</v>
      </c>
      <c r="AA8902" s="2">
        <f t="shared" si="843"/>
        <v>0.32500000000000001</v>
      </c>
    </row>
    <row r="8903" spans="1:27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  <c r="V8903">
        <f t="shared" si="838"/>
        <v>2026</v>
      </c>
      <c r="W8903" t="str">
        <f t="shared" si="839"/>
        <v>September</v>
      </c>
      <c r="X8903">
        <f t="shared" si="840"/>
        <v>9</v>
      </c>
      <c r="Y8903" t="str">
        <f t="shared" si="841"/>
        <v>Q3</v>
      </c>
      <c r="Z8903">
        <f t="shared" si="842"/>
        <v>0</v>
      </c>
      <c r="AA8903" s="2">
        <f t="shared" si="843"/>
        <v>0.33750000000000002</v>
      </c>
    </row>
    <row r="8904" spans="1:27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  <c r="V8904">
        <f t="shared" si="838"/>
        <v>2026</v>
      </c>
      <c r="W8904" t="str">
        <f t="shared" si="839"/>
        <v>September</v>
      </c>
      <c r="X8904">
        <f t="shared" si="840"/>
        <v>9</v>
      </c>
      <c r="Y8904" t="str">
        <f t="shared" si="841"/>
        <v>Q3</v>
      </c>
      <c r="Z8904">
        <f t="shared" si="842"/>
        <v>0</v>
      </c>
      <c r="AA8904" s="2">
        <f t="shared" si="843"/>
        <v>0.46</v>
      </c>
    </row>
    <row r="8905" spans="1:27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  <c r="V8905">
        <f t="shared" si="838"/>
        <v>2026</v>
      </c>
      <c r="W8905" t="str">
        <f t="shared" si="839"/>
        <v>September</v>
      </c>
      <c r="X8905">
        <f t="shared" si="840"/>
        <v>9</v>
      </c>
      <c r="Y8905" t="str">
        <f t="shared" si="841"/>
        <v>Q3</v>
      </c>
      <c r="Z8905">
        <f t="shared" si="842"/>
        <v>0</v>
      </c>
      <c r="AA8905" s="2">
        <f t="shared" si="843"/>
        <v>0.45</v>
      </c>
    </row>
    <row r="8906" spans="1:27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  <c r="V8906">
        <f t="shared" si="838"/>
        <v>2026</v>
      </c>
      <c r="W8906" t="str">
        <f t="shared" si="839"/>
        <v>September</v>
      </c>
      <c r="X8906">
        <f t="shared" si="840"/>
        <v>9</v>
      </c>
      <c r="Y8906" t="str">
        <f t="shared" si="841"/>
        <v>Q3</v>
      </c>
      <c r="Z8906">
        <f t="shared" si="842"/>
        <v>5</v>
      </c>
      <c r="AA8906" s="2">
        <f t="shared" si="843"/>
        <v>0.44999999999999996</v>
      </c>
    </row>
    <row r="8907" spans="1:27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  <c r="V8907">
        <f t="shared" si="838"/>
        <v>2026</v>
      </c>
      <c r="W8907" t="str">
        <f t="shared" si="839"/>
        <v>September</v>
      </c>
      <c r="X8907">
        <f t="shared" si="840"/>
        <v>9</v>
      </c>
      <c r="Y8907" t="str">
        <f t="shared" si="841"/>
        <v>Q3</v>
      </c>
      <c r="Z8907">
        <f t="shared" si="842"/>
        <v>6</v>
      </c>
      <c r="AA8907" s="2">
        <f t="shared" si="843"/>
        <v>0.48</v>
      </c>
    </row>
    <row r="8908" spans="1:27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  <c r="V8908">
        <f t="shared" si="838"/>
        <v>2026</v>
      </c>
      <c r="W8908" t="str">
        <f t="shared" si="839"/>
        <v>September</v>
      </c>
      <c r="X8908">
        <f t="shared" si="840"/>
        <v>9</v>
      </c>
      <c r="Y8908" t="str">
        <f t="shared" si="841"/>
        <v>Q3</v>
      </c>
      <c r="Z8908">
        <f t="shared" si="842"/>
        <v>3</v>
      </c>
      <c r="AA8908" s="2">
        <f t="shared" si="843"/>
        <v>9.9999999999999992E-2</v>
      </c>
    </row>
    <row r="8909" spans="1:27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  <c r="V8909">
        <f t="shared" si="838"/>
        <v>2026</v>
      </c>
      <c r="W8909" t="str">
        <f t="shared" si="839"/>
        <v>September</v>
      </c>
      <c r="X8909">
        <f t="shared" si="840"/>
        <v>9</v>
      </c>
      <c r="Y8909" t="str">
        <f t="shared" si="841"/>
        <v>Q3</v>
      </c>
      <c r="Z8909">
        <f t="shared" si="842"/>
        <v>3</v>
      </c>
      <c r="AA8909" s="2">
        <f t="shared" si="843"/>
        <v>0.125</v>
      </c>
    </row>
    <row r="8910" spans="1:27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  <c r="V8910">
        <f t="shared" si="838"/>
        <v>2026</v>
      </c>
      <c r="W8910" t="str">
        <f t="shared" si="839"/>
        <v>September</v>
      </c>
      <c r="X8910">
        <f t="shared" si="840"/>
        <v>9</v>
      </c>
      <c r="Y8910" t="str">
        <f t="shared" si="841"/>
        <v>Q3</v>
      </c>
      <c r="Z8910">
        <f t="shared" si="842"/>
        <v>3</v>
      </c>
      <c r="AA8910" s="2">
        <f t="shared" si="843"/>
        <v>-0.76666666666666672</v>
      </c>
    </row>
    <row r="8911" spans="1:27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  <c r="V8911">
        <f t="shared" si="838"/>
        <v>2026</v>
      </c>
      <c r="W8911" t="str">
        <f t="shared" si="839"/>
        <v>September</v>
      </c>
      <c r="X8911">
        <f t="shared" si="840"/>
        <v>9</v>
      </c>
      <c r="Y8911" t="str">
        <f t="shared" si="841"/>
        <v>Q3</v>
      </c>
      <c r="Z8911">
        <f t="shared" si="842"/>
        <v>7</v>
      </c>
      <c r="AA8911" s="2">
        <f t="shared" si="843"/>
        <v>-0.70000000000000007</v>
      </c>
    </row>
    <row r="8912" spans="1:27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  <c r="V8912">
        <f t="shared" si="838"/>
        <v>2026</v>
      </c>
      <c r="W8912" t="str">
        <f t="shared" si="839"/>
        <v>September</v>
      </c>
      <c r="X8912">
        <f t="shared" si="840"/>
        <v>9</v>
      </c>
      <c r="Y8912" t="str">
        <f t="shared" si="841"/>
        <v>Q3</v>
      </c>
      <c r="Z8912">
        <f t="shared" si="842"/>
        <v>4</v>
      </c>
      <c r="AA8912" s="2">
        <f t="shared" si="843"/>
        <v>0.35</v>
      </c>
    </row>
    <row r="8913" spans="1:27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  <c r="V8913">
        <f t="shared" si="838"/>
        <v>2026</v>
      </c>
      <c r="W8913" t="str">
        <f t="shared" si="839"/>
        <v>September</v>
      </c>
      <c r="X8913">
        <f t="shared" si="840"/>
        <v>9</v>
      </c>
      <c r="Y8913" t="str">
        <f t="shared" si="841"/>
        <v>Q3</v>
      </c>
      <c r="Z8913">
        <f t="shared" si="842"/>
        <v>3</v>
      </c>
      <c r="AA8913" s="2">
        <f t="shared" si="843"/>
        <v>0.36249999999999999</v>
      </c>
    </row>
    <row r="8914" spans="1:27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  <c r="V8914">
        <f t="shared" si="838"/>
        <v>2026</v>
      </c>
      <c r="W8914" t="str">
        <f t="shared" si="839"/>
        <v>September</v>
      </c>
      <c r="X8914">
        <f t="shared" si="840"/>
        <v>9</v>
      </c>
      <c r="Y8914" t="str">
        <f t="shared" si="841"/>
        <v>Q3</v>
      </c>
      <c r="Z8914">
        <f t="shared" si="842"/>
        <v>3</v>
      </c>
      <c r="AA8914" s="2">
        <f t="shared" si="843"/>
        <v>-0.2</v>
      </c>
    </row>
    <row r="8915" spans="1:27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  <c r="V8915">
        <f t="shared" si="838"/>
        <v>2026</v>
      </c>
      <c r="W8915" t="str">
        <f t="shared" si="839"/>
        <v>September</v>
      </c>
      <c r="X8915">
        <f t="shared" si="840"/>
        <v>9</v>
      </c>
      <c r="Y8915" t="str">
        <f t="shared" si="841"/>
        <v>Q3</v>
      </c>
      <c r="Z8915">
        <f t="shared" si="842"/>
        <v>2</v>
      </c>
      <c r="AA8915" s="2">
        <f t="shared" si="843"/>
        <v>-0.2</v>
      </c>
    </row>
    <row r="8916" spans="1:27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  <c r="V8916">
        <f t="shared" si="838"/>
        <v>2026</v>
      </c>
      <c r="W8916" t="str">
        <f t="shared" si="839"/>
        <v>September</v>
      </c>
      <c r="X8916">
        <f t="shared" si="840"/>
        <v>9</v>
      </c>
      <c r="Y8916" t="str">
        <f t="shared" si="841"/>
        <v>Q3</v>
      </c>
      <c r="Z8916">
        <f t="shared" si="842"/>
        <v>3</v>
      </c>
      <c r="AA8916" s="2">
        <f t="shared" si="843"/>
        <v>2.4999999999999998E-2</v>
      </c>
    </row>
    <row r="8917" spans="1:27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  <c r="V8917">
        <f t="shared" si="838"/>
        <v>2026</v>
      </c>
      <c r="W8917" t="str">
        <f t="shared" si="839"/>
        <v>September</v>
      </c>
      <c r="X8917">
        <f t="shared" si="840"/>
        <v>9</v>
      </c>
      <c r="Y8917" t="str">
        <f t="shared" si="841"/>
        <v>Q3</v>
      </c>
      <c r="Z8917">
        <f t="shared" si="842"/>
        <v>3</v>
      </c>
      <c r="AA8917" s="2">
        <f t="shared" si="843"/>
        <v>0</v>
      </c>
    </row>
    <row r="8918" spans="1:27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  <c r="V8918">
        <f t="shared" si="838"/>
        <v>2026</v>
      </c>
      <c r="W8918" t="str">
        <f t="shared" si="839"/>
        <v>September</v>
      </c>
      <c r="X8918">
        <f t="shared" si="840"/>
        <v>9</v>
      </c>
      <c r="Y8918" t="str">
        <f t="shared" si="841"/>
        <v>Q3</v>
      </c>
      <c r="Z8918">
        <f t="shared" si="842"/>
        <v>0</v>
      </c>
      <c r="AA8918" s="2">
        <f t="shared" si="843"/>
        <v>-0.24285714285714285</v>
      </c>
    </row>
    <row r="8919" spans="1:27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  <c r="V8919">
        <f t="shared" si="838"/>
        <v>2026</v>
      </c>
      <c r="W8919" t="str">
        <f t="shared" si="839"/>
        <v>September</v>
      </c>
      <c r="X8919">
        <f t="shared" si="840"/>
        <v>9</v>
      </c>
      <c r="Y8919" t="str">
        <f t="shared" si="841"/>
        <v>Q3</v>
      </c>
      <c r="Z8919">
        <f t="shared" si="842"/>
        <v>0</v>
      </c>
      <c r="AA8919" s="2">
        <f t="shared" si="843"/>
        <v>0.35</v>
      </c>
    </row>
    <row r="8920" spans="1:27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  <c r="V8920">
        <f t="shared" si="838"/>
        <v>2026</v>
      </c>
      <c r="W8920" t="str">
        <f t="shared" si="839"/>
        <v>September</v>
      </c>
      <c r="X8920">
        <f t="shared" si="840"/>
        <v>9</v>
      </c>
      <c r="Y8920" t="str">
        <f t="shared" si="841"/>
        <v>Q3</v>
      </c>
      <c r="Z8920">
        <f t="shared" si="842"/>
        <v>3</v>
      </c>
      <c r="AA8920" s="2">
        <f t="shared" si="843"/>
        <v>0.3</v>
      </c>
    </row>
    <row r="8921" spans="1:27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  <c r="V8921">
        <f t="shared" si="838"/>
        <v>2026</v>
      </c>
      <c r="W8921" t="str">
        <f t="shared" si="839"/>
        <v>September</v>
      </c>
      <c r="X8921">
        <f t="shared" si="840"/>
        <v>9</v>
      </c>
      <c r="Y8921" t="str">
        <f t="shared" si="841"/>
        <v>Q3</v>
      </c>
      <c r="Z8921">
        <f t="shared" si="842"/>
        <v>0</v>
      </c>
      <c r="AA8921" s="2">
        <f t="shared" si="843"/>
        <v>-0.54999999999999993</v>
      </c>
    </row>
    <row r="8922" spans="1:27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  <c r="V8922">
        <f t="shared" si="838"/>
        <v>2026</v>
      </c>
      <c r="W8922" t="str">
        <f t="shared" si="839"/>
        <v>September</v>
      </c>
      <c r="X8922">
        <f t="shared" si="840"/>
        <v>9</v>
      </c>
      <c r="Y8922" t="str">
        <f t="shared" si="841"/>
        <v>Q3</v>
      </c>
      <c r="Z8922">
        <f t="shared" si="842"/>
        <v>3</v>
      </c>
      <c r="AA8922" s="2">
        <f t="shared" si="843"/>
        <v>0.26</v>
      </c>
    </row>
    <row r="8923" spans="1:27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  <c r="V8923">
        <f t="shared" si="838"/>
        <v>2026</v>
      </c>
      <c r="W8923" t="str">
        <f t="shared" si="839"/>
        <v>September</v>
      </c>
      <c r="X8923">
        <f t="shared" si="840"/>
        <v>9</v>
      </c>
      <c r="Y8923" t="str">
        <f t="shared" si="841"/>
        <v>Q3</v>
      </c>
      <c r="Z8923">
        <f t="shared" si="842"/>
        <v>2</v>
      </c>
      <c r="AA8923" s="2">
        <f t="shared" si="843"/>
        <v>0.26</v>
      </c>
    </row>
    <row r="8924" spans="1:27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  <c r="V8924">
        <f t="shared" si="838"/>
        <v>2026</v>
      </c>
      <c r="W8924" t="str">
        <f t="shared" si="839"/>
        <v>September</v>
      </c>
      <c r="X8924">
        <f t="shared" si="840"/>
        <v>9</v>
      </c>
      <c r="Y8924" t="str">
        <f t="shared" si="841"/>
        <v>Q3</v>
      </c>
      <c r="Z8924">
        <f t="shared" si="842"/>
        <v>3</v>
      </c>
      <c r="AA8924" s="2">
        <f t="shared" si="843"/>
        <v>0.35000000000000003</v>
      </c>
    </row>
    <row r="8925" spans="1:27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  <c r="V8925">
        <f t="shared" si="838"/>
        <v>2026</v>
      </c>
      <c r="W8925" t="str">
        <f t="shared" si="839"/>
        <v>September</v>
      </c>
      <c r="X8925">
        <f t="shared" si="840"/>
        <v>9</v>
      </c>
      <c r="Y8925" t="str">
        <f t="shared" si="841"/>
        <v>Q3</v>
      </c>
      <c r="Z8925">
        <f t="shared" si="842"/>
        <v>6</v>
      </c>
      <c r="AA8925" s="2">
        <f t="shared" si="843"/>
        <v>0.33749999999999997</v>
      </c>
    </row>
    <row r="8926" spans="1:27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  <c r="V8926">
        <f t="shared" si="838"/>
        <v>2026</v>
      </c>
      <c r="W8926" t="str">
        <f t="shared" si="839"/>
        <v>September</v>
      </c>
      <c r="X8926">
        <f t="shared" si="840"/>
        <v>9</v>
      </c>
      <c r="Y8926" t="str">
        <f t="shared" si="841"/>
        <v>Q3</v>
      </c>
      <c r="Z8926">
        <f t="shared" si="842"/>
        <v>6</v>
      </c>
      <c r="AA8926" s="2">
        <f t="shared" si="843"/>
        <v>0.47</v>
      </c>
    </row>
    <row r="8927" spans="1:27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  <c r="V8927">
        <f t="shared" si="838"/>
        <v>2026</v>
      </c>
      <c r="W8927" t="str">
        <f t="shared" si="839"/>
        <v>September</v>
      </c>
      <c r="X8927">
        <f t="shared" si="840"/>
        <v>9</v>
      </c>
      <c r="Y8927" t="str">
        <f t="shared" si="841"/>
        <v>Q3</v>
      </c>
      <c r="Z8927">
        <f t="shared" si="842"/>
        <v>2</v>
      </c>
      <c r="AA8927" s="2">
        <f t="shared" si="843"/>
        <v>0.49</v>
      </c>
    </row>
    <row r="8928" spans="1:27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  <c r="V8928">
        <f t="shared" si="838"/>
        <v>2026</v>
      </c>
      <c r="W8928" t="str">
        <f t="shared" si="839"/>
        <v>September</v>
      </c>
      <c r="X8928">
        <f t="shared" si="840"/>
        <v>9</v>
      </c>
      <c r="Y8928" t="str">
        <f t="shared" si="841"/>
        <v>Q3</v>
      </c>
      <c r="Z8928">
        <f t="shared" si="842"/>
        <v>3</v>
      </c>
      <c r="AA8928" s="2">
        <f t="shared" si="843"/>
        <v>0.48000000000000004</v>
      </c>
    </row>
    <row r="8929" spans="1:27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  <c r="V8929">
        <f t="shared" si="838"/>
        <v>2026</v>
      </c>
      <c r="W8929" t="str">
        <f t="shared" si="839"/>
        <v>September</v>
      </c>
      <c r="X8929">
        <f t="shared" si="840"/>
        <v>9</v>
      </c>
      <c r="Y8929" t="str">
        <f t="shared" si="841"/>
        <v>Q3</v>
      </c>
      <c r="Z8929">
        <f t="shared" si="842"/>
        <v>6</v>
      </c>
      <c r="AA8929" s="2">
        <f t="shared" si="843"/>
        <v>0.32500000000000001</v>
      </c>
    </row>
    <row r="8930" spans="1:27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  <c r="V8930">
        <f t="shared" si="838"/>
        <v>2026</v>
      </c>
      <c r="W8930" t="str">
        <f t="shared" si="839"/>
        <v>September</v>
      </c>
      <c r="X8930">
        <f t="shared" si="840"/>
        <v>9</v>
      </c>
      <c r="Y8930" t="str">
        <f t="shared" si="841"/>
        <v>Q3</v>
      </c>
      <c r="Z8930">
        <f t="shared" si="842"/>
        <v>0</v>
      </c>
      <c r="AA8930" s="2">
        <f t="shared" si="843"/>
        <v>0.3125</v>
      </c>
    </row>
    <row r="8931" spans="1:27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  <c r="V8931">
        <f t="shared" si="838"/>
        <v>2026</v>
      </c>
      <c r="W8931" t="str">
        <f t="shared" si="839"/>
        <v>September</v>
      </c>
      <c r="X8931">
        <f t="shared" si="840"/>
        <v>9</v>
      </c>
      <c r="Y8931" t="str">
        <f t="shared" si="841"/>
        <v>Q3</v>
      </c>
      <c r="Z8931">
        <f t="shared" si="842"/>
        <v>0</v>
      </c>
      <c r="AA8931" s="2">
        <f t="shared" si="843"/>
        <v>0.35000000000000003</v>
      </c>
    </row>
    <row r="8932" spans="1:27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  <c r="V8932">
        <f t="shared" si="838"/>
        <v>2026</v>
      </c>
      <c r="W8932" t="str">
        <f t="shared" si="839"/>
        <v>September</v>
      </c>
      <c r="X8932">
        <f t="shared" si="840"/>
        <v>9</v>
      </c>
      <c r="Y8932" t="str">
        <f t="shared" si="841"/>
        <v>Q3</v>
      </c>
      <c r="Z8932">
        <f t="shared" si="842"/>
        <v>6</v>
      </c>
      <c r="AA8932" s="2">
        <f t="shared" si="843"/>
        <v>0.47000000000000003</v>
      </c>
    </row>
    <row r="8933" spans="1:27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  <c r="V8933">
        <f t="shared" si="838"/>
        <v>2026</v>
      </c>
      <c r="W8933" t="str">
        <f t="shared" si="839"/>
        <v>September</v>
      </c>
      <c r="X8933">
        <f t="shared" si="840"/>
        <v>9</v>
      </c>
      <c r="Y8933" t="str">
        <f t="shared" si="841"/>
        <v>Q3</v>
      </c>
      <c r="Z8933">
        <f t="shared" si="842"/>
        <v>4</v>
      </c>
      <c r="AA8933" s="2">
        <f t="shared" si="843"/>
        <v>-0.125</v>
      </c>
    </row>
    <row r="8934" spans="1:27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  <c r="V8934">
        <f t="shared" si="838"/>
        <v>2026</v>
      </c>
      <c r="W8934" t="str">
        <f t="shared" si="839"/>
        <v>September</v>
      </c>
      <c r="X8934">
        <f t="shared" si="840"/>
        <v>9</v>
      </c>
      <c r="Y8934" t="str">
        <f t="shared" si="841"/>
        <v>Q3</v>
      </c>
      <c r="Z8934">
        <f t="shared" si="842"/>
        <v>5</v>
      </c>
      <c r="AA8934" s="2">
        <f t="shared" si="843"/>
        <v>-0.22500000000000001</v>
      </c>
    </row>
    <row r="8935" spans="1:27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  <c r="V8935">
        <f t="shared" si="838"/>
        <v>2026</v>
      </c>
      <c r="W8935" t="str">
        <f t="shared" si="839"/>
        <v>September</v>
      </c>
      <c r="X8935">
        <f t="shared" si="840"/>
        <v>9</v>
      </c>
      <c r="Y8935" t="str">
        <f t="shared" si="841"/>
        <v>Q3</v>
      </c>
      <c r="Z8935">
        <f t="shared" si="842"/>
        <v>7</v>
      </c>
      <c r="AA8935" s="2">
        <f t="shared" si="843"/>
        <v>0.28999999999999998</v>
      </c>
    </row>
    <row r="8936" spans="1:27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  <c r="V8936">
        <f t="shared" si="838"/>
        <v>2026</v>
      </c>
      <c r="W8936" t="str">
        <f t="shared" si="839"/>
        <v>September</v>
      </c>
      <c r="X8936">
        <f t="shared" si="840"/>
        <v>9</v>
      </c>
      <c r="Y8936" t="str">
        <f t="shared" si="841"/>
        <v>Q3</v>
      </c>
      <c r="Z8936">
        <f t="shared" si="842"/>
        <v>0</v>
      </c>
      <c r="AA8936" s="2">
        <f t="shared" si="843"/>
        <v>0.27499999999999997</v>
      </c>
    </row>
    <row r="8937" spans="1:27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  <c r="V8937">
        <f t="shared" si="838"/>
        <v>2026</v>
      </c>
      <c r="W8937" t="str">
        <f t="shared" si="839"/>
        <v>September</v>
      </c>
      <c r="X8937">
        <f t="shared" si="840"/>
        <v>9</v>
      </c>
      <c r="Y8937" t="str">
        <f t="shared" si="841"/>
        <v>Q3</v>
      </c>
      <c r="Z8937">
        <f t="shared" si="842"/>
        <v>6</v>
      </c>
      <c r="AA8937" s="2">
        <f t="shared" si="843"/>
        <v>0.13333333333333333</v>
      </c>
    </row>
    <row r="8938" spans="1:27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  <c r="V8938">
        <f t="shared" si="838"/>
        <v>2026</v>
      </c>
      <c r="W8938" t="str">
        <f t="shared" si="839"/>
        <v>September</v>
      </c>
      <c r="X8938">
        <f t="shared" si="840"/>
        <v>9</v>
      </c>
      <c r="Y8938" t="str">
        <f t="shared" si="841"/>
        <v>Q3</v>
      </c>
      <c r="Z8938">
        <f t="shared" si="842"/>
        <v>3</v>
      </c>
      <c r="AA8938" s="2">
        <f t="shared" si="843"/>
        <v>0.26</v>
      </c>
    </row>
    <row r="8939" spans="1:27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  <c r="V8939">
        <f t="shared" si="838"/>
        <v>2026</v>
      </c>
      <c r="W8939" t="str">
        <f t="shared" si="839"/>
        <v>September</v>
      </c>
      <c r="X8939">
        <f t="shared" si="840"/>
        <v>9</v>
      </c>
      <c r="Y8939" t="str">
        <f t="shared" si="841"/>
        <v>Q3</v>
      </c>
      <c r="Z8939">
        <f t="shared" si="842"/>
        <v>6</v>
      </c>
      <c r="AA8939" s="2">
        <f t="shared" si="843"/>
        <v>-1.5</v>
      </c>
    </row>
    <row r="8940" spans="1:27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  <c r="V8940">
        <f t="shared" si="838"/>
        <v>2026</v>
      </c>
      <c r="W8940" t="str">
        <f t="shared" si="839"/>
        <v>September</v>
      </c>
      <c r="X8940">
        <f t="shared" si="840"/>
        <v>9</v>
      </c>
      <c r="Y8940" t="str">
        <f t="shared" si="841"/>
        <v>Q3</v>
      </c>
      <c r="Z8940">
        <f t="shared" si="842"/>
        <v>2</v>
      </c>
      <c r="AA8940" s="2">
        <f t="shared" si="843"/>
        <v>0.33749999999999997</v>
      </c>
    </row>
    <row r="8941" spans="1:27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  <c r="V8941">
        <f t="shared" si="838"/>
        <v>2026</v>
      </c>
      <c r="W8941" t="str">
        <f t="shared" si="839"/>
        <v>September</v>
      </c>
      <c r="X8941">
        <f t="shared" si="840"/>
        <v>9</v>
      </c>
      <c r="Y8941" t="str">
        <f t="shared" si="841"/>
        <v>Q3</v>
      </c>
      <c r="Z8941">
        <f t="shared" si="842"/>
        <v>2</v>
      </c>
      <c r="AA8941" s="2">
        <f t="shared" si="843"/>
        <v>0.49000000000000005</v>
      </c>
    </row>
    <row r="8942" spans="1:27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  <c r="V8942">
        <f t="shared" si="838"/>
        <v>2026</v>
      </c>
      <c r="W8942" t="str">
        <f t="shared" si="839"/>
        <v>September</v>
      </c>
      <c r="X8942">
        <f t="shared" si="840"/>
        <v>9</v>
      </c>
      <c r="Y8942" t="str">
        <f t="shared" si="841"/>
        <v>Q3</v>
      </c>
      <c r="Z8942">
        <f t="shared" si="842"/>
        <v>3</v>
      </c>
      <c r="AA8942" s="2">
        <f t="shared" si="843"/>
        <v>0.49000000000000005</v>
      </c>
    </row>
    <row r="8943" spans="1:27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  <c r="V8943">
        <f t="shared" ref="V8943:V9006" si="844">YEAR(C8943)</f>
        <v>2026</v>
      </c>
      <c r="W8943" t="str">
        <f t="shared" si="839"/>
        <v>September</v>
      </c>
      <c r="X8943">
        <f t="shared" si="840"/>
        <v>9</v>
      </c>
      <c r="Y8943" t="str">
        <f t="shared" si="841"/>
        <v>Q3</v>
      </c>
      <c r="Z8943">
        <f t="shared" si="842"/>
        <v>3</v>
      </c>
      <c r="AA8943" s="2">
        <f t="shared" si="843"/>
        <v>0.49</v>
      </c>
    </row>
    <row r="8944" spans="1:27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  <c r="V8944">
        <f t="shared" si="844"/>
        <v>2026</v>
      </c>
      <c r="W8944" t="str">
        <f t="shared" si="839"/>
        <v>September</v>
      </c>
      <c r="X8944">
        <f t="shared" si="840"/>
        <v>9</v>
      </c>
      <c r="Y8944" t="str">
        <f t="shared" si="841"/>
        <v>Q3</v>
      </c>
      <c r="Z8944">
        <f t="shared" si="842"/>
        <v>2</v>
      </c>
      <c r="AA8944" s="2">
        <f t="shared" si="843"/>
        <v>0.30000000000000004</v>
      </c>
    </row>
    <row r="8945" spans="1:27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  <c r="V8945">
        <f t="shared" si="844"/>
        <v>2026</v>
      </c>
      <c r="W8945" t="str">
        <f t="shared" si="839"/>
        <v>October</v>
      </c>
      <c r="X8945">
        <f t="shared" si="840"/>
        <v>10</v>
      </c>
      <c r="Y8945" t="str">
        <f t="shared" si="841"/>
        <v>Q4</v>
      </c>
      <c r="Z8945">
        <f t="shared" si="842"/>
        <v>1</v>
      </c>
      <c r="AA8945" s="2">
        <f t="shared" si="843"/>
        <v>8.7499999999999911E-2</v>
      </c>
    </row>
    <row r="8946" spans="1:27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  <c r="V8946">
        <f t="shared" si="844"/>
        <v>2026</v>
      </c>
      <c r="W8946" t="str">
        <f t="shared" si="839"/>
        <v>October</v>
      </c>
      <c r="X8946">
        <f t="shared" si="840"/>
        <v>10</v>
      </c>
      <c r="Y8946" t="str">
        <f t="shared" si="841"/>
        <v>Q4</v>
      </c>
      <c r="Z8946">
        <f t="shared" si="842"/>
        <v>7</v>
      </c>
      <c r="AA8946" s="2">
        <f t="shared" si="843"/>
        <v>0</v>
      </c>
    </row>
    <row r="8947" spans="1:27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  <c r="V8947">
        <f t="shared" si="844"/>
        <v>2026</v>
      </c>
      <c r="W8947" t="str">
        <f t="shared" si="839"/>
        <v>October</v>
      </c>
      <c r="X8947">
        <f t="shared" si="840"/>
        <v>10</v>
      </c>
      <c r="Y8947" t="str">
        <f t="shared" si="841"/>
        <v>Q4</v>
      </c>
      <c r="Z8947">
        <f t="shared" si="842"/>
        <v>1</v>
      </c>
      <c r="AA8947" s="2">
        <f t="shared" si="843"/>
        <v>0.25</v>
      </c>
    </row>
    <row r="8948" spans="1:27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  <c r="V8948">
        <f t="shared" si="844"/>
        <v>2026</v>
      </c>
      <c r="W8948" t="str">
        <f t="shared" si="839"/>
        <v>October</v>
      </c>
      <c r="X8948">
        <f t="shared" si="840"/>
        <v>10</v>
      </c>
      <c r="Y8948" t="str">
        <f t="shared" si="841"/>
        <v>Q4</v>
      </c>
      <c r="Z8948">
        <f t="shared" si="842"/>
        <v>7</v>
      </c>
      <c r="AA8948" s="2">
        <f t="shared" si="843"/>
        <v>7.4999999999999997E-2</v>
      </c>
    </row>
    <row r="8949" spans="1:27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  <c r="V8949">
        <f t="shared" si="844"/>
        <v>2026</v>
      </c>
      <c r="W8949" t="str">
        <f t="shared" si="839"/>
        <v>October</v>
      </c>
      <c r="X8949">
        <f t="shared" si="840"/>
        <v>10</v>
      </c>
      <c r="Y8949" t="str">
        <f t="shared" si="841"/>
        <v>Q4</v>
      </c>
      <c r="Z8949">
        <f t="shared" si="842"/>
        <v>7</v>
      </c>
      <c r="AA8949" s="2">
        <f t="shared" si="843"/>
        <v>0.33750000000000002</v>
      </c>
    </row>
    <row r="8950" spans="1:27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  <c r="V8950">
        <f t="shared" si="844"/>
        <v>2026</v>
      </c>
      <c r="W8950" t="str">
        <f t="shared" si="839"/>
        <v>October</v>
      </c>
      <c r="X8950">
        <f t="shared" si="840"/>
        <v>10</v>
      </c>
      <c r="Y8950" t="str">
        <f t="shared" si="841"/>
        <v>Q4</v>
      </c>
      <c r="Z8950">
        <f t="shared" si="842"/>
        <v>1</v>
      </c>
      <c r="AA8950" s="2">
        <f t="shared" si="843"/>
        <v>0.33749999999999997</v>
      </c>
    </row>
    <row r="8951" spans="1:27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  <c r="V8951">
        <f t="shared" si="844"/>
        <v>2026</v>
      </c>
      <c r="W8951" t="str">
        <f t="shared" si="839"/>
        <v>October</v>
      </c>
      <c r="X8951">
        <f t="shared" si="840"/>
        <v>10</v>
      </c>
      <c r="Y8951" t="str">
        <f t="shared" si="841"/>
        <v>Q4</v>
      </c>
      <c r="Z8951">
        <f t="shared" si="842"/>
        <v>1</v>
      </c>
      <c r="AA8951" s="2">
        <f t="shared" si="843"/>
        <v>0.35000000000000003</v>
      </c>
    </row>
    <row r="8952" spans="1:27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  <c r="V8952">
        <f t="shared" si="844"/>
        <v>2026</v>
      </c>
      <c r="W8952" t="str">
        <f t="shared" si="839"/>
        <v>October</v>
      </c>
      <c r="X8952">
        <f t="shared" si="840"/>
        <v>10</v>
      </c>
      <c r="Y8952" t="str">
        <f t="shared" si="841"/>
        <v>Q4</v>
      </c>
      <c r="Z8952">
        <f t="shared" si="842"/>
        <v>6</v>
      </c>
      <c r="AA8952" s="2">
        <f t="shared" si="843"/>
        <v>0.48000000000000004</v>
      </c>
    </row>
    <row r="8953" spans="1:27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  <c r="V8953">
        <f t="shared" si="844"/>
        <v>2026</v>
      </c>
      <c r="W8953" t="str">
        <f t="shared" si="839"/>
        <v>October</v>
      </c>
      <c r="X8953">
        <f t="shared" si="840"/>
        <v>10</v>
      </c>
      <c r="Y8953" t="str">
        <f t="shared" si="841"/>
        <v>Q4</v>
      </c>
      <c r="Z8953">
        <f t="shared" si="842"/>
        <v>7</v>
      </c>
      <c r="AA8953" s="2">
        <f t="shared" si="843"/>
        <v>0.48000000000000004</v>
      </c>
    </row>
    <row r="8954" spans="1:27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  <c r="V8954">
        <f t="shared" si="844"/>
        <v>2026</v>
      </c>
      <c r="W8954" t="str">
        <f t="shared" si="839"/>
        <v>October</v>
      </c>
      <c r="X8954">
        <f t="shared" si="840"/>
        <v>10</v>
      </c>
      <c r="Y8954" t="str">
        <f t="shared" si="841"/>
        <v>Q4</v>
      </c>
      <c r="Z8954">
        <f t="shared" si="842"/>
        <v>7</v>
      </c>
      <c r="AA8954" s="2">
        <f t="shared" si="843"/>
        <v>0.49</v>
      </c>
    </row>
    <row r="8955" spans="1:27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  <c r="V8955">
        <f t="shared" si="844"/>
        <v>2026</v>
      </c>
      <c r="W8955" t="str">
        <f t="shared" si="839"/>
        <v>October</v>
      </c>
      <c r="X8955">
        <f t="shared" si="840"/>
        <v>10</v>
      </c>
      <c r="Y8955" t="str">
        <f t="shared" si="841"/>
        <v>Q4</v>
      </c>
      <c r="Z8955">
        <f t="shared" si="842"/>
        <v>5</v>
      </c>
      <c r="AA8955" s="2">
        <f t="shared" si="843"/>
        <v>0.21</v>
      </c>
    </row>
    <row r="8956" spans="1:27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  <c r="V8956">
        <f t="shared" si="844"/>
        <v>2026</v>
      </c>
      <c r="W8956" t="str">
        <f t="shared" si="839"/>
        <v>October</v>
      </c>
      <c r="X8956">
        <f t="shared" si="840"/>
        <v>10</v>
      </c>
      <c r="Y8956" t="str">
        <f t="shared" si="841"/>
        <v>Q4</v>
      </c>
      <c r="Z8956">
        <f t="shared" si="842"/>
        <v>2</v>
      </c>
      <c r="AA8956" s="2">
        <f t="shared" si="843"/>
        <v>0.45</v>
      </c>
    </row>
    <row r="8957" spans="1:27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  <c r="V8957">
        <f t="shared" si="844"/>
        <v>2026</v>
      </c>
      <c r="W8957" t="str">
        <f t="shared" si="839"/>
        <v>October</v>
      </c>
      <c r="X8957">
        <f t="shared" si="840"/>
        <v>10</v>
      </c>
      <c r="Y8957" t="str">
        <f t="shared" si="841"/>
        <v>Q4</v>
      </c>
      <c r="Z8957">
        <f t="shared" si="842"/>
        <v>6</v>
      </c>
      <c r="AA8957" s="2">
        <f t="shared" si="843"/>
        <v>-1.7666666666666666</v>
      </c>
    </row>
    <row r="8958" spans="1:27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  <c r="V8958">
        <f t="shared" si="844"/>
        <v>2026</v>
      </c>
      <c r="W8958" t="str">
        <f t="shared" si="839"/>
        <v>October</v>
      </c>
      <c r="X8958">
        <f t="shared" si="840"/>
        <v>10</v>
      </c>
      <c r="Y8958" t="str">
        <f t="shared" si="841"/>
        <v>Q4</v>
      </c>
      <c r="Z8958">
        <f t="shared" si="842"/>
        <v>4</v>
      </c>
      <c r="AA8958" s="2">
        <f t="shared" si="843"/>
        <v>0.33999999999999997</v>
      </c>
    </row>
    <row r="8959" spans="1:27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  <c r="V8959">
        <f t="shared" si="844"/>
        <v>2026</v>
      </c>
      <c r="W8959" t="str">
        <f t="shared" si="839"/>
        <v>October</v>
      </c>
      <c r="X8959">
        <f t="shared" si="840"/>
        <v>10</v>
      </c>
      <c r="Y8959" t="str">
        <f t="shared" si="841"/>
        <v>Q4</v>
      </c>
      <c r="Z8959">
        <f t="shared" si="842"/>
        <v>3</v>
      </c>
      <c r="AA8959" s="2">
        <f t="shared" si="843"/>
        <v>0.1125</v>
      </c>
    </row>
    <row r="8960" spans="1:27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  <c r="V8960">
        <f t="shared" si="844"/>
        <v>2026</v>
      </c>
      <c r="W8960" t="str">
        <f t="shared" si="839"/>
        <v>October</v>
      </c>
      <c r="X8960">
        <f t="shared" si="840"/>
        <v>10</v>
      </c>
      <c r="Y8960" t="str">
        <f t="shared" si="841"/>
        <v>Q4</v>
      </c>
      <c r="Z8960">
        <f t="shared" si="842"/>
        <v>4</v>
      </c>
      <c r="AA8960" s="2">
        <f t="shared" si="843"/>
        <v>0.34</v>
      </c>
    </row>
    <row r="8961" spans="1:27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  <c r="V8961">
        <f t="shared" si="844"/>
        <v>2026</v>
      </c>
      <c r="W8961" t="str">
        <f t="shared" si="839"/>
        <v>October</v>
      </c>
      <c r="X8961">
        <f t="shared" si="840"/>
        <v>10</v>
      </c>
      <c r="Y8961" t="str">
        <f t="shared" si="841"/>
        <v>Q4</v>
      </c>
      <c r="Z8961">
        <f t="shared" si="842"/>
        <v>4</v>
      </c>
      <c r="AA8961" s="2">
        <f t="shared" si="843"/>
        <v>0.36</v>
      </c>
    </row>
    <row r="8962" spans="1:27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  <c r="V8962">
        <f t="shared" si="844"/>
        <v>2026</v>
      </c>
      <c r="W8962" t="str">
        <f t="shared" si="839"/>
        <v>October</v>
      </c>
      <c r="X8962">
        <f t="shared" si="840"/>
        <v>10</v>
      </c>
      <c r="Y8962" t="str">
        <f t="shared" si="841"/>
        <v>Q4</v>
      </c>
      <c r="Z8962">
        <f t="shared" si="842"/>
        <v>3</v>
      </c>
      <c r="AA8962" s="2">
        <f t="shared" si="843"/>
        <v>0.3</v>
      </c>
    </row>
    <row r="8963" spans="1:27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  <c r="V8963">
        <f t="shared" si="844"/>
        <v>2026</v>
      </c>
      <c r="W8963" t="str">
        <f t="shared" ref="W8963:W9026" si="845">TEXT(C8963,"mmmm")</f>
        <v>October</v>
      </c>
      <c r="X8963">
        <f t="shared" ref="X8963:X9026" si="846">MONTH(C8963)</f>
        <v>10</v>
      </c>
      <c r="Y8963" t="str">
        <f t="shared" ref="Y8963:Y9026" si="847">"Q"&amp;ROUNDUP(MONTH(C8963)/3,0)</f>
        <v>Q4</v>
      </c>
      <c r="Z8963">
        <f t="shared" ref="Z8963:Z9026" si="848">D8963-C8963</f>
        <v>3</v>
      </c>
      <c r="AA8963" s="2">
        <f t="shared" ref="AA8963:AA9026" si="849">IF(R8963=0,0,U8963/R8963)</f>
        <v>0.16249999999999998</v>
      </c>
    </row>
    <row r="8964" spans="1:27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  <c r="V8964">
        <f t="shared" si="844"/>
        <v>2026</v>
      </c>
      <c r="W8964" t="str">
        <f t="shared" si="845"/>
        <v>October</v>
      </c>
      <c r="X8964">
        <f t="shared" si="846"/>
        <v>10</v>
      </c>
      <c r="Y8964" t="str">
        <f t="shared" si="847"/>
        <v>Q4</v>
      </c>
      <c r="Z8964">
        <f t="shared" si="848"/>
        <v>3</v>
      </c>
      <c r="AA8964" s="2">
        <f t="shared" si="849"/>
        <v>-0.43333333333333335</v>
      </c>
    </row>
    <row r="8965" spans="1:27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  <c r="V8965">
        <f t="shared" si="844"/>
        <v>2026</v>
      </c>
      <c r="W8965" t="str">
        <f t="shared" si="845"/>
        <v>October</v>
      </c>
      <c r="X8965">
        <f t="shared" si="846"/>
        <v>10</v>
      </c>
      <c r="Y8965" t="str">
        <f t="shared" si="847"/>
        <v>Q4</v>
      </c>
      <c r="Z8965">
        <f t="shared" si="848"/>
        <v>2</v>
      </c>
      <c r="AA8965" s="2">
        <f t="shared" si="849"/>
        <v>-2.5499999999999998</v>
      </c>
    </row>
    <row r="8966" spans="1:27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  <c r="V8966">
        <f t="shared" si="844"/>
        <v>2026</v>
      </c>
      <c r="W8966" t="str">
        <f t="shared" si="845"/>
        <v>October</v>
      </c>
      <c r="X8966">
        <f t="shared" si="846"/>
        <v>10</v>
      </c>
      <c r="Y8966" t="str">
        <f t="shared" si="847"/>
        <v>Q4</v>
      </c>
      <c r="Z8966">
        <f t="shared" si="848"/>
        <v>2</v>
      </c>
      <c r="AA8966" s="2">
        <f t="shared" si="849"/>
        <v>-2.5499999999999998</v>
      </c>
    </row>
    <row r="8967" spans="1:27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  <c r="V8967">
        <f t="shared" si="844"/>
        <v>2026</v>
      </c>
      <c r="W8967" t="str">
        <f t="shared" si="845"/>
        <v>October</v>
      </c>
      <c r="X8967">
        <f t="shared" si="846"/>
        <v>10</v>
      </c>
      <c r="Y8967" t="str">
        <f t="shared" si="847"/>
        <v>Q4</v>
      </c>
      <c r="Z8967">
        <f t="shared" si="848"/>
        <v>4</v>
      </c>
      <c r="AA8967" s="2">
        <f t="shared" si="849"/>
        <v>0.4</v>
      </c>
    </row>
    <row r="8968" spans="1:27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  <c r="V8968">
        <f t="shared" si="844"/>
        <v>2026</v>
      </c>
      <c r="W8968" t="str">
        <f t="shared" si="845"/>
        <v>October</v>
      </c>
      <c r="X8968">
        <f t="shared" si="846"/>
        <v>10</v>
      </c>
      <c r="Y8968" t="str">
        <f t="shared" si="847"/>
        <v>Q4</v>
      </c>
      <c r="Z8968">
        <f t="shared" si="848"/>
        <v>6</v>
      </c>
      <c r="AA8968" s="2">
        <f t="shared" si="849"/>
        <v>0.11249999999999999</v>
      </c>
    </row>
    <row r="8969" spans="1:27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  <c r="V8969">
        <f t="shared" si="844"/>
        <v>2026</v>
      </c>
      <c r="W8969" t="str">
        <f t="shared" si="845"/>
        <v>October</v>
      </c>
      <c r="X8969">
        <f t="shared" si="846"/>
        <v>10</v>
      </c>
      <c r="Y8969" t="str">
        <f t="shared" si="847"/>
        <v>Q4</v>
      </c>
      <c r="Z8969">
        <f t="shared" si="848"/>
        <v>4</v>
      </c>
      <c r="AA8969" s="2">
        <f t="shared" si="849"/>
        <v>0.49000000000000005</v>
      </c>
    </row>
    <row r="8970" spans="1:27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  <c r="V8970">
        <f t="shared" si="844"/>
        <v>2026</v>
      </c>
      <c r="W8970" t="str">
        <f t="shared" si="845"/>
        <v>October</v>
      </c>
      <c r="X8970">
        <f t="shared" si="846"/>
        <v>10</v>
      </c>
      <c r="Y8970" t="str">
        <f t="shared" si="847"/>
        <v>Q4</v>
      </c>
      <c r="Z8970">
        <f t="shared" si="848"/>
        <v>3</v>
      </c>
      <c r="AA8970" s="2">
        <f t="shared" si="849"/>
        <v>-0.8</v>
      </c>
    </row>
    <row r="8971" spans="1:27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  <c r="V8971">
        <f t="shared" si="844"/>
        <v>2026</v>
      </c>
      <c r="W8971" t="str">
        <f t="shared" si="845"/>
        <v>October</v>
      </c>
      <c r="X8971">
        <f t="shared" si="846"/>
        <v>10</v>
      </c>
      <c r="Y8971" t="str">
        <f t="shared" si="847"/>
        <v>Q4</v>
      </c>
      <c r="Z8971">
        <f t="shared" si="848"/>
        <v>6</v>
      </c>
      <c r="AA8971" s="2">
        <f t="shared" si="849"/>
        <v>0.375</v>
      </c>
    </row>
    <row r="8972" spans="1:27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  <c r="V8972">
        <f t="shared" si="844"/>
        <v>2026</v>
      </c>
      <c r="W8972" t="str">
        <f t="shared" si="845"/>
        <v>October</v>
      </c>
      <c r="X8972">
        <f t="shared" si="846"/>
        <v>10</v>
      </c>
      <c r="Y8972" t="str">
        <f t="shared" si="847"/>
        <v>Q4</v>
      </c>
      <c r="Z8972">
        <f t="shared" si="848"/>
        <v>4</v>
      </c>
      <c r="AA8972" s="2">
        <f t="shared" si="849"/>
        <v>0.46</v>
      </c>
    </row>
    <row r="8973" spans="1:27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  <c r="V8973">
        <f t="shared" si="844"/>
        <v>2026</v>
      </c>
      <c r="W8973" t="str">
        <f t="shared" si="845"/>
        <v>October</v>
      </c>
      <c r="X8973">
        <f t="shared" si="846"/>
        <v>10</v>
      </c>
      <c r="Y8973" t="str">
        <f t="shared" si="847"/>
        <v>Q4</v>
      </c>
      <c r="Z8973">
        <f t="shared" si="848"/>
        <v>6</v>
      </c>
      <c r="AA8973" s="2">
        <f t="shared" si="849"/>
        <v>-0.73333333333333317</v>
      </c>
    </row>
    <row r="8974" spans="1:27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  <c r="V8974">
        <f t="shared" si="844"/>
        <v>2026</v>
      </c>
      <c r="W8974" t="str">
        <f t="shared" si="845"/>
        <v>October</v>
      </c>
      <c r="X8974">
        <f t="shared" si="846"/>
        <v>10</v>
      </c>
      <c r="Y8974" t="str">
        <f t="shared" si="847"/>
        <v>Q4</v>
      </c>
      <c r="Z8974">
        <f t="shared" si="848"/>
        <v>3</v>
      </c>
      <c r="AA8974" s="2">
        <f t="shared" si="849"/>
        <v>-0.76666666666666672</v>
      </c>
    </row>
    <row r="8975" spans="1:27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  <c r="V8975">
        <f t="shared" si="844"/>
        <v>2026</v>
      </c>
      <c r="W8975" t="str">
        <f t="shared" si="845"/>
        <v>October</v>
      </c>
      <c r="X8975">
        <f t="shared" si="846"/>
        <v>10</v>
      </c>
      <c r="Y8975" t="str">
        <f t="shared" si="847"/>
        <v>Q4</v>
      </c>
      <c r="Z8975">
        <f t="shared" si="848"/>
        <v>5</v>
      </c>
      <c r="AA8975" s="2">
        <f t="shared" si="849"/>
        <v>0.46</v>
      </c>
    </row>
    <row r="8976" spans="1:27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  <c r="V8976">
        <f t="shared" si="844"/>
        <v>2026</v>
      </c>
      <c r="W8976" t="str">
        <f t="shared" si="845"/>
        <v>October</v>
      </c>
      <c r="X8976">
        <f t="shared" si="846"/>
        <v>10</v>
      </c>
      <c r="Y8976" t="str">
        <f t="shared" si="847"/>
        <v>Q4</v>
      </c>
      <c r="Z8976">
        <f t="shared" si="848"/>
        <v>3</v>
      </c>
      <c r="AA8976" s="2">
        <f t="shared" si="849"/>
        <v>0.35</v>
      </c>
    </row>
    <row r="8977" spans="1:27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  <c r="V8977">
        <f t="shared" si="844"/>
        <v>2026</v>
      </c>
      <c r="W8977" t="str">
        <f t="shared" si="845"/>
        <v>October</v>
      </c>
      <c r="X8977">
        <f t="shared" si="846"/>
        <v>10</v>
      </c>
      <c r="Y8977" t="str">
        <f t="shared" si="847"/>
        <v>Q4</v>
      </c>
      <c r="Z8977">
        <f t="shared" si="848"/>
        <v>4</v>
      </c>
      <c r="AA8977" s="2">
        <f t="shared" si="849"/>
        <v>0.47000000000000003</v>
      </c>
    </row>
    <row r="8978" spans="1:27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  <c r="V8978">
        <f t="shared" si="844"/>
        <v>2026</v>
      </c>
      <c r="W8978" t="str">
        <f t="shared" si="845"/>
        <v>October</v>
      </c>
      <c r="X8978">
        <f t="shared" si="846"/>
        <v>10</v>
      </c>
      <c r="Y8978" t="str">
        <f t="shared" si="847"/>
        <v>Q4</v>
      </c>
      <c r="Z8978">
        <f t="shared" si="848"/>
        <v>6</v>
      </c>
      <c r="AA8978" s="2">
        <f t="shared" si="849"/>
        <v>0.13</v>
      </c>
    </row>
    <row r="8979" spans="1:27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  <c r="V8979">
        <f t="shared" si="844"/>
        <v>2026</v>
      </c>
      <c r="W8979" t="str">
        <f t="shared" si="845"/>
        <v>October</v>
      </c>
      <c r="X8979">
        <f t="shared" si="846"/>
        <v>10</v>
      </c>
      <c r="Y8979" t="str">
        <f t="shared" si="847"/>
        <v>Q4</v>
      </c>
      <c r="Z8979">
        <f t="shared" si="848"/>
        <v>6</v>
      </c>
      <c r="AA8979" s="2">
        <f t="shared" si="849"/>
        <v>0.11249999999999999</v>
      </c>
    </row>
    <row r="8980" spans="1:27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  <c r="V8980">
        <f t="shared" si="844"/>
        <v>2026</v>
      </c>
      <c r="W8980" t="str">
        <f t="shared" si="845"/>
        <v>October</v>
      </c>
      <c r="X8980">
        <f t="shared" si="846"/>
        <v>10</v>
      </c>
      <c r="Y8980" t="str">
        <f t="shared" si="847"/>
        <v>Q4</v>
      </c>
      <c r="Z8980">
        <f t="shared" si="848"/>
        <v>4</v>
      </c>
      <c r="AA8980" s="2">
        <f t="shared" si="849"/>
        <v>8.7499999999999981E-2</v>
      </c>
    </row>
    <row r="8981" spans="1:27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  <c r="V8981">
        <f t="shared" si="844"/>
        <v>2026</v>
      </c>
      <c r="W8981" t="str">
        <f t="shared" si="845"/>
        <v>October</v>
      </c>
      <c r="X8981">
        <f t="shared" si="846"/>
        <v>10</v>
      </c>
      <c r="Y8981" t="str">
        <f t="shared" si="847"/>
        <v>Q4</v>
      </c>
      <c r="Z8981">
        <f t="shared" si="848"/>
        <v>6</v>
      </c>
      <c r="AA8981" s="2">
        <f t="shared" si="849"/>
        <v>0.26</v>
      </c>
    </row>
    <row r="8982" spans="1:27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  <c r="V8982">
        <f t="shared" si="844"/>
        <v>2026</v>
      </c>
      <c r="W8982" t="str">
        <f t="shared" si="845"/>
        <v>October</v>
      </c>
      <c r="X8982">
        <f t="shared" si="846"/>
        <v>10</v>
      </c>
      <c r="Y8982" t="str">
        <f t="shared" si="847"/>
        <v>Q4</v>
      </c>
      <c r="Z8982">
        <f t="shared" si="848"/>
        <v>5</v>
      </c>
      <c r="AA8982" s="2">
        <f t="shared" si="849"/>
        <v>-0.23749999999999996</v>
      </c>
    </row>
    <row r="8983" spans="1:27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  <c r="V8983">
        <f t="shared" si="844"/>
        <v>2026</v>
      </c>
      <c r="W8983" t="str">
        <f t="shared" si="845"/>
        <v>October</v>
      </c>
      <c r="X8983">
        <f t="shared" si="846"/>
        <v>10</v>
      </c>
      <c r="Y8983" t="str">
        <f t="shared" si="847"/>
        <v>Q4</v>
      </c>
      <c r="Z8983">
        <f t="shared" si="848"/>
        <v>2</v>
      </c>
      <c r="AA8983" s="2">
        <f t="shared" si="849"/>
        <v>0.25999999999999995</v>
      </c>
    </row>
    <row r="8984" spans="1:27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  <c r="V8984">
        <f t="shared" si="844"/>
        <v>2026</v>
      </c>
      <c r="W8984" t="str">
        <f t="shared" si="845"/>
        <v>October</v>
      </c>
      <c r="X8984">
        <f t="shared" si="846"/>
        <v>10</v>
      </c>
      <c r="Y8984" t="str">
        <f t="shared" si="847"/>
        <v>Q4</v>
      </c>
      <c r="Z8984">
        <f t="shared" si="848"/>
        <v>5</v>
      </c>
      <c r="AA8984" s="2">
        <f t="shared" si="849"/>
        <v>-3.7500000000000172E-2</v>
      </c>
    </row>
    <row r="8985" spans="1:27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  <c r="V8985">
        <f t="shared" si="844"/>
        <v>2026</v>
      </c>
      <c r="W8985" t="str">
        <f t="shared" si="845"/>
        <v>October</v>
      </c>
      <c r="X8985">
        <f t="shared" si="846"/>
        <v>10</v>
      </c>
      <c r="Y8985" t="str">
        <f t="shared" si="847"/>
        <v>Q4</v>
      </c>
      <c r="Z8985">
        <f t="shared" si="848"/>
        <v>6</v>
      </c>
      <c r="AA8985" s="2">
        <f t="shared" si="849"/>
        <v>6.25E-2</v>
      </c>
    </row>
    <row r="8986" spans="1:27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  <c r="V8986">
        <f t="shared" si="844"/>
        <v>2026</v>
      </c>
      <c r="W8986" t="str">
        <f t="shared" si="845"/>
        <v>October</v>
      </c>
      <c r="X8986">
        <f t="shared" si="846"/>
        <v>10</v>
      </c>
      <c r="Y8986" t="str">
        <f t="shared" si="847"/>
        <v>Q4</v>
      </c>
      <c r="Z8986">
        <f t="shared" si="848"/>
        <v>2</v>
      </c>
      <c r="AA8986" s="2">
        <f t="shared" si="849"/>
        <v>0.47</v>
      </c>
    </row>
    <row r="8987" spans="1:27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  <c r="V8987">
        <f t="shared" si="844"/>
        <v>2026</v>
      </c>
      <c r="W8987" t="str">
        <f t="shared" si="845"/>
        <v>October</v>
      </c>
      <c r="X8987">
        <f t="shared" si="846"/>
        <v>10</v>
      </c>
      <c r="Y8987" t="str">
        <f t="shared" si="847"/>
        <v>Q4</v>
      </c>
      <c r="Z8987">
        <f t="shared" si="848"/>
        <v>4</v>
      </c>
      <c r="AA8987" s="2">
        <f t="shared" si="849"/>
        <v>0.1125</v>
      </c>
    </row>
    <row r="8988" spans="1:27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  <c r="V8988">
        <f t="shared" si="844"/>
        <v>2026</v>
      </c>
      <c r="W8988" t="str">
        <f t="shared" si="845"/>
        <v>October</v>
      </c>
      <c r="X8988">
        <f t="shared" si="846"/>
        <v>10</v>
      </c>
      <c r="Y8988" t="str">
        <f t="shared" si="847"/>
        <v>Q4</v>
      </c>
      <c r="Z8988">
        <f t="shared" si="848"/>
        <v>3</v>
      </c>
      <c r="AA8988" s="2">
        <f t="shared" si="849"/>
        <v>0.47000000000000003</v>
      </c>
    </row>
    <row r="8989" spans="1:27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  <c r="V8989">
        <f t="shared" si="844"/>
        <v>2026</v>
      </c>
      <c r="W8989" t="str">
        <f t="shared" si="845"/>
        <v>October</v>
      </c>
      <c r="X8989">
        <f t="shared" si="846"/>
        <v>10</v>
      </c>
      <c r="Y8989" t="str">
        <f t="shared" si="847"/>
        <v>Q4</v>
      </c>
      <c r="Z8989">
        <f t="shared" si="848"/>
        <v>6</v>
      </c>
      <c r="AA8989" s="2">
        <f t="shared" si="849"/>
        <v>0.35000000000000003</v>
      </c>
    </row>
    <row r="8990" spans="1:27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  <c r="V8990">
        <f t="shared" si="844"/>
        <v>2026</v>
      </c>
      <c r="W8990" t="str">
        <f t="shared" si="845"/>
        <v>October</v>
      </c>
      <c r="X8990">
        <f t="shared" si="846"/>
        <v>10</v>
      </c>
      <c r="Y8990" t="str">
        <f t="shared" si="847"/>
        <v>Q4</v>
      </c>
      <c r="Z8990">
        <f t="shared" si="848"/>
        <v>5</v>
      </c>
      <c r="AA8990" s="2">
        <f t="shared" si="849"/>
        <v>0.26</v>
      </c>
    </row>
    <row r="8991" spans="1:27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  <c r="V8991">
        <f t="shared" si="844"/>
        <v>2026</v>
      </c>
      <c r="W8991" t="str">
        <f t="shared" si="845"/>
        <v>October</v>
      </c>
      <c r="X8991">
        <f t="shared" si="846"/>
        <v>10</v>
      </c>
      <c r="Y8991" t="str">
        <f t="shared" si="847"/>
        <v>Q4</v>
      </c>
      <c r="Z8991">
        <f t="shared" si="848"/>
        <v>2</v>
      </c>
      <c r="AA8991" s="2">
        <f t="shared" si="849"/>
        <v>0.18</v>
      </c>
    </row>
    <row r="8992" spans="1:27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  <c r="V8992">
        <f t="shared" si="844"/>
        <v>2026</v>
      </c>
      <c r="W8992" t="str">
        <f t="shared" si="845"/>
        <v>October</v>
      </c>
      <c r="X8992">
        <f t="shared" si="846"/>
        <v>10</v>
      </c>
      <c r="Y8992" t="str">
        <f t="shared" si="847"/>
        <v>Q4</v>
      </c>
      <c r="Z8992">
        <f t="shared" si="848"/>
        <v>4</v>
      </c>
      <c r="AA8992" s="2">
        <f t="shared" si="849"/>
        <v>0.43</v>
      </c>
    </row>
    <row r="8993" spans="1:27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  <c r="V8993">
        <f t="shared" si="844"/>
        <v>2026</v>
      </c>
      <c r="W8993" t="str">
        <f t="shared" si="845"/>
        <v>October</v>
      </c>
      <c r="X8993">
        <f t="shared" si="846"/>
        <v>10</v>
      </c>
      <c r="Y8993" t="str">
        <f t="shared" si="847"/>
        <v>Q4</v>
      </c>
      <c r="Z8993">
        <f t="shared" si="848"/>
        <v>5</v>
      </c>
      <c r="AA8993" s="2">
        <f t="shared" si="849"/>
        <v>-0.13749999999999998</v>
      </c>
    </row>
    <row r="8994" spans="1:27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  <c r="V8994">
        <f t="shared" si="844"/>
        <v>2026</v>
      </c>
      <c r="W8994" t="str">
        <f t="shared" si="845"/>
        <v>October</v>
      </c>
      <c r="X8994">
        <f t="shared" si="846"/>
        <v>10</v>
      </c>
      <c r="Y8994" t="str">
        <f t="shared" si="847"/>
        <v>Q4</v>
      </c>
      <c r="Z8994">
        <f t="shared" si="848"/>
        <v>4</v>
      </c>
      <c r="AA8994" s="2">
        <f t="shared" si="849"/>
        <v>1.1111111111111066E-2</v>
      </c>
    </row>
    <row r="8995" spans="1:27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  <c r="V8995">
        <f t="shared" si="844"/>
        <v>2026</v>
      </c>
      <c r="W8995" t="str">
        <f t="shared" si="845"/>
        <v>October</v>
      </c>
      <c r="X8995">
        <f t="shared" si="846"/>
        <v>10</v>
      </c>
      <c r="Y8995" t="str">
        <f t="shared" si="847"/>
        <v>Q4</v>
      </c>
      <c r="Z8995">
        <f t="shared" si="848"/>
        <v>5</v>
      </c>
      <c r="AA8995" s="2">
        <f t="shared" si="849"/>
        <v>0.36999999999999994</v>
      </c>
    </row>
    <row r="8996" spans="1:27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  <c r="V8996">
        <f t="shared" si="844"/>
        <v>2026</v>
      </c>
      <c r="W8996" t="str">
        <f t="shared" si="845"/>
        <v>October</v>
      </c>
      <c r="X8996">
        <f t="shared" si="846"/>
        <v>10</v>
      </c>
      <c r="Y8996" t="str">
        <f t="shared" si="847"/>
        <v>Q4</v>
      </c>
      <c r="Z8996">
        <f t="shared" si="848"/>
        <v>5</v>
      </c>
      <c r="AA8996" s="2">
        <f t="shared" si="849"/>
        <v>2.4999999999999949E-2</v>
      </c>
    </row>
    <row r="8997" spans="1:27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  <c r="V8997">
        <f t="shared" si="844"/>
        <v>2026</v>
      </c>
      <c r="W8997" t="str">
        <f t="shared" si="845"/>
        <v>October</v>
      </c>
      <c r="X8997">
        <f t="shared" si="846"/>
        <v>10</v>
      </c>
      <c r="Y8997" t="str">
        <f t="shared" si="847"/>
        <v>Q4</v>
      </c>
      <c r="Z8997">
        <f t="shared" si="848"/>
        <v>5</v>
      </c>
      <c r="AA8997" s="2">
        <f t="shared" si="849"/>
        <v>0.25999999999999995</v>
      </c>
    </row>
    <row r="8998" spans="1:27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  <c r="V8998">
        <f t="shared" si="844"/>
        <v>2026</v>
      </c>
      <c r="W8998" t="str">
        <f t="shared" si="845"/>
        <v>October</v>
      </c>
      <c r="X8998">
        <f t="shared" si="846"/>
        <v>10</v>
      </c>
      <c r="Y8998" t="str">
        <f t="shared" si="847"/>
        <v>Q4</v>
      </c>
      <c r="Z8998">
        <f t="shared" si="848"/>
        <v>5</v>
      </c>
      <c r="AA8998" s="2">
        <f t="shared" si="849"/>
        <v>0.36249999999999999</v>
      </c>
    </row>
    <row r="8999" spans="1:27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  <c r="V8999">
        <f t="shared" si="844"/>
        <v>2026</v>
      </c>
      <c r="W8999" t="str">
        <f t="shared" si="845"/>
        <v>October</v>
      </c>
      <c r="X8999">
        <f t="shared" si="846"/>
        <v>10</v>
      </c>
      <c r="Y8999" t="str">
        <f t="shared" si="847"/>
        <v>Q4</v>
      </c>
      <c r="Z8999">
        <f t="shared" si="848"/>
        <v>5</v>
      </c>
      <c r="AA8999" s="2">
        <f t="shared" si="849"/>
        <v>0.33750000000000002</v>
      </c>
    </row>
    <row r="9000" spans="1:27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  <c r="V9000">
        <f t="shared" si="844"/>
        <v>2026</v>
      </c>
      <c r="W9000" t="str">
        <f t="shared" si="845"/>
        <v>October</v>
      </c>
      <c r="X9000">
        <f t="shared" si="846"/>
        <v>10</v>
      </c>
      <c r="Y9000" t="str">
        <f t="shared" si="847"/>
        <v>Q4</v>
      </c>
      <c r="Z9000">
        <f t="shared" si="848"/>
        <v>3</v>
      </c>
      <c r="AA9000" s="2">
        <f t="shared" si="849"/>
        <v>0.33749999999999997</v>
      </c>
    </row>
    <row r="9001" spans="1:27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  <c r="V9001">
        <f t="shared" si="844"/>
        <v>2026</v>
      </c>
      <c r="W9001" t="str">
        <f t="shared" si="845"/>
        <v>October</v>
      </c>
      <c r="X9001">
        <f t="shared" si="846"/>
        <v>10</v>
      </c>
      <c r="Y9001" t="str">
        <f t="shared" si="847"/>
        <v>Q4</v>
      </c>
      <c r="Z9001">
        <f t="shared" si="848"/>
        <v>5</v>
      </c>
      <c r="AA9001" s="2">
        <f t="shared" si="849"/>
        <v>0.46</v>
      </c>
    </row>
    <row r="9002" spans="1:27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  <c r="V9002">
        <f t="shared" si="844"/>
        <v>2026</v>
      </c>
      <c r="W9002" t="str">
        <f t="shared" si="845"/>
        <v>October</v>
      </c>
      <c r="X9002">
        <f t="shared" si="846"/>
        <v>10</v>
      </c>
      <c r="Y9002" t="str">
        <f t="shared" si="847"/>
        <v>Q4</v>
      </c>
      <c r="Z9002">
        <f t="shared" si="848"/>
        <v>5</v>
      </c>
      <c r="AA9002" s="2">
        <f t="shared" si="849"/>
        <v>0.45</v>
      </c>
    </row>
    <row r="9003" spans="1:27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  <c r="V9003">
        <f t="shared" si="844"/>
        <v>2026</v>
      </c>
      <c r="W9003" t="str">
        <f t="shared" si="845"/>
        <v>October</v>
      </c>
      <c r="X9003">
        <f t="shared" si="846"/>
        <v>10</v>
      </c>
      <c r="Y9003" t="str">
        <f t="shared" si="847"/>
        <v>Q4</v>
      </c>
      <c r="Z9003">
        <f t="shared" si="848"/>
        <v>2</v>
      </c>
      <c r="AA9003" s="2">
        <f t="shared" si="849"/>
        <v>0.21249999999999999</v>
      </c>
    </row>
    <row r="9004" spans="1:27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  <c r="V9004">
        <f t="shared" si="844"/>
        <v>2026</v>
      </c>
      <c r="W9004" t="str">
        <f t="shared" si="845"/>
        <v>October</v>
      </c>
      <c r="X9004">
        <f t="shared" si="846"/>
        <v>10</v>
      </c>
      <c r="Y9004" t="str">
        <f t="shared" si="847"/>
        <v>Q4</v>
      </c>
      <c r="Z9004">
        <f t="shared" si="848"/>
        <v>4</v>
      </c>
      <c r="AA9004" s="2">
        <f t="shared" si="849"/>
        <v>0.26</v>
      </c>
    </row>
    <row r="9005" spans="1:27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  <c r="V9005">
        <f t="shared" si="844"/>
        <v>2026</v>
      </c>
      <c r="W9005" t="str">
        <f t="shared" si="845"/>
        <v>October</v>
      </c>
      <c r="X9005">
        <f t="shared" si="846"/>
        <v>10</v>
      </c>
      <c r="Y9005" t="str">
        <f t="shared" si="847"/>
        <v>Q4</v>
      </c>
      <c r="Z9005">
        <f t="shared" si="848"/>
        <v>5</v>
      </c>
      <c r="AA9005" s="2">
        <f t="shared" si="849"/>
        <v>0.33749999999999997</v>
      </c>
    </row>
    <row r="9006" spans="1:27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  <c r="V9006">
        <f t="shared" si="844"/>
        <v>2026</v>
      </c>
      <c r="W9006" t="str">
        <f t="shared" si="845"/>
        <v>October</v>
      </c>
      <c r="X9006">
        <f t="shared" si="846"/>
        <v>10</v>
      </c>
      <c r="Y9006" t="str">
        <f t="shared" si="847"/>
        <v>Q4</v>
      </c>
      <c r="Z9006">
        <f t="shared" si="848"/>
        <v>4</v>
      </c>
      <c r="AA9006" s="2">
        <f t="shared" si="849"/>
        <v>0.5</v>
      </c>
    </row>
    <row r="9007" spans="1:27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  <c r="V9007">
        <f t="shared" ref="V9007:V9070" si="850">YEAR(C9007)</f>
        <v>2026</v>
      </c>
      <c r="W9007" t="str">
        <f t="shared" si="845"/>
        <v>October</v>
      </c>
      <c r="X9007">
        <f t="shared" si="846"/>
        <v>10</v>
      </c>
      <c r="Y9007" t="str">
        <f t="shared" si="847"/>
        <v>Q4</v>
      </c>
      <c r="Z9007">
        <f t="shared" si="848"/>
        <v>3</v>
      </c>
      <c r="AA9007" s="2">
        <f t="shared" si="849"/>
        <v>2.0000000000000063E-2</v>
      </c>
    </row>
    <row r="9008" spans="1:27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  <c r="V9008">
        <f t="shared" si="850"/>
        <v>2026</v>
      </c>
      <c r="W9008" t="str">
        <f t="shared" si="845"/>
        <v>October</v>
      </c>
      <c r="X9008">
        <f t="shared" si="846"/>
        <v>10</v>
      </c>
      <c r="Y9008" t="str">
        <f t="shared" si="847"/>
        <v>Q4</v>
      </c>
      <c r="Z9008">
        <f t="shared" si="848"/>
        <v>5</v>
      </c>
      <c r="AA9008" s="2">
        <f t="shared" si="849"/>
        <v>1.1111111111111066E-2</v>
      </c>
    </row>
    <row r="9009" spans="1:27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  <c r="V9009">
        <f t="shared" si="850"/>
        <v>2026</v>
      </c>
      <c r="W9009" t="str">
        <f t="shared" si="845"/>
        <v>October</v>
      </c>
      <c r="X9009">
        <f t="shared" si="846"/>
        <v>10</v>
      </c>
      <c r="Y9009" t="str">
        <f t="shared" si="847"/>
        <v>Q4</v>
      </c>
      <c r="Z9009">
        <f t="shared" si="848"/>
        <v>5</v>
      </c>
      <c r="AA9009" s="2">
        <f t="shared" si="849"/>
        <v>0.33750000000000002</v>
      </c>
    </row>
    <row r="9010" spans="1:27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  <c r="V9010">
        <f t="shared" si="850"/>
        <v>2026</v>
      </c>
      <c r="W9010" t="str">
        <f t="shared" si="845"/>
        <v>October</v>
      </c>
      <c r="X9010">
        <f t="shared" si="846"/>
        <v>10</v>
      </c>
      <c r="Y9010" t="str">
        <f t="shared" si="847"/>
        <v>Q4</v>
      </c>
      <c r="Z9010">
        <f t="shared" si="848"/>
        <v>5</v>
      </c>
      <c r="AA9010" s="2">
        <f t="shared" si="849"/>
        <v>0.45</v>
      </c>
    </row>
    <row r="9011" spans="1:27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  <c r="V9011">
        <f t="shared" si="850"/>
        <v>2026</v>
      </c>
      <c r="W9011" t="str">
        <f t="shared" si="845"/>
        <v>October</v>
      </c>
      <c r="X9011">
        <f t="shared" si="846"/>
        <v>10</v>
      </c>
      <c r="Y9011" t="str">
        <f t="shared" si="847"/>
        <v>Q4</v>
      </c>
      <c r="Z9011">
        <f t="shared" si="848"/>
        <v>5</v>
      </c>
      <c r="AA9011" s="2">
        <f t="shared" si="849"/>
        <v>0.21249999999999999</v>
      </c>
    </row>
    <row r="9012" spans="1:27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  <c r="V9012">
        <f t="shared" si="850"/>
        <v>2026</v>
      </c>
      <c r="W9012" t="str">
        <f t="shared" si="845"/>
        <v>October</v>
      </c>
      <c r="X9012">
        <f t="shared" si="846"/>
        <v>10</v>
      </c>
      <c r="Y9012" t="str">
        <f t="shared" si="847"/>
        <v>Q4</v>
      </c>
      <c r="Z9012">
        <f t="shared" si="848"/>
        <v>5</v>
      </c>
      <c r="AA9012" s="2">
        <f t="shared" si="849"/>
        <v>0.26</v>
      </c>
    </row>
    <row r="9013" spans="1:27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  <c r="V9013">
        <f t="shared" si="850"/>
        <v>2026</v>
      </c>
      <c r="W9013" t="str">
        <f t="shared" si="845"/>
        <v>October</v>
      </c>
      <c r="X9013">
        <f t="shared" si="846"/>
        <v>10</v>
      </c>
      <c r="Y9013" t="str">
        <f t="shared" si="847"/>
        <v>Q4</v>
      </c>
      <c r="Z9013">
        <f t="shared" si="848"/>
        <v>5</v>
      </c>
      <c r="AA9013" s="2">
        <f t="shared" si="849"/>
        <v>0.36249999999999999</v>
      </c>
    </row>
    <row r="9014" spans="1:27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  <c r="V9014">
        <f t="shared" si="850"/>
        <v>2026</v>
      </c>
      <c r="W9014" t="str">
        <f t="shared" si="845"/>
        <v>October</v>
      </c>
      <c r="X9014">
        <f t="shared" si="846"/>
        <v>10</v>
      </c>
      <c r="Y9014" t="str">
        <f t="shared" si="847"/>
        <v>Q4</v>
      </c>
      <c r="Z9014">
        <f t="shared" si="848"/>
        <v>5</v>
      </c>
      <c r="AA9014" s="2">
        <f t="shared" si="849"/>
        <v>6.9999999999999993E-2</v>
      </c>
    </row>
    <row r="9015" spans="1:27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  <c r="V9015">
        <f t="shared" si="850"/>
        <v>2026</v>
      </c>
      <c r="W9015" t="str">
        <f t="shared" si="845"/>
        <v>October</v>
      </c>
      <c r="X9015">
        <f t="shared" si="846"/>
        <v>10</v>
      </c>
      <c r="Y9015" t="str">
        <f t="shared" si="847"/>
        <v>Q4</v>
      </c>
      <c r="Z9015">
        <f t="shared" si="848"/>
        <v>5</v>
      </c>
      <c r="AA9015" s="2">
        <f t="shared" si="849"/>
        <v>0.28999999999999998</v>
      </c>
    </row>
    <row r="9016" spans="1:27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  <c r="V9016">
        <f t="shared" si="850"/>
        <v>2026</v>
      </c>
      <c r="W9016" t="str">
        <f t="shared" si="845"/>
        <v>October</v>
      </c>
      <c r="X9016">
        <f t="shared" si="846"/>
        <v>10</v>
      </c>
      <c r="Y9016" t="str">
        <f t="shared" si="847"/>
        <v>Q4</v>
      </c>
      <c r="Z9016">
        <f t="shared" si="848"/>
        <v>5</v>
      </c>
      <c r="AA9016" s="2">
        <f t="shared" si="849"/>
        <v>0.2</v>
      </c>
    </row>
    <row r="9017" spans="1:27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  <c r="V9017">
        <f t="shared" si="850"/>
        <v>2026</v>
      </c>
      <c r="W9017" t="str">
        <f t="shared" si="845"/>
        <v>October</v>
      </c>
      <c r="X9017">
        <f t="shared" si="846"/>
        <v>10</v>
      </c>
      <c r="Y9017" t="str">
        <f t="shared" si="847"/>
        <v>Q4</v>
      </c>
      <c r="Z9017">
        <f t="shared" si="848"/>
        <v>0</v>
      </c>
      <c r="AA9017" s="2">
        <f t="shared" si="849"/>
        <v>6.25E-2</v>
      </c>
    </row>
    <row r="9018" spans="1:27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  <c r="V9018">
        <f t="shared" si="850"/>
        <v>2026</v>
      </c>
      <c r="W9018" t="str">
        <f t="shared" si="845"/>
        <v>October</v>
      </c>
      <c r="X9018">
        <f t="shared" si="846"/>
        <v>10</v>
      </c>
      <c r="Y9018" t="str">
        <f t="shared" si="847"/>
        <v>Q4</v>
      </c>
      <c r="Z9018">
        <f t="shared" si="848"/>
        <v>5</v>
      </c>
      <c r="AA9018" s="2">
        <f t="shared" si="849"/>
        <v>0.49</v>
      </c>
    </row>
    <row r="9019" spans="1:27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  <c r="V9019">
        <f t="shared" si="850"/>
        <v>2026</v>
      </c>
      <c r="W9019" t="str">
        <f t="shared" si="845"/>
        <v>October</v>
      </c>
      <c r="X9019">
        <f t="shared" si="846"/>
        <v>10</v>
      </c>
      <c r="Y9019" t="str">
        <f t="shared" si="847"/>
        <v>Q4</v>
      </c>
      <c r="Z9019">
        <f t="shared" si="848"/>
        <v>5</v>
      </c>
      <c r="AA9019" s="2">
        <f t="shared" si="849"/>
        <v>0.48000000000000009</v>
      </c>
    </row>
    <row r="9020" spans="1:27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  <c r="V9020">
        <f t="shared" si="850"/>
        <v>2026</v>
      </c>
      <c r="W9020" t="str">
        <f t="shared" si="845"/>
        <v>October</v>
      </c>
      <c r="X9020">
        <f t="shared" si="846"/>
        <v>10</v>
      </c>
      <c r="Y9020" t="str">
        <f t="shared" si="847"/>
        <v>Q4</v>
      </c>
      <c r="Z9020">
        <f t="shared" si="848"/>
        <v>5</v>
      </c>
      <c r="AA9020" s="2">
        <f t="shared" si="849"/>
        <v>0.48000000000000004</v>
      </c>
    </row>
    <row r="9021" spans="1:27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  <c r="V9021">
        <f t="shared" si="850"/>
        <v>2026</v>
      </c>
      <c r="W9021" t="str">
        <f t="shared" si="845"/>
        <v>October</v>
      </c>
      <c r="X9021">
        <f t="shared" si="846"/>
        <v>10</v>
      </c>
      <c r="Y9021" t="str">
        <f t="shared" si="847"/>
        <v>Q4</v>
      </c>
      <c r="Z9021">
        <f t="shared" si="848"/>
        <v>6</v>
      </c>
      <c r="AA9021" s="2">
        <f t="shared" si="849"/>
        <v>0.45</v>
      </c>
    </row>
    <row r="9022" spans="1:27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  <c r="V9022">
        <f t="shared" si="850"/>
        <v>2026</v>
      </c>
      <c r="W9022" t="str">
        <f t="shared" si="845"/>
        <v>October</v>
      </c>
      <c r="X9022">
        <f t="shared" si="846"/>
        <v>10</v>
      </c>
      <c r="Y9022" t="str">
        <f t="shared" si="847"/>
        <v>Q4</v>
      </c>
      <c r="Z9022">
        <f t="shared" si="848"/>
        <v>5</v>
      </c>
      <c r="AA9022" s="2">
        <f t="shared" si="849"/>
        <v>0.47999999999999993</v>
      </c>
    </row>
    <row r="9023" spans="1:27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  <c r="V9023">
        <f t="shared" si="850"/>
        <v>2026</v>
      </c>
      <c r="W9023" t="str">
        <f t="shared" si="845"/>
        <v>October</v>
      </c>
      <c r="X9023">
        <f t="shared" si="846"/>
        <v>10</v>
      </c>
      <c r="Y9023" t="str">
        <f t="shared" si="847"/>
        <v>Q4</v>
      </c>
      <c r="Z9023">
        <f t="shared" si="848"/>
        <v>6</v>
      </c>
      <c r="AA9023" s="2">
        <f t="shared" si="849"/>
        <v>0.03</v>
      </c>
    </row>
    <row r="9024" spans="1:27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  <c r="V9024">
        <f t="shared" si="850"/>
        <v>2026</v>
      </c>
      <c r="W9024" t="str">
        <f t="shared" si="845"/>
        <v>October</v>
      </c>
      <c r="X9024">
        <f t="shared" si="846"/>
        <v>10</v>
      </c>
      <c r="Y9024" t="str">
        <f t="shared" si="847"/>
        <v>Q4</v>
      </c>
      <c r="Z9024">
        <f t="shared" si="848"/>
        <v>0</v>
      </c>
      <c r="AA9024" s="2">
        <f t="shared" si="849"/>
        <v>0.11249999999999999</v>
      </c>
    </row>
    <row r="9025" spans="1:27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  <c r="V9025">
        <f t="shared" si="850"/>
        <v>2026</v>
      </c>
      <c r="W9025" t="str">
        <f t="shared" si="845"/>
        <v>October</v>
      </c>
      <c r="X9025">
        <f t="shared" si="846"/>
        <v>10</v>
      </c>
      <c r="Y9025" t="str">
        <f t="shared" si="847"/>
        <v>Q4</v>
      </c>
      <c r="Z9025">
        <f t="shared" si="848"/>
        <v>6</v>
      </c>
      <c r="AA9025" s="2">
        <f t="shared" si="849"/>
        <v>0.36</v>
      </c>
    </row>
    <row r="9026" spans="1:27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  <c r="V9026">
        <f t="shared" si="850"/>
        <v>2026</v>
      </c>
      <c r="W9026" t="str">
        <f t="shared" si="845"/>
        <v>October</v>
      </c>
      <c r="X9026">
        <f t="shared" si="846"/>
        <v>10</v>
      </c>
      <c r="Y9026" t="str">
        <f t="shared" si="847"/>
        <v>Q4</v>
      </c>
      <c r="Z9026">
        <f t="shared" si="848"/>
        <v>6</v>
      </c>
      <c r="AA9026" s="2">
        <f t="shared" si="849"/>
        <v>-4.7058823529411764E-2</v>
      </c>
    </row>
    <row r="9027" spans="1:27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  <c r="V9027">
        <f t="shared" si="850"/>
        <v>2026</v>
      </c>
      <c r="W9027" t="str">
        <f t="shared" ref="W9027:W9090" si="851">TEXT(C9027,"mmmm")</f>
        <v>October</v>
      </c>
      <c r="X9027">
        <f t="shared" ref="X9027:X9090" si="852">MONTH(C9027)</f>
        <v>10</v>
      </c>
      <c r="Y9027" t="str">
        <f t="shared" ref="Y9027:Y9090" si="853">"Q"&amp;ROUNDUP(MONTH(C9027)/3,0)</f>
        <v>Q4</v>
      </c>
      <c r="Z9027">
        <f t="shared" ref="Z9027:Z9090" si="854">D9027-C9027</f>
        <v>4</v>
      </c>
      <c r="AA9027" s="2">
        <f t="shared" ref="AA9027:AA9090" si="855">IF(R9027=0,0,U9027/R9027)</f>
        <v>-0.23333333333333334</v>
      </c>
    </row>
    <row r="9028" spans="1:27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  <c r="V9028">
        <f t="shared" si="850"/>
        <v>2026</v>
      </c>
      <c r="W9028" t="str">
        <f t="shared" si="851"/>
        <v>October</v>
      </c>
      <c r="X9028">
        <f t="shared" si="852"/>
        <v>10</v>
      </c>
      <c r="Y9028" t="str">
        <f t="shared" si="853"/>
        <v>Q4</v>
      </c>
      <c r="Z9028">
        <f t="shared" si="854"/>
        <v>4</v>
      </c>
      <c r="AA9028" s="2">
        <f t="shared" si="855"/>
        <v>-1.5</v>
      </c>
    </row>
    <row r="9029" spans="1:27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  <c r="V9029">
        <f t="shared" si="850"/>
        <v>2026</v>
      </c>
      <c r="W9029" t="str">
        <f t="shared" si="851"/>
        <v>October</v>
      </c>
      <c r="X9029">
        <f t="shared" si="852"/>
        <v>10</v>
      </c>
      <c r="Y9029" t="str">
        <f t="shared" si="853"/>
        <v>Q4</v>
      </c>
      <c r="Z9029">
        <f t="shared" si="854"/>
        <v>4</v>
      </c>
      <c r="AA9029" s="2">
        <f t="shared" si="855"/>
        <v>-0.66666666666666674</v>
      </c>
    </row>
    <row r="9030" spans="1:27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  <c r="V9030">
        <f t="shared" si="850"/>
        <v>2026</v>
      </c>
      <c r="W9030" t="str">
        <f t="shared" si="851"/>
        <v>October</v>
      </c>
      <c r="X9030">
        <f t="shared" si="852"/>
        <v>10</v>
      </c>
      <c r="Y9030" t="str">
        <f t="shared" si="853"/>
        <v>Q4</v>
      </c>
      <c r="Z9030">
        <f t="shared" si="854"/>
        <v>4</v>
      </c>
      <c r="AA9030" s="2">
        <f t="shared" si="855"/>
        <v>0.3125</v>
      </c>
    </row>
    <row r="9031" spans="1:27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  <c r="V9031">
        <f t="shared" si="850"/>
        <v>2026</v>
      </c>
      <c r="W9031" t="str">
        <f t="shared" si="851"/>
        <v>October</v>
      </c>
      <c r="X9031">
        <f t="shared" si="852"/>
        <v>10</v>
      </c>
      <c r="Y9031" t="str">
        <f t="shared" si="853"/>
        <v>Q4</v>
      </c>
      <c r="Z9031">
        <f t="shared" si="854"/>
        <v>5</v>
      </c>
      <c r="AA9031" s="2">
        <f t="shared" si="855"/>
        <v>0.26</v>
      </c>
    </row>
    <row r="9032" spans="1:27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  <c r="V9032">
        <f t="shared" si="850"/>
        <v>2026</v>
      </c>
      <c r="W9032" t="str">
        <f t="shared" si="851"/>
        <v>October</v>
      </c>
      <c r="X9032">
        <f t="shared" si="852"/>
        <v>10</v>
      </c>
      <c r="Y9032" t="str">
        <f t="shared" si="853"/>
        <v>Q4</v>
      </c>
      <c r="Z9032">
        <f t="shared" si="854"/>
        <v>4</v>
      </c>
      <c r="AA9032" s="2">
        <f t="shared" si="855"/>
        <v>0.11249999999999981</v>
      </c>
    </row>
    <row r="9033" spans="1:27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  <c r="V9033">
        <f t="shared" si="850"/>
        <v>2026</v>
      </c>
      <c r="W9033" t="str">
        <f t="shared" si="851"/>
        <v>October</v>
      </c>
      <c r="X9033">
        <f t="shared" si="852"/>
        <v>10</v>
      </c>
      <c r="Y9033" t="str">
        <f t="shared" si="853"/>
        <v>Q4</v>
      </c>
      <c r="Z9033">
        <f t="shared" si="854"/>
        <v>4</v>
      </c>
      <c r="AA9033" s="2">
        <f t="shared" si="855"/>
        <v>0.18</v>
      </c>
    </row>
    <row r="9034" spans="1:27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  <c r="V9034">
        <f t="shared" si="850"/>
        <v>2026</v>
      </c>
      <c r="W9034" t="str">
        <f t="shared" si="851"/>
        <v>October</v>
      </c>
      <c r="X9034">
        <f t="shared" si="852"/>
        <v>10</v>
      </c>
      <c r="Y9034" t="str">
        <f t="shared" si="853"/>
        <v>Q4</v>
      </c>
      <c r="Z9034">
        <f t="shared" si="854"/>
        <v>4</v>
      </c>
      <c r="AA9034" s="2">
        <f t="shared" si="855"/>
        <v>0.33749999999999997</v>
      </c>
    </row>
    <row r="9035" spans="1:27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  <c r="V9035">
        <f t="shared" si="850"/>
        <v>2026</v>
      </c>
      <c r="W9035" t="str">
        <f t="shared" si="851"/>
        <v>October</v>
      </c>
      <c r="X9035">
        <f t="shared" si="852"/>
        <v>10</v>
      </c>
      <c r="Y9035" t="str">
        <f t="shared" si="853"/>
        <v>Q4</v>
      </c>
      <c r="Z9035">
        <f t="shared" si="854"/>
        <v>4</v>
      </c>
      <c r="AA9035" s="2">
        <f t="shared" si="855"/>
        <v>-0.22500000000000001</v>
      </c>
    </row>
    <row r="9036" spans="1:27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  <c r="V9036">
        <f t="shared" si="850"/>
        <v>2026</v>
      </c>
      <c r="W9036" t="str">
        <f t="shared" si="851"/>
        <v>October</v>
      </c>
      <c r="X9036">
        <f t="shared" si="852"/>
        <v>10</v>
      </c>
      <c r="Y9036" t="str">
        <f t="shared" si="853"/>
        <v>Q4</v>
      </c>
      <c r="Z9036">
        <f t="shared" si="854"/>
        <v>4</v>
      </c>
      <c r="AA9036" s="2">
        <f t="shared" si="855"/>
        <v>7.4999999999999997E-2</v>
      </c>
    </row>
    <row r="9037" spans="1:27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  <c r="V9037">
        <f t="shared" si="850"/>
        <v>2026</v>
      </c>
      <c r="W9037" t="str">
        <f t="shared" si="851"/>
        <v>October</v>
      </c>
      <c r="X9037">
        <f t="shared" si="852"/>
        <v>10</v>
      </c>
      <c r="Y9037" t="str">
        <f t="shared" si="853"/>
        <v>Q4</v>
      </c>
      <c r="Z9037">
        <f t="shared" si="854"/>
        <v>6</v>
      </c>
      <c r="AA9037" s="2">
        <f t="shared" si="855"/>
        <v>2.2222222222222289E-2</v>
      </c>
    </row>
    <row r="9038" spans="1:27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  <c r="V9038">
        <f t="shared" si="850"/>
        <v>2026</v>
      </c>
      <c r="W9038" t="str">
        <f t="shared" si="851"/>
        <v>October</v>
      </c>
      <c r="X9038">
        <f t="shared" si="852"/>
        <v>10</v>
      </c>
      <c r="Y9038" t="str">
        <f t="shared" si="853"/>
        <v>Q4</v>
      </c>
      <c r="Z9038">
        <f t="shared" si="854"/>
        <v>3</v>
      </c>
      <c r="AA9038" s="2">
        <f t="shared" si="855"/>
        <v>0.26</v>
      </c>
    </row>
    <row r="9039" spans="1:27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  <c r="V9039">
        <f t="shared" si="850"/>
        <v>2026</v>
      </c>
      <c r="W9039" t="str">
        <f t="shared" si="851"/>
        <v>October</v>
      </c>
      <c r="X9039">
        <f t="shared" si="852"/>
        <v>10</v>
      </c>
      <c r="Y9039" t="str">
        <f t="shared" si="853"/>
        <v>Q4</v>
      </c>
      <c r="Z9039">
        <f t="shared" si="854"/>
        <v>6</v>
      </c>
      <c r="AA9039" s="2">
        <f t="shared" si="855"/>
        <v>9.9999999999999256E-3</v>
      </c>
    </row>
    <row r="9040" spans="1:27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  <c r="V9040">
        <f t="shared" si="850"/>
        <v>2026</v>
      </c>
      <c r="W9040" t="str">
        <f t="shared" si="851"/>
        <v>October</v>
      </c>
      <c r="X9040">
        <f t="shared" si="852"/>
        <v>10</v>
      </c>
      <c r="Y9040" t="str">
        <f t="shared" si="853"/>
        <v>Q4</v>
      </c>
      <c r="Z9040">
        <f t="shared" si="854"/>
        <v>6</v>
      </c>
      <c r="AA9040" s="2">
        <f t="shared" si="855"/>
        <v>0.18000000000000002</v>
      </c>
    </row>
    <row r="9041" spans="1:27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  <c r="V9041">
        <f t="shared" si="850"/>
        <v>2026</v>
      </c>
      <c r="W9041" t="str">
        <f t="shared" si="851"/>
        <v>October</v>
      </c>
      <c r="X9041">
        <f t="shared" si="852"/>
        <v>10</v>
      </c>
      <c r="Y9041" t="str">
        <f t="shared" si="853"/>
        <v>Q4</v>
      </c>
      <c r="Z9041">
        <f t="shared" si="854"/>
        <v>6</v>
      </c>
      <c r="AA9041" s="2">
        <f t="shared" si="855"/>
        <v>0.48</v>
      </c>
    </row>
    <row r="9042" spans="1:27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  <c r="V9042">
        <f t="shared" si="850"/>
        <v>2026</v>
      </c>
      <c r="W9042" t="str">
        <f t="shared" si="851"/>
        <v>October</v>
      </c>
      <c r="X9042">
        <f t="shared" si="852"/>
        <v>10</v>
      </c>
      <c r="Y9042" t="str">
        <f t="shared" si="853"/>
        <v>Q4</v>
      </c>
      <c r="Z9042">
        <f t="shared" si="854"/>
        <v>6</v>
      </c>
      <c r="AA9042" s="2">
        <f t="shared" si="855"/>
        <v>0.1125</v>
      </c>
    </row>
    <row r="9043" spans="1:27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  <c r="V9043">
        <f t="shared" si="850"/>
        <v>2026</v>
      </c>
      <c r="W9043" t="str">
        <f t="shared" si="851"/>
        <v>October</v>
      </c>
      <c r="X9043">
        <f t="shared" si="852"/>
        <v>10</v>
      </c>
      <c r="Y9043" t="str">
        <f t="shared" si="853"/>
        <v>Q4</v>
      </c>
      <c r="Z9043">
        <f t="shared" si="854"/>
        <v>5</v>
      </c>
      <c r="AA9043" s="2">
        <f t="shared" si="855"/>
        <v>-0.05</v>
      </c>
    </row>
    <row r="9044" spans="1:27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  <c r="V9044">
        <f t="shared" si="850"/>
        <v>2026</v>
      </c>
      <c r="W9044" t="str">
        <f t="shared" si="851"/>
        <v>October</v>
      </c>
      <c r="X9044">
        <f t="shared" si="852"/>
        <v>10</v>
      </c>
      <c r="Y9044" t="str">
        <f t="shared" si="853"/>
        <v>Q4</v>
      </c>
      <c r="Z9044">
        <f t="shared" si="854"/>
        <v>2</v>
      </c>
      <c r="AA9044" s="2">
        <f t="shared" si="855"/>
        <v>-0.12857142857142859</v>
      </c>
    </row>
    <row r="9045" spans="1:27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  <c r="V9045">
        <f t="shared" si="850"/>
        <v>2026</v>
      </c>
      <c r="W9045" t="str">
        <f t="shared" si="851"/>
        <v>October</v>
      </c>
      <c r="X9045">
        <f t="shared" si="852"/>
        <v>10</v>
      </c>
      <c r="Y9045" t="str">
        <f t="shared" si="853"/>
        <v>Q4</v>
      </c>
      <c r="Z9045">
        <f t="shared" si="854"/>
        <v>2</v>
      </c>
      <c r="AA9045" s="2">
        <f t="shared" si="855"/>
        <v>0.2</v>
      </c>
    </row>
    <row r="9046" spans="1:27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  <c r="V9046">
        <f t="shared" si="850"/>
        <v>2026</v>
      </c>
      <c r="W9046" t="str">
        <f t="shared" si="851"/>
        <v>October</v>
      </c>
      <c r="X9046">
        <f t="shared" si="852"/>
        <v>10</v>
      </c>
      <c r="Y9046" t="str">
        <f t="shared" si="853"/>
        <v>Q4</v>
      </c>
      <c r="Z9046">
        <f t="shared" si="854"/>
        <v>5</v>
      </c>
      <c r="AA9046" s="2">
        <f t="shared" si="855"/>
        <v>-0.64</v>
      </c>
    </row>
    <row r="9047" spans="1:27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  <c r="V9047">
        <f t="shared" si="850"/>
        <v>2026</v>
      </c>
      <c r="W9047" t="str">
        <f t="shared" si="851"/>
        <v>October</v>
      </c>
      <c r="X9047">
        <f t="shared" si="852"/>
        <v>10</v>
      </c>
      <c r="Y9047" t="str">
        <f t="shared" si="853"/>
        <v>Q4</v>
      </c>
      <c r="Z9047">
        <f t="shared" si="854"/>
        <v>5</v>
      </c>
      <c r="AA9047" s="2">
        <f t="shared" si="855"/>
        <v>-0.66</v>
      </c>
    </row>
    <row r="9048" spans="1:27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  <c r="V9048">
        <f t="shared" si="850"/>
        <v>2026</v>
      </c>
      <c r="W9048" t="str">
        <f t="shared" si="851"/>
        <v>October</v>
      </c>
      <c r="X9048">
        <f t="shared" si="852"/>
        <v>10</v>
      </c>
      <c r="Y9048" t="str">
        <f t="shared" si="853"/>
        <v>Q4</v>
      </c>
      <c r="Z9048">
        <f t="shared" si="854"/>
        <v>2</v>
      </c>
      <c r="AA9048" s="2">
        <f t="shared" si="855"/>
        <v>8.7499999999999994E-2</v>
      </c>
    </row>
    <row r="9049" spans="1:27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  <c r="V9049">
        <f t="shared" si="850"/>
        <v>2026</v>
      </c>
      <c r="W9049" t="str">
        <f t="shared" si="851"/>
        <v>October</v>
      </c>
      <c r="X9049">
        <f t="shared" si="852"/>
        <v>10</v>
      </c>
      <c r="Y9049" t="str">
        <f t="shared" si="853"/>
        <v>Q4</v>
      </c>
      <c r="Z9049">
        <f t="shared" si="854"/>
        <v>5</v>
      </c>
      <c r="AA9049" s="2">
        <f t="shared" si="855"/>
        <v>0.33749999999999997</v>
      </c>
    </row>
    <row r="9050" spans="1:27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  <c r="V9050">
        <f t="shared" si="850"/>
        <v>2026</v>
      </c>
      <c r="W9050" t="str">
        <f t="shared" si="851"/>
        <v>October</v>
      </c>
      <c r="X9050">
        <f t="shared" si="852"/>
        <v>10</v>
      </c>
      <c r="Y9050" t="str">
        <f t="shared" si="853"/>
        <v>Q4</v>
      </c>
      <c r="Z9050">
        <f t="shared" si="854"/>
        <v>5</v>
      </c>
      <c r="AA9050" s="2">
        <f t="shared" si="855"/>
        <v>0.33750000000000002</v>
      </c>
    </row>
    <row r="9051" spans="1:27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  <c r="V9051">
        <f t="shared" si="850"/>
        <v>2026</v>
      </c>
      <c r="W9051" t="str">
        <f t="shared" si="851"/>
        <v>October</v>
      </c>
      <c r="X9051">
        <f t="shared" si="852"/>
        <v>10</v>
      </c>
      <c r="Y9051" t="str">
        <f t="shared" si="853"/>
        <v>Q4</v>
      </c>
      <c r="Z9051">
        <f t="shared" si="854"/>
        <v>5</v>
      </c>
      <c r="AA9051" s="2">
        <f t="shared" si="855"/>
        <v>0.47000000000000003</v>
      </c>
    </row>
    <row r="9052" spans="1:27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  <c r="V9052">
        <f t="shared" si="850"/>
        <v>2026</v>
      </c>
      <c r="W9052" t="str">
        <f t="shared" si="851"/>
        <v>October</v>
      </c>
      <c r="X9052">
        <f t="shared" si="852"/>
        <v>10</v>
      </c>
      <c r="Y9052" t="str">
        <f t="shared" si="853"/>
        <v>Q4</v>
      </c>
      <c r="Z9052">
        <f t="shared" si="854"/>
        <v>2</v>
      </c>
      <c r="AA9052" s="2">
        <f t="shared" si="855"/>
        <v>0.47</v>
      </c>
    </row>
    <row r="9053" spans="1:27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  <c r="V9053">
        <f t="shared" si="850"/>
        <v>2026</v>
      </c>
      <c r="W9053" t="str">
        <f t="shared" si="851"/>
        <v>October</v>
      </c>
      <c r="X9053">
        <f t="shared" si="852"/>
        <v>10</v>
      </c>
      <c r="Y9053" t="str">
        <f t="shared" si="853"/>
        <v>Q4</v>
      </c>
      <c r="Z9053">
        <f t="shared" si="854"/>
        <v>1</v>
      </c>
      <c r="AA9053" s="2">
        <f t="shared" si="855"/>
        <v>0.32500000000000001</v>
      </c>
    </row>
    <row r="9054" spans="1:27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  <c r="V9054">
        <f t="shared" si="850"/>
        <v>2026</v>
      </c>
      <c r="W9054" t="str">
        <f t="shared" si="851"/>
        <v>October</v>
      </c>
      <c r="X9054">
        <f t="shared" si="852"/>
        <v>10</v>
      </c>
      <c r="Y9054" t="str">
        <f t="shared" si="853"/>
        <v>Q4</v>
      </c>
      <c r="Z9054">
        <f t="shared" si="854"/>
        <v>6</v>
      </c>
      <c r="AA9054" s="2">
        <f t="shared" si="855"/>
        <v>-0.2</v>
      </c>
    </row>
    <row r="9055" spans="1:27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  <c r="V9055">
        <f t="shared" si="850"/>
        <v>2026</v>
      </c>
      <c r="W9055" t="str">
        <f t="shared" si="851"/>
        <v>October</v>
      </c>
      <c r="X9055">
        <f t="shared" si="852"/>
        <v>10</v>
      </c>
      <c r="Y9055" t="str">
        <f t="shared" si="853"/>
        <v>Q4</v>
      </c>
      <c r="Z9055">
        <f t="shared" si="854"/>
        <v>2</v>
      </c>
      <c r="AA9055" s="2">
        <f t="shared" si="855"/>
        <v>-0.45</v>
      </c>
    </row>
    <row r="9056" spans="1:27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  <c r="V9056">
        <f t="shared" si="850"/>
        <v>2026</v>
      </c>
      <c r="W9056" t="str">
        <f t="shared" si="851"/>
        <v>October</v>
      </c>
      <c r="X9056">
        <f t="shared" si="852"/>
        <v>10</v>
      </c>
      <c r="Y9056" t="str">
        <f t="shared" si="853"/>
        <v>Q4</v>
      </c>
      <c r="Z9056">
        <f t="shared" si="854"/>
        <v>2</v>
      </c>
      <c r="AA9056" s="2">
        <f t="shared" si="855"/>
        <v>-1.6003660768761439</v>
      </c>
    </row>
    <row r="9057" spans="1:27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  <c r="V9057">
        <f t="shared" si="850"/>
        <v>2026</v>
      </c>
      <c r="W9057" t="str">
        <f t="shared" si="851"/>
        <v>October</v>
      </c>
      <c r="X9057">
        <f t="shared" si="852"/>
        <v>10</v>
      </c>
      <c r="Y9057" t="str">
        <f t="shared" si="853"/>
        <v>Q4</v>
      </c>
      <c r="Z9057">
        <f t="shared" si="854"/>
        <v>4</v>
      </c>
      <c r="AA9057" s="2">
        <f t="shared" si="855"/>
        <v>6.0000000000000005E-2</v>
      </c>
    </row>
    <row r="9058" spans="1:27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  <c r="V9058">
        <f t="shared" si="850"/>
        <v>2026</v>
      </c>
      <c r="W9058" t="str">
        <f t="shared" si="851"/>
        <v>October</v>
      </c>
      <c r="X9058">
        <f t="shared" si="852"/>
        <v>10</v>
      </c>
      <c r="Y9058" t="str">
        <f t="shared" si="853"/>
        <v>Q4</v>
      </c>
      <c r="Z9058">
        <f t="shared" si="854"/>
        <v>4</v>
      </c>
      <c r="AA9058" s="2">
        <f t="shared" si="855"/>
        <v>-7.1428571428571425E-2</v>
      </c>
    </row>
    <row r="9059" spans="1:27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  <c r="V9059">
        <f t="shared" si="850"/>
        <v>2026</v>
      </c>
      <c r="W9059" t="str">
        <f t="shared" si="851"/>
        <v>October</v>
      </c>
      <c r="X9059">
        <f t="shared" si="852"/>
        <v>10</v>
      </c>
      <c r="Y9059" t="str">
        <f t="shared" si="853"/>
        <v>Q4</v>
      </c>
      <c r="Z9059">
        <f t="shared" si="854"/>
        <v>4</v>
      </c>
      <c r="AA9059" s="2">
        <f t="shared" si="855"/>
        <v>0.43000000000000005</v>
      </c>
    </row>
    <row r="9060" spans="1:27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  <c r="V9060">
        <f t="shared" si="850"/>
        <v>2026</v>
      </c>
      <c r="W9060" t="str">
        <f t="shared" si="851"/>
        <v>October</v>
      </c>
      <c r="X9060">
        <f t="shared" si="852"/>
        <v>10</v>
      </c>
      <c r="Y9060" t="str">
        <f t="shared" si="853"/>
        <v>Q4</v>
      </c>
      <c r="Z9060">
        <f t="shared" si="854"/>
        <v>0</v>
      </c>
      <c r="AA9060" s="2">
        <f t="shared" si="855"/>
        <v>-0.11428571428571427</v>
      </c>
    </row>
    <row r="9061" spans="1:27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  <c r="V9061">
        <f t="shared" si="850"/>
        <v>2026</v>
      </c>
      <c r="W9061" t="str">
        <f t="shared" si="851"/>
        <v>October</v>
      </c>
      <c r="X9061">
        <f t="shared" si="852"/>
        <v>10</v>
      </c>
      <c r="Y9061" t="str">
        <f t="shared" si="853"/>
        <v>Q4</v>
      </c>
      <c r="Z9061">
        <f t="shared" si="854"/>
        <v>2</v>
      </c>
      <c r="AA9061" s="2">
        <f t="shared" si="855"/>
        <v>0.26999999999999996</v>
      </c>
    </row>
    <row r="9062" spans="1:27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  <c r="V9062">
        <f t="shared" si="850"/>
        <v>2026</v>
      </c>
      <c r="W9062" t="str">
        <f t="shared" si="851"/>
        <v>October</v>
      </c>
      <c r="X9062">
        <f t="shared" si="852"/>
        <v>10</v>
      </c>
      <c r="Y9062" t="str">
        <f t="shared" si="853"/>
        <v>Q4</v>
      </c>
      <c r="Z9062">
        <f t="shared" si="854"/>
        <v>2</v>
      </c>
      <c r="AA9062" s="2">
        <f t="shared" si="855"/>
        <v>0.36249999999999999</v>
      </c>
    </row>
    <row r="9063" spans="1:27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  <c r="V9063">
        <f t="shared" si="850"/>
        <v>2026</v>
      </c>
      <c r="W9063" t="str">
        <f t="shared" si="851"/>
        <v>October</v>
      </c>
      <c r="X9063">
        <f t="shared" si="852"/>
        <v>10</v>
      </c>
      <c r="Y9063" t="str">
        <f t="shared" si="853"/>
        <v>Q4</v>
      </c>
      <c r="Z9063">
        <f t="shared" si="854"/>
        <v>6</v>
      </c>
      <c r="AA9063" s="2">
        <f t="shared" si="855"/>
        <v>0.375</v>
      </c>
    </row>
    <row r="9064" spans="1:27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  <c r="V9064">
        <f t="shared" si="850"/>
        <v>2026</v>
      </c>
      <c r="W9064" t="str">
        <f t="shared" si="851"/>
        <v>October</v>
      </c>
      <c r="X9064">
        <f t="shared" si="852"/>
        <v>10</v>
      </c>
      <c r="Y9064" t="str">
        <f t="shared" si="853"/>
        <v>Q4</v>
      </c>
      <c r="Z9064">
        <f t="shared" si="854"/>
        <v>4</v>
      </c>
      <c r="AA9064" s="2">
        <f t="shared" si="855"/>
        <v>0.4900000000000001</v>
      </c>
    </row>
    <row r="9065" spans="1:27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  <c r="V9065">
        <f t="shared" si="850"/>
        <v>2026</v>
      </c>
      <c r="W9065" t="str">
        <f t="shared" si="851"/>
        <v>October</v>
      </c>
      <c r="X9065">
        <f t="shared" si="852"/>
        <v>10</v>
      </c>
      <c r="Y9065" t="str">
        <f t="shared" si="853"/>
        <v>Q4</v>
      </c>
      <c r="Z9065">
        <f t="shared" si="854"/>
        <v>3</v>
      </c>
      <c r="AA9065" s="2">
        <f t="shared" si="855"/>
        <v>0.46999999999999992</v>
      </c>
    </row>
    <row r="9066" spans="1:27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  <c r="V9066">
        <f t="shared" si="850"/>
        <v>2026</v>
      </c>
      <c r="W9066" t="str">
        <f t="shared" si="851"/>
        <v>October</v>
      </c>
      <c r="X9066">
        <f t="shared" si="852"/>
        <v>10</v>
      </c>
      <c r="Y9066" t="str">
        <f t="shared" si="853"/>
        <v>Q4</v>
      </c>
      <c r="Z9066">
        <f t="shared" si="854"/>
        <v>4</v>
      </c>
      <c r="AA9066" s="2">
        <f t="shared" si="855"/>
        <v>0.36249999999999999</v>
      </c>
    </row>
    <row r="9067" spans="1:27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  <c r="V9067">
        <f t="shared" si="850"/>
        <v>2026</v>
      </c>
      <c r="W9067" t="str">
        <f t="shared" si="851"/>
        <v>October</v>
      </c>
      <c r="X9067">
        <f t="shared" si="852"/>
        <v>10</v>
      </c>
      <c r="Y9067" t="str">
        <f t="shared" si="853"/>
        <v>Q4</v>
      </c>
      <c r="Z9067">
        <f t="shared" si="854"/>
        <v>0</v>
      </c>
      <c r="AA9067" s="2">
        <f t="shared" si="855"/>
        <v>0.33750000000000002</v>
      </c>
    </row>
    <row r="9068" spans="1:27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  <c r="V9068">
        <f t="shared" si="850"/>
        <v>2026</v>
      </c>
      <c r="W9068" t="str">
        <f t="shared" si="851"/>
        <v>October</v>
      </c>
      <c r="X9068">
        <f t="shared" si="852"/>
        <v>10</v>
      </c>
      <c r="Y9068" t="str">
        <f t="shared" si="853"/>
        <v>Q4</v>
      </c>
      <c r="Z9068">
        <f t="shared" si="854"/>
        <v>3</v>
      </c>
      <c r="AA9068" s="2">
        <f t="shared" si="855"/>
        <v>-3.7500000000000248E-2</v>
      </c>
    </row>
    <row r="9069" spans="1:27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  <c r="V9069">
        <f t="shared" si="850"/>
        <v>2026</v>
      </c>
      <c r="W9069" t="str">
        <f t="shared" si="851"/>
        <v>October</v>
      </c>
      <c r="X9069">
        <f t="shared" si="852"/>
        <v>10</v>
      </c>
      <c r="Y9069" t="str">
        <f t="shared" si="853"/>
        <v>Q4</v>
      </c>
      <c r="Z9069">
        <f t="shared" si="854"/>
        <v>2</v>
      </c>
      <c r="AA9069" s="2">
        <f t="shared" si="855"/>
        <v>0.30000000000000004</v>
      </c>
    </row>
    <row r="9070" spans="1:27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  <c r="V9070">
        <f t="shared" si="850"/>
        <v>2026</v>
      </c>
      <c r="W9070" t="str">
        <f t="shared" si="851"/>
        <v>October</v>
      </c>
      <c r="X9070">
        <f t="shared" si="852"/>
        <v>10</v>
      </c>
      <c r="Y9070" t="str">
        <f t="shared" si="853"/>
        <v>Q4</v>
      </c>
      <c r="Z9070">
        <f t="shared" si="854"/>
        <v>4</v>
      </c>
      <c r="AA9070" s="2">
        <f t="shared" si="855"/>
        <v>0.11</v>
      </c>
    </row>
    <row r="9071" spans="1:27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  <c r="V9071">
        <f t="shared" ref="V9071:V9134" si="856">YEAR(C9071)</f>
        <v>2026</v>
      </c>
      <c r="W9071" t="str">
        <f t="shared" si="851"/>
        <v>October</v>
      </c>
      <c r="X9071">
        <f t="shared" si="852"/>
        <v>10</v>
      </c>
      <c r="Y9071" t="str">
        <f t="shared" si="853"/>
        <v>Q4</v>
      </c>
      <c r="Z9071">
        <f t="shared" si="854"/>
        <v>6</v>
      </c>
      <c r="AA9071" s="2">
        <f t="shared" si="855"/>
        <v>0.16</v>
      </c>
    </row>
    <row r="9072" spans="1:27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  <c r="V9072">
        <f t="shared" si="856"/>
        <v>2026</v>
      </c>
      <c r="W9072" t="str">
        <f t="shared" si="851"/>
        <v>October</v>
      </c>
      <c r="X9072">
        <f t="shared" si="852"/>
        <v>10</v>
      </c>
      <c r="Y9072" t="str">
        <f t="shared" si="853"/>
        <v>Q4</v>
      </c>
      <c r="Z9072">
        <f t="shared" si="854"/>
        <v>4</v>
      </c>
      <c r="AA9072" s="2">
        <f t="shared" si="855"/>
        <v>0.16250000000000001</v>
      </c>
    </row>
    <row r="9073" spans="1:27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  <c r="V9073">
        <f t="shared" si="856"/>
        <v>2026</v>
      </c>
      <c r="W9073" t="str">
        <f t="shared" si="851"/>
        <v>October</v>
      </c>
      <c r="X9073">
        <f t="shared" si="852"/>
        <v>10</v>
      </c>
      <c r="Y9073" t="str">
        <f t="shared" si="853"/>
        <v>Q4</v>
      </c>
      <c r="Z9073">
        <f t="shared" si="854"/>
        <v>2</v>
      </c>
      <c r="AA9073" s="2">
        <f t="shared" si="855"/>
        <v>0.44</v>
      </c>
    </row>
    <row r="9074" spans="1:27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  <c r="V9074">
        <f t="shared" si="856"/>
        <v>2026</v>
      </c>
      <c r="W9074" t="str">
        <f t="shared" si="851"/>
        <v>October</v>
      </c>
      <c r="X9074">
        <f t="shared" si="852"/>
        <v>10</v>
      </c>
      <c r="Y9074" t="str">
        <f t="shared" si="853"/>
        <v>Q4</v>
      </c>
      <c r="Z9074">
        <f t="shared" si="854"/>
        <v>4</v>
      </c>
      <c r="AA9074" s="2">
        <f t="shared" si="855"/>
        <v>7.5000000000000011E-2</v>
      </c>
    </row>
    <row r="9075" spans="1:27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  <c r="V9075">
        <f t="shared" si="856"/>
        <v>2026</v>
      </c>
      <c r="W9075" t="str">
        <f t="shared" si="851"/>
        <v>October</v>
      </c>
      <c r="X9075">
        <f t="shared" si="852"/>
        <v>10</v>
      </c>
      <c r="Y9075" t="str">
        <f t="shared" si="853"/>
        <v>Q4</v>
      </c>
      <c r="Z9075">
        <f t="shared" si="854"/>
        <v>3</v>
      </c>
      <c r="AA9075" s="2">
        <f t="shared" si="855"/>
        <v>-0.64999999999999991</v>
      </c>
    </row>
    <row r="9076" spans="1:27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  <c r="V9076">
        <f t="shared" si="856"/>
        <v>2026</v>
      </c>
      <c r="W9076" t="str">
        <f t="shared" si="851"/>
        <v>October</v>
      </c>
      <c r="X9076">
        <f t="shared" si="852"/>
        <v>10</v>
      </c>
      <c r="Y9076" t="str">
        <f t="shared" si="853"/>
        <v>Q4</v>
      </c>
      <c r="Z9076">
        <f t="shared" si="854"/>
        <v>1</v>
      </c>
      <c r="AA9076" s="2">
        <f t="shared" si="855"/>
        <v>0.23</v>
      </c>
    </row>
    <row r="9077" spans="1:27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  <c r="V9077">
        <f t="shared" si="856"/>
        <v>2026</v>
      </c>
      <c r="W9077" t="str">
        <f t="shared" si="851"/>
        <v>October</v>
      </c>
      <c r="X9077">
        <f t="shared" si="852"/>
        <v>10</v>
      </c>
      <c r="Y9077" t="str">
        <f t="shared" si="853"/>
        <v>Q4</v>
      </c>
      <c r="Z9077">
        <f t="shared" si="854"/>
        <v>2</v>
      </c>
      <c r="AA9077" s="2">
        <f t="shared" si="855"/>
        <v>0.28000000000000003</v>
      </c>
    </row>
    <row r="9078" spans="1:27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  <c r="V9078">
        <f t="shared" si="856"/>
        <v>2026</v>
      </c>
      <c r="W9078" t="str">
        <f t="shared" si="851"/>
        <v>October</v>
      </c>
      <c r="X9078">
        <f t="shared" si="852"/>
        <v>10</v>
      </c>
      <c r="Y9078" t="str">
        <f t="shared" si="853"/>
        <v>Q4</v>
      </c>
      <c r="Z9078">
        <f t="shared" si="854"/>
        <v>3</v>
      </c>
      <c r="AA9078" s="2">
        <f t="shared" si="855"/>
        <v>-1.4999999999999998</v>
      </c>
    </row>
    <row r="9079" spans="1:27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  <c r="V9079">
        <f t="shared" si="856"/>
        <v>2026</v>
      </c>
      <c r="W9079" t="str">
        <f t="shared" si="851"/>
        <v>October</v>
      </c>
      <c r="X9079">
        <f t="shared" si="852"/>
        <v>10</v>
      </c>
      <c r="Y9079" t="str">
        <f t="shared" si="853"/>
        <v>Q4</v>
      </c>
      <c r="Z9079">
        <f t="shared" si="854"/>
        <v>7</v>
      </c>
      <c r="AA9079" s="2">
        <f t="shared" si="855"/>
        <v>0.375</v>
      </c>
    </row>
    <row r="9080" spans="1:27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  <c r="V9080">
        <f t="shared" si="856"/>
        <v>2026</v>
      </c>
      <c r="W9080" t="str">
        <f t="shared" si="851"/>
        <v>October</v>
      </c>
      <c r="X9080">
        <f t="shared" si="852"/>
        <v>10</v>
      </c>
      <c r="Y9080" t="str">
        <f t="shared" si="853"/>
        <v>Q4</v>
      </c>
      <c r="Z9080">
        <f t="shared" si="854"/>
        <v>1</v>
      </c>
      <c r="AA9080" s="2">
        <f t="shared" si="855"/>
        <v>0.47</v>
      </c>
    </row>
    <row r="9081" spans="1:27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  <c r="V9081">
        <f t="shared" si="856"/>
        <v>2026</v>
      </c>
      <c r="W9081" t="str">
        <f t="shared" si="851"/>
        <v>October</v>
      </c>
      <c r="X9081">
        <f t="shared" si="852"/>
        <v>10</v>
      </c>
      <c r="Y9081" t="str">
        <f t="shared" si="853"/>
        <v>Q4</v>
      </c>
      <c r="Z9081">
        <f t="shared" si="854"/>
        <v>4</v>
      </c>
      <c r="AA9081" s="2">
        <f t="shared" si="855"/>
        <v>0.35000000000000003</v>
      </c>
    </row>
    <row r="9082" spans="1:27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  <c r="V9082">
        <f t="shared" si="856"/>
        <v>2026</v>
      </c>
      <c r="W9082" t="str">
        <f t="shared" si="851"/>
        <v>October</v>
      </c>
      <c r="X9082">
        <f t="shared" si="852"/>
        <v>10</v>
      </c>
      <c r="Y9082" t="str">
        <f t="shared" si="853"/>
        <v>Q4</v>
      </c>
      <c r="Z9082">
        <f t="shared" si="854"/>
        <v>4</v>
      </c>
      <c r="AA9082" s="2">
        <f t="shared" si="855"/>
        <v>0.35000000000000003</v>
      </c>
    </row>
    <row r="9083" spans="1:27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  <c r="V9083">
        <f t="shared" si="856"/>
        <v>2026</v>
      </c>
      <c r="W9083" t="str">
        <f t="shared" si="851"/>
        <v>October</v>
      </c>
      <c r="X9083">
        <f t="shared" si="852"/>
        <v>10</v>
      </c>
      <c r="Y9083" t="str">
        <f t="shared" si="853"/>
        <v>Q4</v>
      </c>
      <c r="Z9083">
        <f t="shared" si="854"/>
        <v>3</v>
      </c>
      <c r="AA9083" s="2">
        <f t="shared" si="855"/>
        <v>0.32500000000000001</v>
      </c>
    </row>
    <row r="9084" spans="1:27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  <c r="V9084">
        <f t="shared" si="856"/>
        <v>2026</v>
      </c>
      <c r="W9084" t="str">
        <f t="shared" si="851"/>
        <v>October</v>
      </c>
      <c r="X9084">
        <f t="shared" si="852"/>
        <v>10</v>
      </c>
      <c r="Y9084" t="str">
        <f t="shared" si="853"/>
        <v>Q4</v>
      </c>
      <c r="Z9084">
        <f t="shared" si="854"/>
        <v>1</v>
      </c>
      <c r="AA9084" s="2">
        <f t="shared" si="855"/>
        <v>0.47999999999999993</v>
      </c>
    </row>
    <row r="9085" spans="1:27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  <c r="V9085">
        <f t="shared" si="856"/>
        <v>2026</v>
      </c>
      <c r="W9085" t="str">
        <f t="shared" si="851"/>
        <v>October</v>
      </c>
      <c r="X9085">
        <f t="shared" si="852"/>
        <v>10</v>
      </c>
      <c r="Y9085" t="str">
        <f t="shared" si="853"/>
        <v>Q4</v>
      </c>
      <c r="Z9085">
        <f t="shared" si="854"/>
        <v>4</v>
      </c>
      <c r="AA9085" s="2">
        <f t="shared" si="855"/>
        <v>0.32500000000000001</v>
      </c>
    </row>
    <row r="9086" spans="1:27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  <c r="V9086">
        <f t="shared" si="856"/>
        <v>2026</v>
      </c>
      <c r="W9086" t="str">
        <f t="shared" si="851"/>
        <v>October</v>
      </c>
      <c r="X9086">
        <f t="shared" si="852"/>
        <v>10</v>
      </c>
      <c r="Y9086" t="str">
        <f t="shared" si="853"/>
        <v>Q4</v>
      </c>
      <c r="Z9086">
        <f t="shared" si="854"/>
        <v>4</v>
      </c>
      <c r="AA9086" s="2">
        <f t="shared" si="855"/>
        <v>9.9999999999999992E-2</v>
      </c>
    </row>
    <row r="9087" spans="1:27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  <c r="V9087">
        <f t="shared" si="856"/>
        <v>2026</v>
      </c>
      <c r="W9087" t="str">
        <f t="shared" si="851"/>
        <v>October</v>
      </c>
      <c r="X9087">
        <f t="shared" si="852"/>
        <v>10</v>
      </c>
      <c r="Y9087" t="str">
        <f t="shared" si="853"/>
        <v>Q4</v>
      </c>
      <c r="Z9087">
        <f t="shared" si="854"/>
        <v>2</v>
      </c>
      <c r="AA9087" s="2">
        <f t="shared" si="855"/>
        <v>0.3</v>
      </c>
    </row>
    <row r="9088" spans="1:27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  <c r="V9088">
        <f t="shared" si="856"/>
        <v>2026</v>
      </c>
      <c r="W9088" t="str">
        <f t="shared" si="851"/>
        <v>October</v>
      </c>
      <c r="X9088">
        <f t="shared" si="852"/>
        <v>10</v>
      </c>
      <c r="Y9088" t="str">
        <f t="shared" si="853"/>
        <v>Q4</v>
      </c>
      <c r="Z9088">
        <f t="shared" si="854"/>
        <v>7</v>
      </c>
      <c r="AA9088" s="2">
        <f t="shared" si="855"/>
        <v>0.18999999999999997</v>
      </c>
    </row>
    <row r="9089" spans="1:27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  <c r="V9089">
        <f t="shared" si="856"/>
        <v>2026</v>
      </c>
      <c r="W9089" t="str">
        <f t="shared" si="851"/>
        <v>October</v>
      </c>
      <c r="X9089">
        <f t="shared" si="852"/>
        <v>10</v>
      </c>
      <c r="Y9089" t="str">
        <f t="shared" si="853"/>
        <v>Q4</v>
      </c>
      <c r="Z9089">
        <f t="shared" si="854"/>
        <v>7</v>
      </c>
      <c r="AA9089" s="2">
        <f t="shared" si="855"/>
        <v>-0.25</v>
      </c>
    </row>
    <row r="9090" spans="1:27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  <c r="V9090">
        <f t="shared" si="856"/>
        <v>2026</v>
      </c>
      <c r="W9090" t="str">
        <f t="shared" si="851"/>
        <v>October</v>
      </c>
      <c r="X9090">
        <f t="shared" si="852"/>
        <v>10</v>
      </c>
      <c r="Y9090" t="str">
        <f t="shared" si="853"/>
        <v>Q4</v>
      </c>
      <c r="Z9090">
        <f t="shared" si="854"/>
        <v>3</v>
      </c>
      <c r="AA9090" s="2">
        <f t="shared" si="855"/>
        <v>0.38999999999999996</v>
      </c>
    </row>
    <row r="9091" spans="1:27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  <c r="V9091">
        <f t="shared" si="856"/>
        <v>2026</v>
      </c>
      <c r="W9091" t="str">
        <f t="shared" ref="W9091:W9154" si="857">TEXT(C9091,"mmmm")</f>
        <v>October</v>
      </c>
      <c r="X9091">
        <f t="shared" ref="X9091:X9154" si="858">MONTH(C9091)</f>
        <v>10</v>
      </c>
      <c r="Y9091" t="str">
        <f t="shared" ref="Y9091:Y9154" si="859">"Q"&amp;ROUNDUP(MONTH(C9091)/3,0)</f>
        <v>Q4</v>
      </c>
      <c r="Z9091">
        <f t="shared" ref="Z9091:Z9154" si="860">D9091-C9091</f>
        <v>4</v>
      </c>
      <c r="AA9091" s="2">
        <f t="shared" ref="AA9091:AA9154" si="861">IF(R9091=0,0,U9091/R9091)</f>
        <v>-1.5499999999999998</v>
      </c>
    </row>
    <row r="9092" spans="1:27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  <c r="V9092">
        <f t="shared" si="856"/>
        <v>2026</v>
      </c>
      <c r="W9092" t="str">
        <f t="shared" si="857"/>
        <v>October</v>
      </c>
      <c r="X9092">
        <f t="shared" si="858"/>
        <v>10</v>
      </c>
      <c r="Y9092" t="str">
        <f t="shared" si="859"/>
        <v>Q4</v>
      </c>
      <c r="Z9092">
        <f t="shared" si="860"/>
        <v>5</v>
      </c>
      <c r="AA9092" s="2">
        <f t="shared" si="861"/>
        <v>0.49</v>
      </c>
    </row>
    <row r="9093" spans="1:27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  <c r="V9093">
        <f t="shared" si="856"/>
        <v>2026</v>
      </c>
      <c r="W9093" t="str">
        <f t="shared" si="857"/>
        <v>October</v>
      </c>
      <c r="X9093">
        <f t="shared" si="858"/>
        <v>10</v>
      </c>
      <c r="Y9093" t="str">
        <f t="shared" si="859"/>
        <v>Q4</v>
      </c>
      <c r="Z9093">
        <f t="shared" si="860"/>
        <v>4</v>
      </c>
      <c r="AA9093" s="2">
        <f t="shared" si="861"/>
        <v>-1.75</v>
      </c>
    </row>
    <row r="9094" spans="1:27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  <c r="V9094">
        <f t="shared" si="856"/>
        <v>2026</v>
      </c>
      <c r="W9094" t="str">
        <f t="shared" si="857"/>
        <v>October</v>
      </c>
      <c r="X9094">
        <f t="shared" si="858"/>
        <v>10</v>
      </c>
      <c r="Y9094" t="str">
        <f t="shared" si="859"/>
        <v>Q4</v>
      </c>
      <c r="Z9094">
        <f t="shared" si="860"/>
        <v>5</v>
      </c>
      <c r="AA9094" s="2">
        <f t="shared" si="861"/>
        <v>0.33</v>
      </c>
    </row>
    <row r="9095" spans="1:27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  <c r="V9095">
        <f t="shared" si="856"/>
        <v>2026</v>
      </c>
      <c r="W9095" t="str">
        <f t="shared" si="857"/>
        <v>October</v>
      </c>
      <c r="X9095">
        <f t="shared" si="858"/>
        <v>10</v>
      </c>
      <c r="Y9095" t="str">
        <f t="shared" si="859"/>
        <v>Q4</v>
      </c>
      <c r="Z9095">
        <f t="shared" si="860"/>
        <v>5</v>
      </c>
      <c r="AA9095" s="2">
        <f t="shared" si="861"/>
        <v>0.41000000000000003</v>
      </c>
    </row>
    <row r="9096" spans="1:27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  <c r="V9096">
        <f t="shared" si="856"/>
        <v>2026</v>
      </c>
      <c r="W9096" t="str">
        <f t="shared" si="857"/>
        <v>October</v>
      </c>
      <c r="X9096">
        <f t="shared" si="858"/>
        <v>10</v>
      </c>
      <c r="Y9096" t="str">
        <f t="shared" si="859"/>
        <v>Q4</v>
      </c>
      <c r="Z9096">
        <f t="shared" si="860"/>
        <v>2</v>
      </c>
      <c r="AA9096" s="2">
        <f t="shared" si="861"/>
        <v>1.2499999999999921E-2</v>
      </c>
    </row>
    <row r="9097" spans="1:27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  <c r="V9097">
        <f t="shared" si="856"/>
        <v>2026</v>
      </c>
      <c r="W9097" t="str">
        <f t="shared" si="857"/>
        <v>October</v>
      </c>
      <c r="X9097">
        <f t="shared" si="858"/>
        <v>10</v>
      </c>
      <c r="Y9097" t="str">
        <f t="shared" si="859"/>
        <v>Q4</v>
      </c>
      <c r="Z9097">
        <f t="shared" si="860"/>
        <v>4</v>
      </c>
      <c r="AA9097" s="2">
        <f t="shared" si="861"/>
        <v>0.36</v>
      </c>
    </row>
    <row r="9098" spans="1:27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  <c r="V9098">
        <f t="shared" si="856"/>
        <v>2026</v>
      </c>
      <c r="W9098" t="str">
        <f t="shared" si="857"/>
        <v>October</v>
      </c>
      <c r="X9098">
        <f t="shared" si="858"/>
        <v>10</v>
      </c>
      <c r="Y9098" t="str">
        <f t="shared" si="859"/>
        <v>Q4</v>
      </c>
      <c r="Z9098">
        <f t="shared" si="860"/>
        <v>3</v>
      </c>
      <c r="AA9098" s="2">
        <f t="shared" si="861"/>
        <v>0.3</v>
      </c>
    </row>
    <row r="9099" spans="1:27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  <c r="V9099">
        <f t="shared" si="856"/>
        <v>2026</v>
      </c>
      <c r="W9099" t="str">
        <f t="shared" si="857"/>
        <v>October</v>
      </c>
      <c r="X9099">
        <f t="shared" si="858"/>
        <v>10</v>
      </c>
      <c r="Y9099" t="str">
        <f t="shared" si="859"/>
        <v>Q4</v>
      </c>
      <c r="Z9099">
        <f t="shared" si="860"/>
        <v>4</v>
      </c>
      <c r="AA9099" s="2">
        <f t="shared" si="861"/>
        <v>0.45999999999999996</v>
      </c>
    </row>
    <row r="9100" spans="1:27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  <c r="V9100">
        <f t="shared" si="856"/>
        <v>2026</v>
      </c>
      <c r="W9100" t="str">
        <f t="shared" si="857"/>
        <v>October</v>
      </c>
      <c r="X9100">
        <f t="shared" si="858"/>
        <v>10</v>
      </c>
      <c r="Y9100" t="str">
        <f t="shared" si="859"/>
        <v>Q4</v>
      </c>
      <c r="Z9100">
        <f t="shared" si="860"/>
        <v>4</v>
      </c>
      <c r="AA9100" s="2">
        <f t="shared" si="861"/>
        <v>0.49</v>
      </c>
    </row>
    <row r="9101" spans="1:27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  <c r="V9101">
        <f t="shared" si="856"/>
        <v>2026</v>
      </c>
      <c r="W9101" t="str">
        <f t="shared" si="857"/>
        <v>October</v>
      </c>
      <c r="X9101">
        <f t="shared" si="858"/>
        <v>10</v>
      </c>
      <c r="Y9101" t="str">
        <f t="shared" si="859"/>
        <v>Q4</v>
      </c>
      <c r="Z9101">
        <f t="shared" si="860"/>
        <v>5</v>
      </c>
      <c r="AA9101" s="2">
        <f t="shared" si="861"/>
        <v>0.45999999999999996</v>
      </c>
    </row>
    <row r="9102" spans="1:27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  <c r="V9102">
        <f t="shared" si="856"/>
        <v>2026</v>
      </c>
      <c r="W9102" t="str">
        <f t="shared" si="857"/>
        <v>October</v>
      </c>
      <c r="X9102">
        <f t="shared" si="858"/>
        <v>10</v>
      </c>
      <c r="Y9102" t="str">
        <f t="shared" si="859"/>
        <v>Q4</v>
      </c>
      <c r="Z9102">
        <f t="shared" si="860"/>
        <v>2</v>
      </c>
      <c r="AA9102" s="2">
        <f t="shared" si="861"/>
        <v>0.49000000000000005</v>
      </c>
    </row>
    <row r="9103" spans="1:27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  <c r="V9103">
        <f t="shared" si="856"/>
        <v>2026</v>
      </c>
      <c r="W9103" t="str">
        <f t="shared" si="857"/>
        <v>October</v>
      </c>
      <c r="X9103">
        <f t="shared" si="858"/>
        <v>10</v>
      </c>
      <c r="Y9103" t="str">
        <f t="shared" si="859"/>
        <v>Q4</v>
      </c>
      <c r="Z9103">
        <f t="shared" si="860"/>
        <v>2</v>
      </c>
      <c r="AA9103" s="2">
        <f t="shared" si="861"/>
        <v>0.32</v>
      </c>
    </row>
    <row r="9104" spans="1:27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  <c r="V9104">
        <f t="shared" si="856"/>
        <v>2026</v>
      </c>
      <c r="W9104" t="str">
        <f t="shared" si="857"/>
        <v>October</v>
      </c>
      <c r="X9104">
        <f t="shared" si="858"/>
        <v>10</v>
      </c>
      <c r="Y9104" t="str">
        <f t="shared" si="859"/>
        <v>Q4</v>
      </c>
      <c r="Z9104">
        <f t="shared" si="860"/>
        <v>5</v>
      </c>
      <c r="AA9104" s="2">
        <f t="shared" si="861"/>
        <v>-0.51666666666666661</v>
      </c>
    </row>
    <row r="9105" spans="1:27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  <c r="V9105">
        <f t="shared" si="856"/>
        <v>2026</v>
      </c>
      <c r="W9105" t="str">
        <f t="shared" si="857"/>
        <v>October</v>
      </c>
      <c r="X9105">
        <f t="shared" si="858"/>
        <v>10</v>
      </c>
      <c r="Y9105" t="str">
        <f t="shared" si="859"/>
        <v>Q4</v>
      </c>
      <c r="Z9105">
        <f t="shared" si="860"/>
        <v>5</v>
      </c>
      <c r="AA9105" s="2">
        <f t="shared" si="861"/>
        <v>0.45999999999999996</v>
      </c>
    </row>
    <row r="9106" spans="1:27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  <c r="V9106">
        <f t="shared" si="856"/>
        <v>2026</v>
      </c>
      <c r="W9106" t="str">
        <f t="shared" si="857"/>
        <v>October</v>
      </c>
      <c r="X9106">
        <f t="shared" si="858"/>
        <v>10</v>
      </c>
      <c r="Y9106" t="str">
        <f t="shared" si="859"/>
        <v>Q4</v>
      </c>
      <c r="Z9106">
        <f t="shared" si="860"/>
        <v>5</v>
      </c>
      <c r="AA9106" s="2">
        <f t="shared" si="861"/>
        <v>0.36249999999999999</v>
      </c>
    </row>
    <row r="9107" spans="1:27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  <c r="V9107">
        <f t="shared" si="856"/>
        <v>2026</v>
      </c>
      <c r="W9107" t="str">
        <f t="shared" si="857"/>
        <v>October</v>
      </c>
      <c r="X9107">
        <f t="shared" si="858"/>
        <v>10</v>
      </c>
      <c r="Y9107" t="str">
        <f t="shared" si="859"/>
        <v>Q4</v>
      </c>
      <c r="Z9107">
        <f t="shared" si="860"/>
        <v>5</v>
      </c>
      <c r="AA9107" s="2">
        <f t="shared" si="861"/>
        <v>0.23750000000000004</v>
      </c>
    </row>
    <row r="9108" spans="1:27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  <c r="V9108">
        <f t="shared" si="856"/>
        <v>2026</v>
      </c>
      <c r="W9108" t="str">
        <f t="shared" si="857"/>
        <v>October</v>
      </c>
      <c r="X9108">
        <f t="shared" si="858"/>
        <v>10</v>
      </c>
      <c r="Y9108" t="str">
        <f t="shared" si="859"/>
        <v>Q4</v>
      </c>
      <c r="Z9108">
        <f t="shared" si="860"/>
        <v>5</v>
      </c>
      <c r="AA9108" s="2">
        <f t="shared" si="861"/>
        <v>-0.79999999999999993</v>
      </c>
    </row>
    <row r="9109" spans="1:27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  <c r="V9109">
        <f t="shared" si="856"/>
        <v>2026</v>
      </c>
      <c r="W9109" t="str">
        <f t="shared" si="857"/>
        <v>October</v>
      </c>
      <c r="X9109">
        <f t="shared" si="858"/>
        <v>10</v>
      </c>
      <c r="Y9109" t="str">
        <f t="shared" si="859"/>
        <v>Q4</v>
      </c>
      <c r="Z9109">
        <f t="shared" si="860"/>
        <v>2</v>
      </c>
      <c r="AA9109" s="2">
        <f t="shared" si="861"/>
        <v>0.26</v>
      </c>
    </row>
    <row r="9110" spans="1:27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  <c r="V9110">
        <f t="shared" si="856"/>
        <v>2026</v>
      </c>
      <c r="W9110" t="str">
        <f t="shared" si="857"/>
        <v>October</v>
      </c>
      <c r="X9110">
        <f t="shared" si="858"/>
        <v>10</v>
      </c>
      <c r="Y9110" t="str">
        <f t="shared" si="859"/>
        <v>Q4</v>
      </c>
      <c r="Z9110">
        <f t="shared" si="860"/>
        <v>2</v>
      </c>
      <c r="AA9110" s="2">
        <f t="shared" si="861"/>
        <v>0.47999999999999993</v>
      </c>
    </row>
    <row r="9111" spans="1:27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  <c r="V9111">
        <f t="shared" si="856"/>
        <v>2026</v>
      </c>
      <c r="W9111" t="str">
        <f t="shared" si="857"/>
        <v>October</v>
      </c>
      <c r="X9111">
        <f t="shared" si="858"/>
        <v>10</v>
      </c>
      <c r="Y9111" t="str">
        <f t="shared" si="859"/>
        <v>Q4</v>
      </c>
      <c r="Z9111">
        <f t="shared" si="860"/>
        <v>2</v>
      </c>
      <c r="AA9111" s="2">
        <f t="shared" si="861"/>
        <v>0.19</v>
      </c>
    </row>
    <row r="9112" spans="1:27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  <c r="V9112">
        <f t="shared" si="856"/>
        <v>2026</v>
      </c>
      <c r="W9112" t="str">
        <f t="shared" si="857"/>
        <v>October</v>
      </c>
      <c r="X9112">
        <f t="shared" si="858"/>
        <v>10</v>
      </c>
      <c r="Y9112" t="str">
        <f t="shared" si="859"/>
        <v>Q4</v>
      </c>
      <c r="Z9112">
        <f t="shared" si="860"/>
        <v>2</v>
      </c>
      <c r="AA9112" s="2">
        <f t="shared" si="861"/>
        <v>8.7499999999999994E-2</v>
      </c>
    </row>
    <row r="9113" spans="1:27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  <c r="V9113">
        <f t="shared" si="856"/>
        <v>2026</v>
      </c>
      <c r="W9113" t="str">
        <f t="shared" si="857"/>
        <v>October</v>
      </c>
      <c r="X9113">
        <f t="shared" si="858"/>
        <v>10</v>
      </c>
      <c r="Y9113" t="str">
        <f t="shared" si="859"/>
        <v>Q4</v>
      </c>
      <c r="Z9113">
        <f t="shared" si="860"/>
        <v>5</v>
      </c>
      <c r="AA9113" s="2">
        <f t="shared" si="861"/>
        <v>-0.27941176470588236</v>
      </c>
    </row>
    <row r="9114" spans="1:27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  <c r="V9114">
        <f t="shared" si="856"/>
        <v>2026</v>
      </c>
      <c r="W9114" t="str">
        <f t="shared" si="857"/>
        <v>October</v>
      </c>
      <c r="X9114">
        <f t="shared" si="858"/>
        <v>10</v>
      </c>
      <c r="Y9114" t="str">
        <f t="shared" si="859"/>
        <v>Q4</v>
      </c>
      <c r="Z9114">
        <f t="shared" si="860"/>
        <v>5</v>
      </c>
      <c r="AA9114" s="2">
        <f t="shared" si="861"/>
        <v>0.34</v>
      </c>
    </row>
    <row r="9115" spans="1:27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  <c r="V9115">
        <f t="shared" si="856"/>
        <v>2026</v>
      </c>
      <c r="W9115" t="str">
        <f t="shared" si="857"/>
        <v>October</v>
      </c>
      <c r="X9115">
        <f t="shared" si="858"/>
        <v>10</v>
      </c>
      <c r="Y9115" t="str">
        <f t="shared" si="859"/>
        <v>Q4</v>
      </c>
      <c r="Z9115">
        <f t="shared" si="860"/>
        <v>4</v>
      </c>
      <c r="AA9115" s="2">
        <f t="shared" si="861"/>
        <v>0.26</v>
      </c>
    </row>
    <row r="9116" spans="1:27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  <c r="V9116">
        <f t="shared" si="856"/>
        <v>2026</v>
      </c>
      <c r="W9116" t="str">
        <f t="shared" si="857"/>
        <v>October</v>
      </c>
      <c r="X9116">
        <f t="shared" si="858"/>
        <v>10</v>
      </c>
      <c r="Y9116" t="str">
        <f t="shared" si="859"/>
        <v>Q4</v>
      </c>
      <c r="Z9116">
        <f t="shared" si="860"/>
        <v>4</v>
      </c>
      <c r="AA9116" s="2">
        <f t="shared" si="861"/>
        <v>-0.73999999999999988</v>
      </c>
    </row>
    <row r="9117" spans="1:27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  <c r="V9117">
        <f t="shared" si="856"/>
        <v>2026</v>
      </c>
      <c r="W9117" t="str">
        <f t="shared" si="857"/>
        <v>October</v>
      </c>
      <c r="X9117">
        <f t="shared" si="858"/>
        <v>10</v>
      </c>
      <c r="Y9117" t="str">
        <f t="shared" si="859"/>
        <v>Q4</v>
      </c>
      <c r="Z9117">
        <f t="shared" si="860"/>
        <v>5</v>
      </c>
      <c r="AA9117" s="2">
        <f t="shared" si="861"/>
        <v>-0.13750000000000001</v>
      </c>
    </row>
    <row r="9118" spans="1:27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  <c r="V9118">
        <f t="shared" si="856"/>
        <v>2026</v>
      </c>
      <c r="W9118" t="str">
        <f t="shared" si="857"/>
        <v>October</v>
      </c>
      <c r="X9118">
        <f t="shared" si="858"/>
        <v>10</v>
      </c>
      <c r="Y9118" t="str">
        <f t="shared" si="859"/>
        <v>Q4</v>
      </c>
      <c r="Z9118">
        <f t="shared" si="860"/>
        <v>6</v>
      </c>
      <c r="AA9118" s="2">
        <f t="shared" si="861"/>
        <v>7.4999999999999997E-2</v>
      </c>
    </row>
    <row r="9119" spans="1:27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  <c r="V9119">
        <f t="shared" si="856"/>
        <v>2026</v>
      </c>
      <c r="W9119" t="str">
        <f t="shared" si="857"/>
        <v>October</v>
      </c>
      <c r="X9119">
        <f t="shared" si="858"/>
        <v>10</v>
      </c>
      <c r="Y9119" t="str">
        <f t="shared" si="859"/>
        <v>Q4</v>
      </c>
      <c r="Z9119">
        <f t="shared" si="860"/>
        <v>5</v>
      </c>
      <c r="AA9119" s="2">
        <f t="shared" si="861"/>
        <v>-1.7</v>
      </c>
    </row>
    <row r="9120" spans="1:27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  <c r="V9120">
        <f t="shared" si="856"/>
        <v>2026</v>
      </c>
      <c r="W9120" t="str">
        <f t="shared" si="857"/>
        <v>October</v>
      </c>
      <c r="X9120">
        <f t="shared" si="858"/>
        <v>10</v>
      </c>
      <c r="Y9120" t="str">
        <f t="shared" si="859"/>
        <v>Q4</v>
      </c>
      <c r="Z9120">
        <f t="shared" si="860"/>
        <v>4</v>
      </c>
      <c r="AA9120" s="2">
        <f t="shared" si="861"/>
        <v>0.35</v>
      </c>
    </row>
    <row r="9121" spans="1:27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  <c r="V9121">
        <f t="shared" si="856"/>
        <v>2026</v>
      </c>
      <c r="W9121" t="str">
        <f t="shared" si="857"/>
        <v>October</v>
      </c>
      <c r="X9121">
        <f t="shared" si="858"/>
        <v>10</v>
      </c>
      <c r="Y9121" t="str">
        <f t="shared" si="859"/>
        <v>Q4</v>
      </c>
      <c r="Z9121">
        <f t="shared" si="860"/>
        <v>7</v>
      </c>
      <c r="AA9121" s="2">
        <f t="shared" si="861"/>
        <v>-0.8</v>
      </c>
    </row>
    <row r="9122" spans="1:27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  <c r="V9122">
        <f t="shared" si="856"/>
        <v>2026</v>
      </c>
      <c r="W9122" t="str">
        <f t="shared" si="857"/>
        <v>October</v>
      </c>
      <c r="X9122">
        <f t="shared" si="858"/>
        <v>10</v>
      </c>
      <c r="Y9122" t="str">
        <f t="shared" si="859"/>
        <v>Q4</v>
      </c>
      <c r="Z9122">
        <f t="shared" si="860"/>
        <v>5</v>
      </c>
      <c r="AA9122" s="2">
        <f t="shared" si="861"/>
        <v>0.47999999999999993</v>
      </c>
    </row>
    <row r="9123" spans="1:27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  <c r="V9123">
        <f t="shared" si="856"/>
        <v>2026</v>
      </c>
      <c r="W9123" t="str">
        <f t="shared" si="857"/>
        <v>October</v>
      </c>
      <c r="X9123">
        <f t="shared" si="858"/>
        <v>10</v>
      </c>
      <c r="Y9123" t="str">
        <f t="shared" si="859"/>
        <v>Q4</v>
      </c>
      <c r="Z9123">
        <f t="shared" si="860"/>
        <v>5</v>
      </c>
      <c r="AA9123" s="2">
        <f t="shared" si="861"/>
        <v>0.48</v>
      </c>
    </row>
    <row r="9124" spans="1:27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  <c r="V9124">
        <f t="shared" si="856"/>
        <v>2026</v>
      </c>
      <c r="W9124" t="str">
        <f t="shared" si="857"/>
        <v>October</v>
      </c>
      <c r="X9124">
        <f t="shared" si="858"/>
        <v>10</v>
      </c>
      <c r="Y9124" t="str">
        <f t="shared" si="859"/>
        <v>Q4</v>
      </c>
      <c r="Z9124">
        <f t="shared" si="860"/>
        <v>4</v>
      </c>
      <c r="AA9124" s="2">
        <f t="shared" si="861"/>
        <v>0.33749999999999997</v>
      </c>
    </row>
    <row r="9125" spans="1:27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  <c r="V9125">
        <f t="shared" si="856"/>
        <v>2026</v>
      </c>
      <c r="W9125" t="str">
        <f t="shared" si="857"/>
        <v>October</v>
      </c>
      <c r="X9125">
        <f t="shared" si="858"/>
        <v>10</v>
      </c>
      <c r="Y9125" t="str">
        <f t="shared" si="859"/>
        <v>Q4</v>
      </c>
      <c r="Z9125">
        <f t="shared" si="860"/>
        <v>6</v>
      </c>
      <c r="AA9125" s="2">
        <f t="shared" si="861"/>
        <v>0.3125</v>
      </c>
    </row>
    <row r="9126" spans="1:27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  <c r="V9126">
        <f t="shared" si="856"/>
        <v>2026</v>
      </c>
      <c r="W9126" t="str">
        <f t="shared" si="857"/>
        <v>October</v>
      </c>
      <c r="X9126">
        <f t="shared" si="858"/>
        <v>10</v>
      </c>
      <c r="Y9126" t="str">
        <f t="shared" si="859"/>
        <v>Q4</v>
      </c>
      <c r="Z9126">
        <f t="shared" si="860"/>
        <v>4</v>
      </c>
      <c r="AA9126" s="2">
        <f t="shared" si="861"/>
        <v>0.26</v>
      </c>
    </row>
    <row r="9127" spans="1:27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  <c r="V9127">
        <f t="shared" si="856"/>
        <v>2026</v>
      </c>
      <c r="W9127" t="str">
        <f t="shared" si="857"/>
        <v>October</v>
      </c>
      <c r="X9127">
        <f t="shared" si="858"/>
        <v>10</v>
      </c>
      <c r="Y9127" t="str">
        <f t="shared" si="859"/>
        <v>Q4</v>
      </c>
      <c r="Z9127">
        <f t="shared" si="860"/>
        <v>6</v>
      </c>
      <c r="AA9127" s="2">
        <f t="shared" si="861"/>
        <v>-0.18333333333333332</v>
      </c>
    </row>
    <row r="9128" spans="1:27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  <c r="V9128">
        <f t="shared" si="856"/>
        <v>2026</v>
      </c>
      <c r="W9128" t="str">
        <f t="shared" si="857"/>
        <v>October</v>
      </c>
      <c r="X9128">
        <f t="shared" si="858"/>
        <v>10</v>
      </c>
      <c r="Y9128" t="str">
        <f t="shared" si="859"/>
        <v>Q4</v>
      </c>
      <c r="Z9128">
        <f t="shared" si="860"/>
        <v>7</v>
      </c>
      <c r="AA9128" s="2">
        <f t="shared" si="861"/>
        <v>0.3125</v>
      </c>
    </row>
    <row r="9129" spans="1:27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  <c r="V9129">
        <f t="shared" si="856"/>
        <v>2026</v>
      </c>
      <c r="W9129" t="str">
        <f t="shared" si="857"/>
        <v>October</v>
      </c>
      <c r="X9129">
        <f t="shared" si="858"/>
        <v>10</v>
      </c>
      <c r="Y9129" t="str">
        <f t="shared" si="859"/>
        <v>Q4</v>
      </c>
      <c r="Z9129">
        <f t="shared" si="860"/>
        <v>4</v>
      </c>
      <c r="AA9129" s="2">
        <f t="shared" si="861"/>
        <v>-0.13750000000000001</v>
      </c>
    </row>
    <row r="9130" spans="1:27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  <c r="V9130">
        <f t="shared" si="856"/>
        <v>2026</v>
      </c>
      <c r="W9130" t="str">
        <f t="shared" si="857"/>
        <v>October</v>
      </c>
      <c r="X9130">
        <f t="shared" si="858"/>
        <v>10</v>
      </c>
      <c r="Y9130" t="str">
        <f t="shared" si="859"/>
        <v>Q4</v>
      </c>
      <c r="Z9130">
        <f t="shared" si="860"/>
        <v>4</v>
      </c>
      <c r="AA9130" s="2">
        <f t="shared" si="861"/>
        <v>0.3125</v>
      </c>
    </row>
    <row r="9131" spans="1:27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  <c r="V9131">
        <f t="shared" si="856"/>
        <v>2026</v>
      </c>
      <c r="W9131" t="str">
        <f t="shared" si="857"/>
        <v>October</v>
      </c>
      <c r="X9131">
        <f t="shared" si="858"/>
        <v>10</v>
      </c>
      <c r="Y9131" t="str">
        <f t="shared" si="859"/>
        <v>Q4</v>
      </c>
      <c r="Z9131">
        <f t="shared" si="860"/>
        <v>5</v>
      </c>
      <c r="AA9131" s="2">
        <f t="shared" si="861"/>
        <v>0.47993827160493824</v>
      </c>
    </row>
    <row r="9132" spans="1:27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  <c r="V9132">
        <f t="shared" si="856"/>
        <v>2026</v>
      </c>
      <c r="W9132" t="str">
        <f t="shared" si="857"/>
        <v>October</v>
      </c>
      <c r="X9132">
        <f t="shared" si="858"/>
        <v>10</v>
      </c>
      <c r="Y9132" t="str">
        <f t="shared" si="859"/>
        <v>Q4</v>
      </c>
      <c r="Z9132">
        <f t="shared" si="860"/>
        <v>0</v>
      </c>
      <c r="AA9132" s="2">
        <f t="shared" si="861"/>
        <v>0.13750000000000001</v>
      </c>
    </row>
    <row r="9133" spans="1:27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  <c r="V9133">
        <f t="shared" si="856"/>
        <v>2026</v>
      </c>
      <c r="W9133" t="str">
        <f t="shared" si="857"/>
        <v>October</v>
      </c>
      <c r="X9133">
        <f t="shared" si="858"/>
        <v>10</v>
      </c>
      <c r="Y9133" t="str">
        <f t="shared" si="859"/>
        <v>Q4</v>
      </c>
      <c r="Z9133">
        <f t="shared" si="860"/>
        <v>4</v>
      </c>
      <c r="AA9133" s="2">
        <f t="shared" si="861"/>
        <v>-0.26666666666666705</v>
      </c>
    </row>
    <row r="9134" spans="1:27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  <c r="V9134">
        <f t="shared" si="856"/>
        <v>2026</v>
      </c>
      <c r="W9134" t="str">
        <f t="shared" si="857"/>
        <v>October</v>
      </c>
      <c r="X9134">
        <f t="shared" si="858"/>
        <v>10</v>
      </c>
      <c r="Y9134" t="str">
        <f t="shared" si="859"/>
        <v>Q4</v>
      </c>
      <c r="Z9134">
        <f t="shared" si="860"/>
        <v>7</v>
      </c>
      <c r="AA9134" s="2">
        <f t="shared" si="861"/>
        <v>0.31000000000000005</v>
      </c>
    </row>
    <row r="9135" spans="1:27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  <c r="V9135">
        <f t="shared" ref="V9135:V9198" si="862">YEAR(C9135)</f>
        <v>2026</v>
      </c>
      <c r="W9135" t="str">
        <f t="shared" si="857"/>
        <v>October</v>
      </c>
      <c r="X9135">
        <f t="shared" si="858"/>
        <v>10</v>
      </c>
      <c r="Y9135" t="str">
        <f t="shared" si="859"/>
        <v>Q4</v>
      </c>
      <c r="Z9135">
        <f t="shared" si="860"/>
        <v>0</v>
      </c>
      <c r="AA9135" s="2">
        <f t="shared" si="861"/>
        <v>0.25</v>
      </c>
    </row>
    <row r="9136" spans="1:27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  <c r="V9136">
        <f t="shared" si="862"/>
        <v>2026</v>
      </c>
      <c r="W9136" t="str">
        <f t="shared" si="857"/>
        <v>October</v>
      </c>
      <c r="X9136">
        <f t="shared" si="858"/>
        <v>10</v>
      </c>
      <c r="Y9136" t="str">
        <f t="shared" si="859"/>
        <v>Q4</v>
      </c>
      <c r="Z9136">
        <f t="shared" si="860"/>
        <v>2</v>
      </c>
      <c r="AA9136" s="2">
        <f t="shared" si="861"/>
        <v>0.36249999999999999</v>
      </c>
    </row>
    <row r="9137" spans="1:27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  <c r="V9137">
        <f t="shared" si="862"/>
        <v>2026</v>
      </c>
      <c r="W9137" t="str">
        <f t="shared" si="857"/>
        <v>October</v>
      </c>
      <c r="X9137">
        <f t="shared" si="858"/>
        <v>10</v>
      </c>
      <c r="Y9137" t="str">
        <f t="shared" si="859"/>
        <v>Q4</v>
      </c>
      <c r="Z9137">
        <f t="shared" si="860"/>
        <v>7</v>
      </c>
      <c r="AA9137" s="2">
        <f t="shared" si="861"/>
        <v>0.48</v>
      </c>
    </row>
    <row r="9138" spans="1:27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  <c r="V9138">
        <f t="shared" si="862"/>
        <v>2026</v>
      </c>
      <c r="W9138" t="str">
        <f t="shared" si="857"/>
        <v>October</v>
      </c>
      <c r="X9138">
        <f t="shared" si="858"/>
        <v>10</v>
      </c>
      <c r="Y9138" t="str">
        <f t="shared" si="859"/>
        <v>Q4</v>
      </c>
      <c r="Z9138">
        <f t="shared" si="860"/>
        <v>0</v>
      </c>
      <c r="AA9138" s="2">
        <f t="shared" si="861"/>
        <v>0.49</v>
      </c>
    </row>
    <row r="9139" spans="1:27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  <c r="V9139">
        <f t="shared" si="862"/>
        <v>2026</v>
      </c>
      <c r="W9139" t="str">
        <f t="shared" si="857"/>
        <v>October</v>
      </c>
      <c r="X9139">
        <f t="shared" si="858"/>
        <v>10</v>
      </c>
      <c r="Y9139" t="str">
        <f t="shared" si="859"/>
        <v>Q4</v>
      </c>
      <c r="Z9139">
        <f t="shared" si="860"/>
        <v>2</v>
      </c>
      <c r="AA9139" s="2">
        <f t="shared" si="861"/>
        <v>0.48000000000000004</v>
      </c>
    </row>
    <row r="9140" spans="1:27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  <c r="V9140">
        <f t="shared" si="862"/>
        <v>2026</v>
      </c>
      <c r="W9140" t="str">
        <f t="shared" si="857"/>
        <v>October</v>
      </c>
      <c r="X9140">
        <f t="shared" si="858"/>
        <v>10</v>
      </c>
      <c r="Y9140" t="str">
        <f t="shared" si="859"/>
        <v>Q4</v>
      </c>
      <c r="Z9140">
        <f t="shared" si="860"/>
        <v>6</v>
      </c>
      <c r="AA9140" s="2">
        <f t="shared" si="861"/>
        <v>0.35</v>
      </c>
    </row>
    <row r="9141" spans="1:27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  <c r="V9141">
        <f t="shared" si="862"/>
        <v>2026</v>
      </c>
      <c r="W9141" t="str">
        <f t="shared" si="857"/>
        <v>October</v>
      </c>
      <c r="X9141">
        <f t="shared" si="858"/>
        <v>10</v>
      </c>
      <c r="Y9141" t="str">
        <f t="shared" si="859"/>
        <v>Q4</v>
      </c>
      <c r="Z9141">
        <f t="shared" si="860"/>
        <v>0</v>
      </c>
      <c r="AA9141" s="2">
        <f t="shared" si="861"/>
        <v>0.375</v>
      </c>
    </row>
    <row r="9142" spans="1:27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  <c r="V9142">
        <f t="shared" si="862"/>
        <v>2026</v>
      </c>
      <c r="W9142" t="str">
        <f t="shared" si="857"/>
        <v>October</v>
      </c>
      <c r="X9142">
        <f t="shared" si="858"/>
        <v>10</v>
      </c>
      <c r="Y9142" t="str">
        <f t="shared" si="859"/>
        <v>Q4</v>
      </c>
      <c r="Z9142">
        <f t="shared" si="860"/>
        <v>7</v>
      </c>
      <c r="AA9142" s="2">
        <f t="shared" si="861"/>
        <v>0.47</v>
      </c>
    </row>
    <row r="9143" spans="1:27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  <c r="V9143">
        <f t="shared" si="862"/>
        <v>2026</v>
      </c>
      <c r="W9143" t="str">
        <f t="shared" si="857"/>
        <v>October</v>
      </c>
      <c r="X9143">
        <f t="shared" si="858"/>
        <v>10</v>
      </c>
      <c r="Y9143" t="str">
        <f t="shared" si="859"/>
        <v>Q4</v>
      </c>
      <c r="Z9143">
        <f t="shared" si="860"/>
        <v>5</v>
      </c>
      <c r="AA9143" s="2">
        <f t="shared" si="861"/>
        <v>0.3125</v>
      </c>
    </row>
    <row r="9144" spans="1:27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  <c r="V9144">
        <f t="shared" si="862"/>
        <v>2026</v>
      </c>
      <c r="W9144" t="str">
        <f t="shared" si="857"/>
        <v>October</v>
      </c>
      <c r="X9144">
        <f t="shared" si="858"/>
        <v>10</v>
      </c>
      <c r="Y9144" t="str">
        <f t="shared" si="859"/>
        <v>Q4</v>
      </c>
      <c r="Z9144">
        <f t="shared" si="860"/>
        <v>4</v>
      </c>
      <c r="AA9144" s="2">
        <f t="shared" si="861"/>
        <v>0.1</v>
      </c>
    </row>
    <row r="9145" spans="1:27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  <c r="V9145">
        <f t="shared" si="862"/>
        <v>2026</v>
      </c>
      <c r="W9145" t="str">
        <f t="shared" si="857"/>
        <v>October</v>
      </c>
      <c r="X9145">
        <f t="shared" si="858"/>
        <v>10</v>
      </c>
      <c r="Y9145" t="str">
        <f t="shared" si="859"/>
        <v>Q4</v>
      </c>
      <c r="Z9145">
        <f t="shared" si="860"/>
        <v>0</v>
      </c>
      <c r="AA9145" s="2">
        <f t="shared" si="861"/>
        <v>-0.16250000000000023</v>
      </c>
    </row>
    <row r="9146" spans="1:27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  <c r="V9146">
        <f t="shared" si="862"/>
        <v>2026</v>
      </c>
      <c r="W9146" t="str">
        <f t="shared" si="857"/>
        <v>October</v>
      </c>
      <c r="X9146">
        <f t="shared" si="858"/>
        <v>10</v>
      </c>
      <c r="Y9146" t="str">
        <f t="shared" si="859"/>
        <v>Q4</v>
      </c>
      <c r="Z9146">
        <f t="shared" si="860"/>
        <v>5</v>
      </c>
      <c r="AA9146" s="2">
        <f t="shared" si="861"/>
        <v>8.7500000000000008E-2</v>
      </c>
    </row>
    <row r="9147" spans="1:27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  <c r="V9147">
        <f t="shared" si="862"/>
        <v>2026</v>
      </c>
      <c r="W9147" t="str">
        <f t="shared" si="857"/>
        <v>October</v>
      </c>
      <c r="X9147">
        <f t="shared" si="858"/>
        <v>10</v>
      </c>
      <c r="Y9147" t="str">
        <f t="shared" si="859"/>
        <v>Q4</v>
      </c>
      <c r="Z9147">
        <f t="shared" si="860"/>
        <v>1</v>
      </c>
      <c r="AA9147" s="2">
        <f t="shared" si="861"/>
        <v>9.9999999999999992E-2</v>
      </c>
    </row>
    <row r="9148" spans="1:27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  <c r="V9148">
        <f t="shared" si="862"/>
        <v>2026</v>
      </c>
      <c r="W9148" t="str">
        <f t="shared" si="857"/>
        <v>October</v>
      </c>
      <c r="X9148">
        <f t="shared" si="858"/>
        <v>10</v>
      </c>
      <c r="Y9148" t="str">
        <f t="shared" si="859"/>
        <v>Q4</v>
      </c>
      <c r="Z9148">
        <f t="shared" si="860"/>
        <v>5</v>
      </c>
      <c r="AA9148" s="2">
        <f t="shared" si="861"/>
        <v>6.25E-2</v>
      </c>
    </row>
    <row r="9149" spans="1:27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  <c r="V9149">
        <f t="shared" si="862"/>
        <v>2026</v>
      </c>
      <c r="W9149" t="str">
        <f t="shared" si="857"/>
        <v>October</v>
      </c>
      <c r="X9149">
        <f t="shared" si="858"/>
        <v>10</v>
      </c>
      <c r="Y9149" t="str">
        <f t="shared" si="859"/>
        <v>Q4</v>
      </c>
      <c r="Z9149">
        <f t="shared" si="860"/>
        <v>5</v>
      </c>
      <c r="AA9149" s="2">
        <f t="shared" si="861"/>
        <v>0.11249999999999978</v>
      </c>
    </row>
    <row r="9150" spans="1:27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  <c r="V9150">
        <f t="shared" si="862"/>
        <v>2026</v>
      </c>
      <c r="W9150" t="str">
        <f t="shared" si="857"/>
        <v>October</v>
      </c>
      <c r="X9150">
        <f t="shared" si="858"/>
        <v>10</v>
      </c>
      <c r="Y9150" t="str">
        <f t="shared" si="859"/>
        <v>Q4</v>
      </c>
      <c r="Z9150">
        <f t="shared" si="860"/>
        <v>0</v>
      </c>
      <c r="AA9150" s="2">
        <f t="shared" si="861"/>
        <v>0.24</v>
      </c>
    </row>
    <row r="9151" spans="1:27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  <c r="V9151">
        <f t="shared" si="862"/>
        <v>2026</v>
      </c>
      <c r="W9151" t="str">
        <f t="shared" si="857"/>
        <v>October</v>
      </c>
      <c r="X9151">
        <f t="shared" si="858"/>
        <v>10</v>
      </c>
      <c r="Y9151" t="str">
        <f t="shared" si="859"/>
        <v>Q4</v>
      </c>
      <c r="Z9151">
        <f t="shared" si="860"/>
        <v>4</v>
      </c>
      <c r="AA9151" s="2">
        <f t="shared" si="861"/>
        <v>9.9999999999999992E-2</v>
      </c>
    </row>
    <row r="9152" spans="1:27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  <c r="V9152">
        <f t="shared" si="862"/>
        <v>2026</v>
      </c>
      <c r="W9152" t="str">
        <f t="shared" si="857"/>
        <v>October</v>
      </c>
      <c r="X9152">
        <f t="shared" si="858"/>
        <v>10</v>
      </c>
      <c r="Y9152" t="str">
        <f t="shared" si="859"/>
        <v>Q4</v>
      </c>
      <c r="Z9152">
        <f t="shared" si="860"/>
        <v>4</v>
      </c>
      <c r="AA9152" s="2">
        <f t="shared" si="861"/>
        <v>-2.5999999999999996</v>
      </c>
    </row>
    <row r="9153" spans="1:27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  <c r="V9153">
        <f t="shared" si="862"/>
        <v>2026</v>
      </c>
      <c r="W9153" t="str">
        <f t="shared" si="857"/>
        <v>October</v>
      </c>
      <c r="X9153">
        <f t="shared" si="858"/>
        <v>10</v>
      </c>
      <c r="Y9153" t="str">
        <f t="shared" si="859"/>
        <v>Q4</v>
      </c>
      <c r="Z9153">
        <f t="shared" si="860"/>
        <v>5</v>
      </c>
      <c r="AA9153" s="2">
        <f t="shared" si="861"/>
        <v>0.11249999999999999</v>
      </c>
    </row>
    <row r="9154" spans="1:27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  <c r="V9154">
        <f t="shared" si="862"/>
        <v>2026</v>
      </c>
      <c r="W9154" t="str">
        <f t="shared" si="857"/>
        <v>October</v>
      </c>
      <c r="X9154">
        <f t="shared" si="858"/>
        <v>10</v>
      </c>
      <c r="Y9154" t="str">
        <f t="shared" si="859"/>
        <v>Q4</v>
      </c>
      <c r="Z9154">
        <f t="shared" si="860"/>
        <v>6</v>
      </c>
      <c r="AA9154" s="2">
        <f t="shared" si="861"/>
        <v>0.5</v>
      </c>
    </row>
    <row r="9155" spans="1:27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  <c r="V9155">
        <f t="shared" si="862"/>
        <v>2026</v>
      </c>
      <c r="W9155" t="str">
        <f t="shared" ref="W9155:W9218" si="863">TEXT(C9155,"mmmm")</f>
        <v>October</v>
      </c>
      <c r="X9155">
        <f t="shared" ref="X9155:X9218" si="864">MONTH(C9155)</f>
        <v>10</v>
      </c>
      <c r="Y9155" t="str">
        <f t="shared" ref="Y9155:Y9218" si="865">"Q"&amp;ROUNDUP(MONTH(C9155)/3,0)</f>
        <v>Q4</v>
      </c>
      <c r="Z9155">
        <f t="shared" ref="Z9155:Z9218" si="866">D9155-C9155</f>
        <v>4</v>
      </c>
      <c r="AA9155" s="2">
        <f t="shared" ref="AA9155:AA9218" si="867">IF(R9155=0,0,U9155/R9155)</f>
        <v>-0.8</v>
      </c>
    </row>
    <row r="9156" spans="1:27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  <c r="V9156">
        <f t="shared" si="862"/>
        <v>2026</v>
      </c>
      <c r="W9156" t="str">
        <f t="shared" si="863"/>
        <v>October</v>
      </c>
      <c r="X9156">
        <f t="shared" si="864"/>
        <v>10</v>
      </c>
      <c r="Y9156" t="str">
        <f t="shared" si="865"/>
        <v>Q4</v>
      </c>
      <c r="Z9156">
        <f t="shared" si="866"/>
        <v>6</v>
      </c>
      <c r="AA9156" s="2">
        <f t="shared" si="867"/>
        <v>0.48000000000000004</v>
      </c>
    </row>
    <row r="9157" spans="1:27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  <c r="V9157">
        <f t="shared" si="862"/>
        <v>2026</v>
      </c>
      <c r="W9157" t="str">
        <f t="shared" si="863"/>
        <v>October</v>
      </c>
      <c r="X9157">
        <f t="shared" si="864"/>
        <v>10</v>
      </c>
      <c r="Y9157" t="str">
        <f t="shared" si="865"/>
        <v>Q4</v>
      </c>
      <c r="Z9157">
        <f t="shared" si="866"/>
        <v>7</v>
      </c>
      <c r="AA9157" s="2">
        <f t="shared" si="867"/>
        <v>-0.76666666666666672</v>
      </c>
    </row>
    <row r="9158" spans="1:27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  <c r="V9158">
        <f t="shared" si="862"/>
        <v>2026</v>
      </c>
      <c r="W9158" t="str">
        <f t="shared" si="863"/>
        <v>October</v>
      </c>
      <c r="X9158">
        <f t="shared" si="864"/>
        <v>10</v>
      </c>
      <c r="Y9158" t="str">
        <f t="shared" si="865"/>
        <v>Q4</v>
      </c>
      <c r="Z9158">
        <f t="shared" si="866"/>
        <v>4</v>
      </c>
      <c r="AA9158" s="2">
        <f t="shared" si="867"/>
        <v>0.33749999999999997</v>
      </c>
    </row>
    <row r="9159" spans="1:27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  <c r="V9159">
        <f t="shared" si="862"/>
        <v>2026</v>
      </c>
      <c r="W9159" t="str">
        <f t="shared" si="863"/>
        <v>October</v>
      </c>
      <c r="X9159">
        <f t="shared" si="864"/>
        <v>10</v>
      </c>
      <c r="Y9159" t="str">
        <f t="shared" si="865"/>
        <v>Q4</v>
      </c>
      <c r="Z9159">
        <f t="shared" si="866"/>
        <v>1</v>
      </c>
      <c r="AA9159" s="2">
        <f t="shared" si="867"/>
        <v>0.35</v>
      </c>
    </row>
    <row r="9160" spans="1:27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  <c r="V9160">
        <f t="shared" si="862"/>
        <v>2026</v>
      </c>
      <c r="W9160" t="str">
        <f t="shared" si="863"/>
        <v>October</v>
      </c>
      <c r="X9160">
        <f t="shared" si="864"/>
        <v>10</v>
      </c>
      <c r="Y9160" t="str">
        <f t="shared" si="865"/>
        <v>Q4</v>
      </c>
      <c r="Z9160">
        <f t="shared" si="866"/>
        <v>7</v>
      </c>
      <c r="AA9160" s="2">
        <f t="shared" si="867"/>
        <v>-6.25E-2</v>
      </c>
    </row>
    <row r="9161" spans="1:27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  <c r="V9161">
        <f t="shared" si="862"/>
        <v>2026</v>
      </c>
      <c r="W9161" t="str">
        <f t="shared" si="863"/>
        <v>October</v>
      </c>
      <c r="X9161">
        <f t="shared" si="864"/>
        <v>10</v>
      </c>
      <c r="Y9161" t="str">
        <f t="shared" si="865"/>
        <v>Q4</v>
      </c>
      <c r="Z9161">
        <f t="shared" si="866"/>
        <v>3</v>
      </c>
      <c r="AA9161" s="2">
        <f t="shared" si="867"/>
        <v>9.9999999999999551E-3</v>
      </c>
    </row>
    <row r="9162" spans="1:27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  <c r="V9162">
        <f t="shared" si="862"/>
        <v>2026</v>
      </c>
      <c r="W9162" t="str">
        <f t="shared" si="863"/>
        <v>October</v>
      </c>
      <c r="X9162">
        <f t="shared" si="864"/>
        <v>10</v>
      </c>
      <c r="Y9162" t="str">
        <f t="shared" si="865"/>
        <v>Q4</v>
      </c>
      <c r="Z9162">
        <f t="shared" si="866"/>
        <v>1</v>
      </c>
      <c r="AA9162" s="2">
        <f t="shared" si="867"/>
        <v>0.23750000000000002</v>
      </c>
    </row>
    <row r="9163" spans="1:27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  <c r="V9163">
        <f t="shared" si="862"/>
        <v>2026</v>
      </c>
      <c r="W9163" t="str">
        <f t="shared" si="863"/>
        <v>October</v>
      </c>
      <c r="X9163">
        <f t="shared" si="864"/>
        <v>10</v>
      </c>
      <c r="Y9163" t="str">
        <f t="shared" si="865"/>
        <v>Q4</v>
      </c>
      <c r="Z9163">
        <f t="shared" si="866"/>
        <v>0</v>
      </c>
      <c r="AA9163" s="2">
        <f t="shared" si="867"/>
        <v>0.26</v>
      </c>
    </row>
    <row r="9164" spans="1:27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  <c r="V9164">
        <f t="shared" si="862"/>
        <v>2026</v>
      </c>
      <c r="W9164" t="str">
        <f t="shared" si="863"/>
        <v>October</v>
      </c>
      <c r="X9164">
        <f t="shared" si="864"/>
        <v>10</v>
      </c>
      <c r="Y9164" t="str">
        <f t="shared" si="865"/>
        <v>Q4</v>
      </c>
      <c r="Z9164">
        <f t="shared" si="866"/>
        <v>7</v>
      </c>
      <c r="AA9164" s="2">
        <f t="shared" si="867"/>
        <v>-0.23333333333333336</v>
      </c>
    </row>
    <row r="9165" spans="1:27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  <c r="V9165">
        <f t="shared" si="862"/>
        <v>2026</v>
      </c>
      <c r="W9165" t="str">
        <f t="shared" si="863"/>
        <v>October</v>
      </c>
      <c r="X9165">
        <f t="shared" si="864"/>
        <v>10</v>
      </c>
      <c r="Y9165" t="str">
        <f t="shared" si="865"/>
        <v>Q4</v>
      </c>
      <c r="Z9165">
        <f t="shared" si="866"/>
        <v>2</v>
      </c>
      <c r="AA9165" s="2">
        <f t="shared" si="867"/>
        <v>-4.9999999999999836E-2</v>
      </c>
    </row>
    <row r="9166" spans="1:27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  <c r="V9166">
        <f t="shared" si="862"/>
        <v>2026</v>
      </c>
      <c r="W9166" t="str">
        <f t="shared" si="863"/>
        <v>October</v>
      </c>
      <c r="X9166">
        <f t="shared" si="864"/>
        <v>10</v>
      </c>
      <c r="Y9166" t="str">
        <f t="shared" si="865"/>
        <v>Q4</v>
      </c>
      <c r="Z9166">
        <f t="shared" si="866"/>
        <v>5</v>
      </c>
      <c r="AA9166" s="2">
        <f t="shared" si="867"/>
        <v>-0.68</v>
      </c>
    </row>
    <row r="9167" spans="1:27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  <c r="V9167">
        <f t="shared" si="862"/>
        <v>2026</v>
      </c>
      <c r="W9167" t="str">
        <f t="shared" si="863"/>
        <v>October</v>
      </c>
      <c r="X9167">
        <f t="shared" si="864"/>
        <v>10</v>
      </c>
      <c r="Y9167" t="str">
        <f t="shared" si="865"/>
        <v>Q4</v>
      </c>
      <c r="Z9167">
        <f t="shared" si="866"/>
        <v>0</v>
      </c>
      <c r="AA9167" s="2">
        <f t="shared" si="867"/>
        <v>0.22</v>
      </c>
    </row>
    <row r="9168" spans="1:27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  <c r="V9168">
        <f t="shared" si="862"/>
        <v>2026</v>
      </c>
      <c r="W9168" t="str">
        <f t="shared" si="863"/>
        <v>October</v>
      </c>
      <c r="X9168">
        <f t="shared" si="864"/>
        <v>10</v>
      </c>
      <c r="Y9168" t="str">
        <f t="shared" si="865"/>
        <v>Q4</v>
      </c>
      <c r="Z9168">
        <f t="shared" si="866"/>
        <v>4</v>
      </c>
      <c r="AA9168" s="2">
        <f t="shared" si="867"/>
        <v>0.33</v>
      </c>
    </row>
    <row r="9169" spans="1:27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  <c r="V9169">
        <f t="shared" si="862"/>
        <v>2026</v>
      </c>
      <c r="W9169" t="str">
        <f t="shared" si="863"/>
        <v>October</v>
      </c>
      <c r="X9169">
        <f t="shared" si="864"/>
        <v>10</v>
      </c>
      <c r="Y9169" t="str">
        <f t="shared" si="865"/>
        <v>Q4</v>
      </c>
      <c r="Z9169">
        <f t="shared" si="866"/>
        <v>2</v>
      </c>
      <c r="AA9169" s="2">
        <f t="shared" si="867"/>
        <v>-0.8</v>
      </c>
    </row>
    <row r="9170" spans="1:27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  <c r="V9170">
        <f t="shared" si="862"/>
        <v>2026</v>
      </c>
      <c r="W9170" t="str">
        <f t="shared" si="863"/>
        <v>October</v>
      </c>
      <c r="X9170">
        <f t="shared" si="864"/>
        <v>10</v>
      </c>
      <c r="Y9170" t="str">
        <f t="shared" si="865"/>
        <v>Q4</v>
      </c>
      <c r="Z9170">
        <f t="shared" si="866"/>
        <v>2</v>
      </c>
      <c r="AA9170" s="2">
        <f t="shared" si="867"/>
        <v>0.45</v>
      </c>
    </row>
    <row r="9171" spans="1:27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  <c r="V9171">
        <f t="shared" si="862"/>
        <v>2026</v>
      </c>
      <c r="W9171" t="str">
        <f t="shared" si="863"/>
        <v>October</v>
      </c>
      <c r="X9171">
        <f t="shared" si="864"/>
        <v>10</v>
      </c>
      <c r="Y9171" t="str">
        <f t="shared" si="865"/>
        <v>Q4</v>
      </c>
      <c r="Z9171">
        <f t="shared" si="866"/>
        <v>6</v>
      </c>
      <c r="AA9171" s="2">
        <f t="shared" si="867"/>
        <v>0.35</v>
      </c>
    </row>
    <row r="9172" spans="1:27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  <c r="V9172">
        <f t="shared" si="862"/>
        <v>2026</v>
      </c>
      <c r="W9172" t="str">
        <f t="shared" si="863"/>
        <v>October</v>
      </c>
      <c r="X9172">
        <f t="shared" si="864"/>
        <v>10</v>
      </c>
      <c r="Y9172" t="str">
        <f t="shared" si="865"/>
        <v>Q4</v>
      </c>
      <c r="Z9172">
        <f t="shared" si="866"/>
        <v>0</v>
      </c>
      <c r="AA9172" s="2">
        <f t="shared" si="867"/>
        <v>7.0000000000000007E-2</v>
      </c>
    </row>
    <row r="9173" spans="1:27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  <c r="V9173">
        <f t="shared" si="862"/>
        <v>2026</v>
      </c>
      <c r="W9173" t="str">
        <f t="shared" si="863"/>
        <v>October</v>
      </c>
      <c r="X9173">
        <f t="shared" si="864"/>
        <v>10</v>
      </c>
      <c r="Y9173" t="str">
        <f t="shared" si="865"/>
        <v>Q4</v>
      </c>
      <c r="Z9173">
        <f t="shared" si="866"/>
        <v>2</v>
      </c>
      <c r="AA9173" s="2">
        <f t="shared" si="867"/>
        <v>0.35</v>
      </c>
    </row>
    <row r="9174" spans="1:27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  <c r="V9174">
        <f t="shared" si="862"/>
        <v>2026</v>
      </c>
      <c r="W9174" t="str">
        <f t="shared" si="863"/>
        <v>October</v>
      </c>
      <c r="X9174">
        <f t="shared" si="864"/>
        <v>10</v>
      </c>
      <c r="Y9174" t="str">
        <f t="shared" si="865"/>
        <v>Q4</v>
      </c>
      <c r="Z9174">
        <f t="shared" si="866"/>
        <v>2</v>
      </c>
      <c r="AA9174" s="2">
        <f t="shared" si="867"/>
        <v>0.27</v>
      </c>
    </row>
    <row r="9175" spans="1:27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  <c r="V9175">
        <f t="shared" si="862"/>
        <v>2026</v>
      </c>
      <c r="W9175" t="str">
        <f t="shared" si="863"/>
        <v>October</v>
      </c>
      <c r="X9175">
        <f t="shared" si="864"/>
        <v>10</v>
      </c>
      <c r="Y9175" t="str">
        <f t="shared" si="865"/>
        <v>Q4</v>
      </c>
      <c r="Z9175">
        <f t="shared" si="866"/>
        <v>2</v>
      </c>
      <c r="AA9175" s="2">
        <f t="shared" si="867"/>
        <v>9.999999999999962E-3</v>
      </c>
    </row>
    <row r="9176" spans="1:27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  <c r="V9176">
        <f t="shared" si="862"/>
        <v>2026</v>
      </c>
      <c r="W9176" t="str">
        <f t="shared" si="863"/>
        <v>October</v>
      </c>
      <c r="X9176">
        <f t="shared" si="864"/>
        <v>10</v>
      </c>
      <c r="Y9176" t="str">
        <f t="shared" si="865"/>
        <v>Q4</v>
      </c>
      <c r="Z9176">
        <f t="shared" si="866"/>
        <v>6</v>
      </c>
      <c r="AA9176" s="2">
        <f t="shared" si="867"/>
        <v>-0.19999999999999998</v>
      </c>
    </row>
    <row r="9177" spans="1:27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  <c r="V9177">
        <f t="shared" si="862"/>
        <v>2026</v>
      </c>
      <c r="W9177" t="str">
        <f t="shared" si="863"/>
        <v>October</v>
      </c>
      <c r="X9177">
        <f t="shared" si="864"/>
        <v>10</v>
      </c>
      <c r="Y9177" t="str">
        <f t="shared" si="865"/>
        <v>Q4</v>
      </c>
      <c r="Z9177">
        <f t="shared" si="866"/>
        <v>1</v>
      </c>
      <c r="AA9177" s="2">
        <f t="shared" si="867"/>
        <v>0.24</v>
      </c>
    </row>
    <row r="9178" spans="1:27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  <c r="V9178">
        <f t="shared" si="862"/>
        <v>2026</v>
      </c>
      <c r="W9178" t="str">
        <f t="shared" si="863"/>
        <v>October</v>
      </c>
      <c r="X9178">
        <f t="shared" si="864"/>
        <v>10</v>
      </c>
      <c r="Y9178" t="str">
        <f t="shared" si="865"/>
        <v>Q4</v>
      </c>
      <c r="Z9178">
        <f t="shared" si="866"/>
        <v>6</v>
      </c>
      <c r="AA9178" s="2">
        <f t="shared" si="867"/>
        <v>0.42000000000000004</v>
      </c>
    </row>
    <row r="9179" spans="1:27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  <c r="V9179">
        <f t="shared" si="862"/>
        <v>2026</v>
      </c>
      <c r="W9179" t="str">
        <f t="shared" si="863"/>
        <v>October</v>
      </c>
      <c r="X9179">
        <f t="shared" si="864"/>
        <v>10</v>
      </c>
      <c r="Y9179" t="str">
        <f t="shared" si="865"/>
        <v>Q4</v>
      </c>
      <c r="Z9179">
        <f t="shared" si="866"/>
        <v>1</v>
      </c>
      <c r="AA9179" s="2">
        <f t="shared" si="867"/>
        <v>0.42</v>
      </c>
    </row>
    <row r="9180" spans="1:27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  <c r="V9180">
        <f t="shared" si="862"/>
        <v>2026</v>
      </c>
      <c r="W9180" t="str">
        <f t="shared" si="863"/>
        <v>October</v>
      </c>
      <c r="X9180">
        <f t="shared" si="864"/>
        <v>10</v>
      </c>
      <c r="Y9180" t="str">
        <f t="shared" si="865"/>
        <v>Q4</v>
      </c>
      <c r="Z9180">
        <f t="shared" si="866"/>
        <v>1</v>
      </c>
      <c r="AA9180" s="2">
        <f t="shared" si="867"/>
        <v>-5.7142857142857141E-2</v>
      </c>
    </row>
    <row r="9181" spans="1:27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  <c r="V9181">
        <f t="shared" si="862"/>
        <v>2026</v>
      </c>
      <c r="W9181" t="str">
        <f t="shared" si="863"/>
        <v>October</v>
      </c>
      <c r="X9181">
        <f t="shared" si="864"/>
        <v>10</v>
      </c>
      <c r="Y9181" t="str">
        <f t="shared" si="865"/>
        <v>Q4</v>
      </c>
      <c r="Z9181">
        <f t="shared" si="866"/>
        <v>1</v>
      </c>
      <c r="AA9181" s="2">
        <f t="shared" si="867"/>
        <v>-0.2</v>
      </c>
    </row>
    <row r="9182" spans="1:27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  <c r="V9182">
        <f t="shared" si="862"/>
        <v>2026</v>
      </c>
      <c r="W9182" t="str">
        <f t="shared" si="863"/>
        <v>October</v>
      </c>
      <c r="X9182">
        <f t="shared" si="864"/>
        <v>10</v>
      </c>
      <c r="Y9182" t="str">
        <f t="shared" si="865"/>
        <v>Q4</v>
      </c>
      <c r="Z9182">
        <f t="shared" si="866"/>
        <v>1</v>
      </c>
      <c r="AA9182" s="2">
        <f t="shared" si="867"/>
        <v>0.3</v>
      </c>
    </row>
    <row r="9183" spans="1:27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  <c r="V9183">
        <f t="shared" si="862"/>
        <v>2026</v>
      </c>
      <c r="W9183" t="str">
        <f t="shared" si="863"/>
        <v>October</v>
      </c>
      <c r="X9183">
        <f t="shared" si="864"/>
        <v>10</v>
      </c>
      <c r="Y9183" t="str">
        <f t="shared" si="865"/>
        <v>Q4</v>
      </c>
      <c r="Z9183">
        <f t="shared" si="866"/>
        <v>5</v>
      </c>
      <c r="AA9183" s="2">
        <f t="shared" si="867"/>
        <v>8.7500000000000008E-2</v>
      </c>
    </row>
    <row r="9184" spans="1:27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  <c r="V9184">
        <f t="shared" si="862"/>
        <v>2026</v>
      </c>
      <c r="W9184" t="str">
        <f t="shared" si="863"/>
        <v>October</v>
      </c>
      <c r="X9184">
        <f t="shared" si="864"/>
        <v>10</v>
      </c>
      <c r="Y9184" t="str">
        <f t="shared" si="865"/>
        <v>Q4</v>
      </c>
      <c r="Z9184">
        <f t="shared" si="866"/>
        <v>5</v>
      </c>
      <c r="AA9184" s="2">
        <f t="shared" si="867"/>
        <v>-1.5499999999999998</v>
      </c>
    </row>
    <row r="9185" spans="1:27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  <c r="V9185">
        <f t="shared" si="862"/>
        <v>2026</v>
      </c>
      <c r="W9185" t="str">
        <f t="shared" si="863"/>
        <v>October</v>
      </c>
      <c r="X9185">
        <f t="shared" si="864"/>
        <v>10</v>
      </c>
      <c r="Y9185" t="str">
        <f t="shared" si="865"/>
        <v>Q4</v>
      </c>
      <c r="Z9185">
        <f t="shared" si="866"/>
        <v>5</v>
      </c>
      <c r="AA9185" s="2">
        <f t="shared" si="867"/>
        <v>-1.75</v>
      </c>
    </row>
    <row r="9186" spans="1:27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  <c r="V9186">
        <f t="shared" si="862"/>
        <v>2026</v>
      </c>
      <c r="W9186" t="str">
        <f t="shared" si="863"/>
        <v>October</v>
      </c>
      <c r="X9186">
        <f t="shared" si="864"/>
        <v>10</v>
      </c>
      <c r="Y9186" t="str">
        <f t="shared" si="865"/>
        <v>Q4</v>
      </c>
      <c r="Z9186">
        <f t="shared" si="866"/>
        <v>6</v>
      </c>
      <c r="AA9186" s="2">
        <f t="shared" si="867"/>
        <v>0.45000000000000007</v>
      </c>
    </row>
    <row r="9187" spans="1:27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  <c r="V9187">
        <f t="shared" si="862"/>
        <v>2026</v>
      </c>
      <c r="W9187" t="str">
        <f t="shared" si="863"/>
        <v>October</v>
      </c>
      <c r="X9187">
        <f t="shared" si="864"/>
        <v>10</v>
      </c>
      <c r="Y9187" t="str">
        <f t="shared" si="865"/>
        <v>Q4</v>
      </c>
      <c r="Z9187">
        <f t="shared" si="866"/>
        <v>1</v>
      </c>
      <c r="AA9187" s="2">
        <f t="shared" si="867"/>
        <v>0.49</v>
      </c>
    </row>
    <row r="9188" spans="1:27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  <c r="V9188">
        <f t="shared" si="862"/>
        <v>2026</v>
      </c>
      <c r="W9188" t="str">
        <f t="shared" si="863"/>
        <v>October</v>
      </c>
      <c r="X9188">
        <f t="shared" si="864"/>
        <v>10</v>
      </c>
      <c r="Y9188" t="str">
        <f t="shared" si="865"/>
        <v>Q4</v>
      </c>
      <c r="Z9188">
        <f t="shared" si="866"/>
        <v>6</v>
      </c>
      <c r="AA9188" s="2">
        <f t="shared" si="867"/>
        <v>0.48999999999999994</v>
      </c>
    </row>
    <row r="9189" spans="1:27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  <c r="V9189">
        <f t="shared" si="862"/>
        <v>2026</v>
      </c>
      <c r="W9189" t="str">
        <f t="shared" si="863"/>
        <v>October</v>
      </c>
      <c r="X9189">
        <f t="shared" si="864"/>
        <v>10</v>
      </c>
      <c r="Y9189" t="str">
        <f t="shared" si="865"/>
        <v>Q4</v>
      </c>
      <c r="Z9189">
        <f t="shared" si="866"/>
        <v>5</v>
      </c>
      <c r="AA9189" s="2">
        <f t="shared" si="867"/>
        <v>-0.22499999999999998</v>
      </c>
    </row>
    <row r="9190" spans="1:27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  <c r="V9190">
        <f t="shared" si="862"/>
        <v>2026</v>
      </c>
      <c r="W9190" t="str">
        <f t="shared" si="863"/>
        <v>October</v>
      </c>
      <c r="X9190">
        <f t="shared" si="864"/>
        <v>10</v>
      </c>
      <c r="Y9190" t="str">
        <f t="shared" si="865"/>
        <v>Q4</v>
      </c>
      <c r="Z9190">
        <f t="shared" si="866"/>
        <v>5</v>
      </c>
      <c r="AA9190" s="2">
        <f t="shared" si="867"/>
        <v>8.7499999999999994E-2</v>
      </c>
    </row>
    <row r="9191" spans="1:27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  <c r="V9191">
        <f t="shared" si="862"/>
        <v>2026</v>
      </c>
      <c r="W9191" t="str">
        <f t="shared" si="863"/>
        <v>October</v>
      </c>
      <c r="X9191">
        <f t="shared" si="864"/>
        <v>10</v>
      </c>
      <c r="Y9191" t="str">
        <f t="shared" si="865"/>
        <v>Q4</v>
      </c>
      <c r="Z9191">
        <f t="shared" si="866"/>
        <v>5</v>
      </c>
      <c r="AA9191" s="2">
        <f t="shared" si="867"/>
        <v>-3.7499999999999999E-2</v>
      </c>
    </row>
    <row r="9192" spans="1:27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  <c r="V9192">
        <f t="shared" si="862"/>
        <v>2026</v>
      </c>
      <c r="W9192" t="str">
        <f t="shared" si="863"/>
        <v>October</v>
      </c>
      <c r="X9192">
        <f t="shared" si="864"/>
        <v>10</v>
      </c>
      <c r="Y9192" t="str">
        <f t="shared" si="865"/>
        <v>Q4</v>
      </c>
      <c r="Z9192">
        <f t="shared" si="866"/>
        <v>6</v>
      </c>
      <c r="AA9192" s="2">
        <f t="shared" si="867"/>
        <v>0.27999999999999997</v>
      </c>
    </row>
    <row r="9193" spans="1:27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  <c r="V9193">
        <f t="shared" si="862"/>
        <v>2026</v>
      </c>
      <c r="W9193" t="str">
        <f t="shared" si="863"/>
        <v>October</v>
      </c>
      <c r="X9193">
        <f t="shared" si="864"/>
        <v>10</v>
      </c>
      <c r="Y9193" t="str">
        <f t="shared" si="865"/>
        <v>Q4</v>
      </c>
      <c r="Z9193">
        <f t="shared" si="866"/>
        <v>5</v>
      </c>
      <c r="AA9193" s="2">
        <f t="shared" si="867"/>
        <v>6.25E-2</v>
      </c>
    </row>
    <row r="9194" spans="1:27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  <c r="V9194">
        <f t="shared" si="862"/>
        <v>2026</v>
      </c>
      <c r="W9194" t="str">
        <f t="shared" si="863"/>
        <v>October</v>
      </c>
      <c r="X9194">
        <f t="shared" si="864"/>
        <v>10</v>
      </c>
      <c r="Y9194" t="str">
        <f t="shared" si="865"/>
        <v>Q4</v>
      </c>
      <c r="Z9194">
        <f t="shared" si="866"/>
        <v>4</v>
      </c>
      <c r="AA9194" s="2">
        <f t="shared" si="867"/>
        <v>0.125</v>
      </c>
    </row>
    <row r="9195" spans="1:27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  <c r="V9195">
        <f t="shared" si="862"/>
        <v>2026</v>
      </c>
      <c r="W9195" t="str">
        <f t="shared" si="863"/>
        <v>October</v>
      </c>
      <c r="X9195">
        <f t="shared" si="864"/>
        <v>10</v>
      </c>
      <c r="Y9195" t="str">
        <f t="shared" si="865"/>
        <v>Q4</v>
      </c>
      <c r="Z9195">
        <f t="shared" si="866"/>
        <v>2</v>
      </c>
      <c r="AA9195" s="2">
        <f t="shared" si="867"/>
        <v>-0.15714285714285714</v>
      </c>
    </row>
    <row r="9196" spans="1:27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  <c r="V9196">
        <f t="shared" si="862"/>
        <v>2026</v>
      </c>
      <c r="W9196" t="str">
        <f t="shared" si="863"/>
        <v>October</v>
      </c>
      <c r="X9196">
        <f t="shared" si="864"/>
        <v>10</v>
      </c>
      <c r="Y9196" t="str">
        <f t="shared" si="865"/>
        <v>Q4</v>
      </c>
      <c r="Z9196">
        <f t="shared" si="866"/>
        <v>6</v>
      </c>
      <c r="AA9196" s="2">
        <f t="shared" si="867"/>
        <v>0.45</v>
      </c>
    </row>
    <row r="9197" spans="1:27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  <c r="V9197">
        <f t="shared" si="862"/>
        <v>2026</v>
      </c>
      <c r="W9197" t="str">
        <f t="shared" si="863"/>
        <v>October</v>
      </c>
      <c r="X9197">
        <f t="shared" si="864"/>
        <v>10</v>
      </c>
      <c r="Y9197" t="str">
        <f t="shared" si="865"/>
        <v>Q4</v>
      </c>
      <c r="Z9197">
        <f t="shared" si="866"/>
        <v>6</v>
      </c>
      <c r="AA9197" s="2">
        <f t="shared" si="867"/>
        <v>0.16999999999999998</v>
      </c>
    </row>
    <row r="9198" spans="1:27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  <c r="V9198">
        <f t="shared" si="862"/>
        <v>2026</v>
      </c>
      <c r="W9198" t="str">
        <f t="shared" si="863"/>
        <v>October</v>
      </c>
      <c r="X9198">
        <f t="shared" si="864"/>
        <v>10</v>
      </c>
      <c r="Y9198" t="str">
        <f t="shared" si="865"/>
        <v>Q4</v>
      </c>
      <c r="Z9198">
        <f t="shared" si="866"/>
        <v>4</v>
      </c>
      <c r="AA9198" s="2">
        <f t="shared" si="867"/>
        <v>-0.8</v>
      </c>
    </row>
    <row r="9199" spans="1:27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  <c r="V9199">
        <f t="shared" ref="V9199:V9262" si="868">YEAR(C9199)</f>
        <v>2026</v>
      </c>
      <c r="W9199" t="str">
        <f t="shared" si="863"/>
        <v>October</v>
      </c>
      <c r="X9199">
        <f t="shared" si="864"/>
        <v>10</v>
      </c>
      <c r="Y9199" t="str">
        <f t="shared" si="865"/>
        <v>Q4</v>
      </c>
      <c r="Z9199">
        <f t="shared" si="866"/>
        <v>5</v>
      </c>
      <c r="AA9199" s="2">
        <f t="shared" si="867"/>
        <v>-0.83333333333333337</v>
      </c>
    </row>
    <row r="9200" spans="1:27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  <c r="V9200">
        <f t="shared" si="868"/>
        <v>2026</v>
      </c>
      <c r="W9200" t="str">
        <f t="shared" si="863"/>
        <v>October</v>
      </c>
      <c r="X9200">
        <f t="shared" si="864"/>
        <v>10</v>
      </c>
      <c r="Y9200" t="str">
        <f t="shared" si="865"/>
        <v>Q4</v>
      </c>
      <c r="Z9200">
        <f t="shared" si="866"/>
        <v>6</v>
      </c>
      <c r="AA9200" s="2">
        <f t="shared" si="867"/>
        <v>0.44999999999999996</v>
      </c>
    </row>
    <row r="9201" spans="1:27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  <c r="V9201">
        <f t="shared" si="868"/>
        <v>2026</v>
      </c>
      <c r="W9201" t="str">
        <f t="shared" si="863"/>
        <v>October</v>
      </c>
      <c r="X9201">
        <f t="shared" si="864"/>
        <v>10</v>
      </c>
      <c r="Y9201" t="str">
        <f t="shared" si="865"/>
        <v>Q4</v>
      </c>
      <c r="Z9201">
        <f t="shared" si="866"/>
        <v>7</v>
      </c>
      <c r="AA9201" s="2">
        <f t="shared" si="867"/>
        <v>0.48</v>
      </c>
    </row>
    <row r="9202" spans="1:27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  <c r="V9202">
        <f t="shared" si="868"/>
        <v>2026</v>
      </c>
      <c r="W9202" t="str">
        <f t="shared" si="863"/>
        <v>October</v>
      </c>
      <c r="X9202">
        <f t="shared" si="864"/>
        <v>10</v>
      </c>
      <c r="Y9202" t="str">
        <f t="shared" si="865"/>
        <v>Q4</v>
      </c>
      <c r="Z9202">
        <f t="shared" si="866"/>
        <v>5</v>
      </c>
      <c r="AA9202" s="2">
        <f t="shared" si="867"/>
        <v>0.33749999999999997</v>
      </c>
    </row>
    <row r="9203" spans="1:27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  <c r="V9203">
        <f t="shared" si="868"/>
        <v>2026</v>
      </c>
      <c r="W9203" t="str">
        <f t="shared" si="863"/>
        <v>October</v>
      </c>
      <c r="X9203">
        <f t="shared" si="864"/>
        <v>10</v>
      </c>
      <c r="Y9203" t="str">
        <f t="shared" si="865"/>
        <v>Q4</v>
      </c>
      <c r="Z9203">
        <f t="shared" si="866"/>
        <v>5</v>
      </c>
      <c r="AA9203" s="2">
        <f t="shared" si="867"/>
        <v>0.1</v>
      </c>
    </row>
    <row r="9204" spans="1:27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  <c r="V9204">
        <f t="shared" si="868"/>
        <v>2026</v>
      </c>
      <c r="W9204" t="str">
        <f t="shared" si="863"/>
        <v>October</v>
      </c>
      <c r="X9204">
        <f t="shared" si="864"/>
        <v>10</v>
      </c>
      <c r="Y9204" t="str">
        <f t="shared" si="865"/>
        <v>Q4</v>
      </c>
      <c r="Z9204">
        <f t="shared" si="866"/>
        <v>7</v>
      </c>
      <c r="AA9204" s="2">
        <f t="shared" si="867"/>
        <v>0.34</v>
      </c>
    </row>
    <row r="9205" spans="1:27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  <c r="V9205">
        <f t="shared" si="868"/>
        <v>2026</v>
      </c>
      <c r="W9205" t="str">
        <f t="shared" si="863"/>
        <v>October</v>
      </c>
      <c r="X9205">
        <f t="shared" si="864"/>
        <v>10</v>
      </c>
      <c r="Y9205" t="str">
        <f t="shared" si="865"/>
        <v>Q4</v>
      </c>
      <c r="Z9205">
        <f t="shared" si="866"/>
        <v>4</v>
      </c>
      <c r="AA9205" s="2">
        <f t="shared" si="867"/>
        <v>-0.21666666666666665</v>
      </c>
    </row>
    <row r="9206" spans="1:27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  <c r="V9206">
        <f t="shared" si="868"/>
        <v>2026</v>
      </c>
      <c r="W9206" t="str">
        <f t="shared" si="863"/>
        <v>October</v>
      </c>
      <c r="X9206">
        <f t="shared" si="864"/>
        <v>10</v>
      </c>
      <c r="Y9206" t="str">
        <f t="shared" si="865"/>
        <v>Q4</v>
      </c>
      <c r="Z9206">
        <f t="shared" si="866"/>
        <v>5</v>
      </c>
      <c r="AA9206" s="2">
        <f t="shared" si="867"/>
        <v>0.16666666666666666</v>
      </c>
    </row>
    <row r="9207" spans="1:27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  <c r="V9207">
        <f t="shared" si="868"/>
        <v>2026</v>
      </c>
      <c r="W9207" t="str">
        <f t="shared" si="863"/>
        <v>October</v>
      </c>
      <c r="X9207">
        <f t="shared" si="864"/>
        <v>10</v>
      </c>
      <c r="Y9207" t="str">
        <f t="shared" si="865"/>
        <v>Q4</v>
      </c>
      <c r="Z9207">
        <f t="shared" si="866"/>
        <v>1</v>
      </c>
      <c r="AA9207" s="2">
        <f t="shared" si="867"/>
        <v>1.1764705882352977E-2</v>
      </c>
    </row>
    <row r="9208" spans="1:27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  <c r="V9208">
        <f t="shared" si="868"/>
        <v>2026</v>
      </c>
      <c r="W9208" t="str">
        <f t="shared" si="863"/>
        <v>October</v>
      </c>
      <c r="X9208">
        <f t="shared" si="864"/>
        <v>10</v>
      </c>
      <c r="Y9208" t="str">
        <f t="shared" si="865"/>
        <v>Q4</v>
      </c>
      <c r="Z9208">
        <f t="shared" si="866"/>
        <v>2</v>
      </c>
      <c r="AA9208" s="2">
        <f t="shared" si="867"/>
        <v>4.9999999999999899E-2</v>
      </c>
    </row>
    <row r="9209" spans="1:27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  <c r="V9209">
        <f t="shared" si="868"/>
        <v>2026</v>
      </c>
      <c r="W9209" t="str">
        <f t="shared" si="863"/>
        <v>October</v>
      </c>
      <c r="X9209">
        <f t="shared" si="864"/>
        <v>10</v>
      </c>
      <c r="Y9209" t="str">
        <f t="shared" si="865"/>
        <v>Q4</v>
      </c>
      <c r="Z9209">
        <f t="shared" si="866"/>
        <v>6</v>
      </c>
      <c r="AA9209" s="2">
        <f t="shared" si="867"/>
        <v>8.7500000000000161E-2</v>
      </c>
    </row>
    <row r="9210" spans="1:27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  <c r="V9210">
        <f t="shared" si="868"/>
        <v>2026</v>
      </c>
      <c r="W9210" t="str">
        <f t="shared" si="863"/>
        <v>October</v>
      </c>
      <c r="X9210">
        <f t="shared" si="864"/>
        <v>10</v>
      </c>
      <c r="Y9210" t="str">
        <f t="shared" si="865"/>
        <v>Q4</v>
      </c>
      <c r="Z9210">
        <f t="shared" si="866"/>
        <v>3</v>
      </c>
      <c r="AA9210" s="2">
        <f t="shared" si="867"/>
        <v>0.3125</v>
      </c>
    </row>
    <row r="9211" spans="1:27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  <c r="V9211">
        <f t="shared" si="868"/>
        <v>2026</v>
      </c>
      <c r="W9211" t="str">
        <f t="shared" si="863"/>
        <v>October</v>
      </c>
      <c r="X9211">
        <f t="shared" si="864"/>
        <v>10</v>
      </c>
      <c r="Y9211" t="str">
        <f t="shared" si="865"/>
        <v>Q4</v>
      </c>
      <c r="Z9211">
        <f t="shared" si="866"/>
        <v>6</v>
      </c>
      <c r="AA9211" s="2">
        <f t="shared" si="867"/>
        <v>-0.7</v>
      </c>
    </row>
    <row r="9212" spans="1:27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  <c r="V9212">
        <f t="shared" si="868"/>
        <v>2026</v>
      </c>
      <c r="W9212" t="str">
        <f t="shared" si="863"/>
        <v>October</v>
      </c>
      <c r="X9212">
        <f t="shared" si="864"/>
        <v>10</v>
      </c>
      <c r="Y9212" t="str">
        <f t="shared" si="865"/>
        <v>Q4</v>
      </c>
      <c r="Z9212">
        <f t="shared" si="866"/>
        <v>7</v>
      </c>
      <c r="AA9212" s="2">
        <f t="shared" si="867"/>
        <v>0.35</v>
      </c>
    </row>
    <row r="9213" spans="1:27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  <c r="V9213">
        <f t="shared" si="868"/>
        <v>2026</v>
      </c>
      <c r="W9213" t="str">
        <f t="shared" si="863"/>
        <v>October</v>
      </c>
      <c r="X9213">
        <f t="shared" si="864"/>
        <v>10</v>
      </c>
      <c r="Y9213" t="str">
        <f t="shared" si="865"/>
        <v>Q4</v>
      </c>
      <c r="Z9213">
        <f t="shared" si="866"/>
        <v>7</v>
      </c>
      <c r="AA9213" s="2">
        <f t="shared" si="867"/>
        <v>0.3125</v>
      </c>
    </row>
    <row r="9214" spans="1:27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  <c r="V9214">
        <f t="shared" si="868"/>
        <v>2026</v>
      </c>
      <c r="W9214" t="str">
        <f t="shared" si="863"/>
        <v>October</v>
      </c>
      <c r="X9214">
        <f t="shared" si="864"/>
        <v>10</v>
      </c>
      <c r="Y9214" t="str">
        <f t="shared" si="865"/>
        <v>Q4</v>
      </c>
      <c r="Z9214">
        <f t="shared" si="866"/>
        <v>6</v>
      </c>
      <c r="AA9214" s="2">
        <f t="shared" si="867"/>
        <v>0.36249999999999999</v>
      </c>
    </row>
    <row r="9215" spans="1:27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  <c r="V9215">
        <f t="shared" si="868"/>
        <v>2026</v>
      </c>
      <c r="W9215" t="str">
        <f t="shared" si="863"/>
        <v>October</v>
      </c>
      <c r="X9215">
        <f t="shared" si="864"/>
        <v>10</v>
      </c>
      <c r="Y9215" t="str">
        <f t="shared" si="865"/>
        <v>Q4</v>
      </c>
      <c r="Z9215">
        <f t="shared" si="866"/>
        <v>5</v>
      </c>
      <c r="AA9215" s="2">
        <f t="shared" si="867"/>
        <v>0.36250000000000004</v>
      </c>
    </row>
    <row r="9216" spans="1:27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  <c r="V9216">
        <f t="shared" si="868"/>
        <v>2026</v>
      </c>
      <c r="W9216" t="str">
        <f t="shared" si="863"/>
        <v>October</v>
      </c>
      <c r="X9216">
        <f t="shared" si="864"/>
        <v>10</v>
      </c>
      <c r="Y9216" t="str">
        <f t="shared" si="865"/>
        <v>Q4</v>
      </c>
      <c r="Z9216">
        <f t="shared" si="866"/>
        <v>3</v>
      </c>
      <c r="AA9216" s="2">
        <f t="shared" si="867"/>
        <v>7.4999999999999997E-2</v>
      </c>
    </row>
    <row r="9217" spans="1:27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  <c r="V9217">
        <f t="shared" si="868"/>
        <v>2026</v>
      </c>
      <c r="W9217" t="str">
        <f t="shared" si="863"/>
        <v>October</v>
      </c>
      <c r="X9217">
        <f t="shared" si="864"/>
        <v>10</v>
      </c>
      <c r="Y9217" t="str">
        <f t="shared" si="865"/>
        <v>Q4</v>
      </c>
      <c r="Z9217">
        <f t="shared" si="866"/>
        <v>1</v>
      </c>
      <c r="AA9217" s="2">
        <f t="shared" si="867"/>
        <v>0.36249999999999993</v>
      </c>
    </row>
    <row r="9218" spans="1:27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  <c r="V9218">
        <f t="shared" si="868"/>
        <v>2026</v>
      </c>
      <c r="W9218" t="str">
        <f t="shared" si="863"/>
        <v>October</v>
      </c>
      <c r="X9218">
        <f t="shared" si="864"/>
        <v>10</v>
      </c>
      <c r="Y9218" t="str">
        <f t="shared" si="865"/>
        <v>Q4</v>
      </c>
      <c r="Z9218">
        <f t="shared" si="866"/>
        <v>2</v>
      </c>
      <c r="AA9218" s="2">
        <f t="shared" si="867"/>
        <v>0.1</v>
      </c>
    </row>
    <row r="9219" spans="1:27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  <c r="V9219">
        <f t="shared" si="868"/>
        <v>2026</v>
      </c>
      <c r="W9219" t="str">
        <f t="shared" ref="W9219:W9282" si="869">TEXT(C9219,"mmmm")</f>
        <v>October</v>
      </c>
      <c r="X9219">
        <f t="shared" ref="X9219:X9282" si="870">MONTH(C9219)</f>
        <v>10</v>
      </c>
      <c r="Y9219" t="str">
        <f t="shared" ref="Y9219:Y9282" si="871">"Q"&amp;ROUNDUP(MONTH(C9219)/3,0)</f>
        <v>Q4</v>
      </c>
      <c r="Z9219">
        <f t="shared" ref="Z9219:Z9282" si="872">D9219-C9219</f>
        <v>2</v>
      </c>
      <c r="AA9219" s="2">
        <f t="shared" ref="AA9219:AA9282" si="873">IF(R9219=0,0,U9219/R9219)</f>
        <v>0.2</v>
      </c>
    </row>
    <row r="9220" spans="1:27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  <c r="V9220">
        <f t="shared" si="868"/>
        <v>2026</v>
      </c>
      <c r="W9220" t="str">
        <f t="shared" si="869"/>
        <v>October</v>
      </c>
      <c r="X9220">
        <f t="shared" si="870"/>
        <v>10</v>
      </c>
      <c r="Y9220" t="str">
        <f t="shared" si="871"/>
        <v>Q4</v>
      </c>
      <c r="Z9220">
        <f t="shared" si="872"/>
        <v>5</v>
      </c>
      <c r="AA9220" s="2">
        <f t="shared" si="873"/>
        <v>0.5</v>
      </c>
    </row>
    <row r="9221" spans="1:27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  <c r="V9221">
        <f t="shared" si="868"/>
        <v>2026</v>
      </c>
      <c r="W9221" t="str">
        <f t="shared" si="869"/>
        <v>October</v>
      </c>
      <c r="X9221">
        <f t="shared" si="870"/>
        <v>10</v>
      </c>
      <c r="Y9221" t="str">
        <f t="shared" si="871"/>
        <v>Q4</v>
      </c>
      <c r="Z9221">
        <f t="shared" si="872"/>
        <v>4</v>
      </c>
      <c r="AA9221" s="2">
        <f t="shared" si="873"/>
        <v>0.47000000000000003</v>
      </c>
    </row>
    <row r="9222" spans="1:27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  <c r="V9222">
        <f t="shared" si="868"/>
        <v>2026</v>
      </c>
      <c r="W9222" t="str">
        <f t="shared" si="869"/>
        <v>October</v>
      </c>
      <c r="X9222">
        <f t="shared" si="870"/>
        <v>10</v>
      </c>
      <c r="Y9222" t="str">
        <f t="shared" si="871"/>
        <v>Q4</v>
      </c>
      <c r="Z9222">
        <f t="shared" si="872"/>
        <v>2</v>
      </c>
      <c r="AA9222" s="2">
        <f t="shared" si="873"/>
        <v>0.33750000000000002</v>
      </c>
    </row>
    <row r="9223" spans="1:27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  <c r="V9223">
        <f t="shared" si="868"/>
        <v>2026</v>
      </c>
      <c r="W9223" t="str">
        <f t="shared" si="869"/>
        <v>October</v>
      </c>
      <c r="X9223">
        <f t="shared" si="870"/>
        <v>10</v>
      </c>
      <c r="Y9223" t="str">
        <f t="shared" si="871"/>
        <v>Q4</v>
      </c>
      <c r="Z9223">
        <f t="shared" si="872"/>
        <v>4</v>
      </c>
      <c r="AA9223" s="2">
        <f t="shared" si="873"/>
        <v>0.35000000000000003</v>
      </c>
    </row>
    <row r="9224" spans="1:27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  <c r="V9224">
        <f t="shared" si="868"/>
        <v>2026</v>
      </c>
      <c r="W9224" t="str">
        <f t="shared" si="869"/>
        <v>October</v>
      </c>
      <c r="X9224">
        <f t="shared" si="870"/>
        <v>10</v>
      </c>
      <c r="Y9224" t="str">
        <f t="shared" si="871"/>
        <v>Q4</v>
      </c>
      <c r="Z9224">
        <f t="shared" si="872"/>
        <v>2</v>
      </c>
      <c r="AA9224" s="2">
        <f t="shared" si="873"/>
        <v>-0.2</v>
      </c>
    </row>
    <row r="9225" spans="1:27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  <c r="V9225">
        <f t="shared" si="868"/>
        <v>2026</v>
      </c>
      <c r="W9225" t="str">
        <f t="shared" si="869"/>
        <v>October</v>
      </c>
      <c r="X9225">
        <f t="shared" si="870"/>
        <v>10</v>
      </c>
      <c r="Y9225" t="str">
        <f t="shared" si="871"/>
        <v>Q4</v>
      </c>
      <c r="Z9225">
        <f t="shared" si="872"/>
        <v>4</v>
      </c>
      <c r="AA9225" s="2">
        <f t="shared" si="873"/>
        <v>-0.1125</v>
      </c>
    </row>
    <row r="9226" spans="1:27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  <c r="V9226">
        <f t="shared" si="868"/>
        <v>2026</v>
      </c>
      <c r="W9226" t="str">
        <f t="shared" si="869"/>
        <v>October</v>
      </c>
      <c r="X9226">
        <f t="shared" si="870"/>
        <v>10</v>
      </c>
      <c r="Y9226" t="str">
        <f t="shared" si="871"/>
        <v>Q4</v>
      </c>
      <c r="Z9226">
        <f t="shared" si="872"/>
        <v>4</v>
      </c>
      <c r="AA9226" s="2">
        <f t="shared" si="873"/>
        <v>-0.125</v>
      </c>
    </row>
    <row r="9227" spans="1:27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  <c r="V9227">
        <f t="shared" si="868"/>
        <v>2026</v>
      </c>
      <c r="W9227" t="str">
        <f t="shared" si="869"/>
        <v>October</v>
      </c>
      <c r="X9227">
        <f t="shared" si="870"/>
        <v>10</v>
      </c>
      <c r="Y9227" t="str">
        <f t="shared" si="871"/>
        <v>Q4</v>
      </c>
      <c r="Z9227">
        <f t="shared" si="872"/>
        <v>2</v>
      </c>
      <c r="AA9227" s="2">
        <f t="shared" si="873"/>
        <v>0.48</v>
      </c>
    </row>
    <row r="9228" spans="1:27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  <c r="V9228">
        <f t="shared" si="868"/>
        <v>2026</v>
      </c>
      <c r="W9228" t="str">
        <f t="shared" si="869"/>
        <v>October</v>
      </c>
      <c r="X9228">
        <f t="shared" si="870"/>
        <v>10</v>
      </c>
      <c r="Y9228" t="str">
        <f t="shared" si="871"/>
        <v>Q4</v>
      </c>
      <c r="Z9228">
        <f t="shared" si="872"/>
        <v>3</v>
      </c>
      <c r="AA9228" s="2">
        <f t="shared" si="873"/>
        <v>0.19000000000000003</v>
      </c>
    </row>
    <row r="9229" spans="1:27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  <c r="V9229">
        <f t="shared" si="868"/>
        <v>2026</v>
      </c>
      <c r="W9229" t="str">
        <f t="shared" si="869"/>
        <v>October</v>
      </c>
      <c r="X9229">
        <f t="shared" si="870"/>
        <v>10</v>
      </c>
      <c r="Y9229" t="str">
        <f t="shared" si="871"/>
        <v>Q4</v>
      </c>
      <c r="Z9229">
        <f t="shared" si="872"/>
        <v>2</v>
      </c>
      <c r="AA9229" s="2">
        <f t="shared" si="873"/>
        <v>0.27</v>
      </c>
    </row>
    <row r="9230" spans="1:27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  <c r="V9230">
        <f t="shared" si="868"/>
        <v>2026</v>
      </c>
      <c r="W9230" t="str">
        <f t="shared" si="869"/>
        <v>October</v>
      </c>
      <c r="X9230">
        <f t="shared" si="870"/>
        <v>10</v>
      </c>
      <c r="Y9230" t="str">
        <f t="shared" si="871"/>
        <v>Q4</v>
      </c>
      <c r="Z9230">
        <f t="shared" si="872"/>
        <v>6</v>
      </c>
      <c r="AA9230" s="2">
        <f t="shared" si="873"/>
        <v>-1.2500000000000179E-2</v>
      </c>
    </row>
    <row r="9231" spans="1:27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  <c r="V9231">
        <f t="shared" si="868"/>
        <v>2026</v>
      </c>
      <c r="W9231" t="str">
        <f t="shared" si="869"/>
        <v>October</v>
      </c>
      <c r="X9231">
        <f t="shared" si="870"/>
        <v>10</v>
      </c>
      <c r="Y9231" t="str">
        <f t="shared" si="871"/>
        <v>Q4</v>
      </c>
      <c r="Z9231">
        <f t="shared" si="872"/>
        <v>3</v>
      </c>
      <c r="AA9231" s="2">
        <f t="shared" si="873"/>
        <v>-6.25E-2</v>
      </c>
    </row>
    <row r="9232" spans="1:27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  <c r="V9232">
        <f t="shared" si="868"/>
        <v>2026</v>
      </c>
      <c r="W9232" t="str">
        <f t="shared" si="869"/>
        <v>October</v>
      </c>
      <c r="X9232">
        <f t="shared" si="870"/>
        <v>10</v>
      </c>
      <c r="Y9232" t="str">
        <f t="shared" si="871"/>
        <v>Q4</v>
      </c>
      <c r="Z9232">
        <f t="shared" si="872"/>
        <v>3</v>
      </c>
      <c r="AA9232" s="2">
        <f t="shared" si="873"/>
        <v>-3.7500000000000158E-2</v>
      </c>
    </row>
    <row r="9233" spans="1:27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  <c r="V9233">
        <f t="shared" si="868"/>
        <v>2026</v>
      </c>
      <c r="W9233" t="str">
        <f t="shared" si="869"/>
        <v>October</v>
      </c>
      <c r="X9233">
        <f t="shared" si="870"/>
        <v>10</v>
      </c>
      <c r="Y9233" t="str">
        <f t="shared" si="871"/>
        <v>Q4</v>
      </c>
      <c r="Z9233">
        <f t="shared" si="872"/>
        <v>4</v>
      </c>
      <c r="AA9233" s="2">
        <f t="shared" si="873"/>
        <v>0.37999999999999995</v>
      </c>
    </row>
    <row r="9234" spans="1:27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  <c r="V9234">
        <f t="shared" si="868"/>
        <v>2026</v>
      </c>
      <c r="W9234" t="str">
        <f t="shared" si="869"/>
        <v>October</v>
      </c>
      <c r="X9234">
        <f t="shared" si="870"/>
        <v>10</v>
      </c>
      <c r="Y9234" t="str">
        <f t="shared" si="871"/>
        <v>Q4</v>
      </c>
      <c r="Z9234">
        <f t="shared" si="872"/>
        <v>0</v>
      </c>
      <c r="AA9234" s="2">
        <f t="shared" si="873"/>
        <v>-0.52500000000000002</v>
      </c>
    </row>
    <row r="9235" spans="1:27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  <c r="V9235">
        <f t="shared" si="868"/>
        <v>2026</v>
      </c>
      <c r="W9235" t="str">
        <f t="shared" si="869"/>
        <v>October</v>
      </c>
      <c r="X9235">
        <f t="shared" si="870"/>
        <v>10</v>
      </c>
      <c r="Y9235" t="str">
        <f t="shared" si="871"/>
        <v>Q4</v>
      </c>
      <c r="Z9235">
        <f t="shared" si="872"/>
        <v>4</v>
      </c>
      <c r="AA9235" s="2">
        <f t="shared" si="873"/>
        <v>0.13749999999999987</v>
      </c>
    </row>
    <row r="9236" spans="1:27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  <c r="V9236">
        <f t="shared" si="868"/>
        <v>2026</v>
      </c>
      <c r="W9236" t="str">
        <f t="shared" si="869"/>
        <v>October</v>
      </c>
      <c r="X9236">
        <f t="shared" si="870"/>
        <v>10</v>
      </c>
      <c r="Y9236" t="str">
        <f t="shared" si="871"/>
        <v>Q4</v>
      </c>
      <c r="Z9236">
        <f t="shared" si="872"/>
        <v>0</v>
      </c>
      <c r="AA9236" s="2">
        <f t="shared" si="873"/>
        <v>-0.27142857142857146</v>
      </c>
    </row>
    <row r="9237" spans="1:27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  <c r="V9237">
        <f t="shared" si="868"/>
        <v>2026</v>
      </c>
      <c r="W9237" t="str">
        <f t="shared" si="869"/>
        <v>October</v>
      </c>
      <c r="X9237">
        <f t="shared" si="870"/>
        <v>10</v>
      </c>
      <c r="Y9237" t="str">
        <f t="shared" si="871"/>
        <v>Q4</v>
      </c>
      <c r="Z9237">
        <f t="shared" si="872"/>
        <v>6</v>
      </c>
      <c r="AA9237" s="2">
        <f t="shared" si="873"/>
        <v>0.30000000000000004</v>
      </c>
    </row>
    <row r="9238" spans="1:27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  <c r="V9238">
        <f t="shared" si="868"/>
        <v>2026</v>
      </c>
      <c r="W9238" t="str">
        <f t="shared" si="869"/>
        <v>October</v>
      </c>
      <c r="X9238">
        <f t="shared" si="870"/>
        <v>10</v>
      </c>
      <c r="Y9238" t="str">
        <f t="shared" si="871"/>
        <v>Q4</v>
      </c>
      <c r="Z9238">
        <f t="shared" si="872"/>
        <v>6</v>
      </c>
      <c r="AA9238" s="2">
        <f t="shared" si="873"/>
        <v>0.33</v>
      </c>
    </row>
    <row r="9239" spans="1:27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  <c r="V9239">
        <f t="shared" si="868"/>
        <v>2026</v>
      </c>
      <c r="W9239" t="str">
        <f t="shared" si="869"/>
        <v>October</v>
      </c>
      <c r="X9239">
        <f t="shared" si="870"/>
        <v>10</v>
      </c>
      <c r="Y9239" t="str">
        <f t="shared" si="871"/>
        <v>Q4</v>
      </c>
      <c r="Z9239">
        <f t="shared" si="872"/>
        <v>7</v>
      </c>
      <c r="AA9239" s="2">
        <f t="shared" si="873"/>
        <v>0.37500000000000006</v>
      </c>
    </row>
    <row r="9240" spans="1:27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  <c r="V9240">
        <f t="shared" si="868"/>
        <v>2026</v>
      </c>
      <c r="W9240" t="str">
        <f t="shared" si="869"/>
        <v>October</v>
      </c>
      <c r="X9240">
        <f t="shared" si="870"/>
        <v>10</v>
      </c>
      <c r="Y9240" t="str">
        <f t="shared" si="871"/>
        <v>Q4</v>
      </c>
      <c r="Z9240">
        <f t="shared" si="872"/>
        <v>7</v>
      </c>
      <c r="AA9240" s="2">
        <f t="shared" si="873"/>
        <v>0.3125</v>
      </c>
    </row>
    <row r="9241" spans="1:27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  <c r="V9241">
        <f t="shared" si="868"/>
        <v>2026</v>
      </c>
      <c r="W9241" t="str">
        <f t="shared" si="869"/>
        <v>October</v>
      </c>
      <c r="X9241">
        <f t="shared" si="870"/>
        <v>10</v>
      </c>
      <c r="Y9241" t="str">
        <f t="shared" si="871"/>
        <v>Q4</v>
      </c>
      <c r="Z9241">
        <f t="shared" si="872"/>
        <v>2</v>
      </c>
      <c r="AA9241" s="2">
        <f t="shared" si="873"/>
        <v>0.48000000000000004</v>
      </c>
    </row>
    <row r="9242" spans="1:27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  <c r="V9242">
        <f t="shared" si="868"/>
        <v>2026</v>
      </c>
      <c r="W9242" t="str">
        <f t="shared" si="869"/>
        <v>October</v>
      </c>
      <c r="X9242">
        <f t="shared" si="870"/>
        <v>10</v>
      </c>
      <c r="Y9242" t="str">
        <f t="shared" si="871"/>
        <v>Q4</v>
      </c>
      <c r="Z9242">
        <f t="shared" si="872"/>
        <v>6</v>
      </c>
      <c r="AA9242" s="2">
        <f t="shared" si="873"/>
        <v>0.47000000000000003</v>
      </c>
    </row>
    <row r="9243" spans="1:27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  <c r="V9243">
        <f t="shared" si="868"/>
        <v>2026</v>
      </c>
      <c r="W9243" t="str">
        <f t="shared" si="869"/>
        <v>October</v>
      </c>
      <c r="X9243">
        <f t="shared" si="870"/>
        <v>10</v>
      </c>
      <c r="Y9243" t="str">
        <f t="shared" si="871"/>
        <v>Q4</v>
      </c>
      <c r="Z9243">
        <f t="shared" si="872"/>
        <v>6</v>
      </c>
      <c r="AA9243" s="2">
        <f t="shared" si="873"/>
        <v>0.5</v>
      </c>
    </row>
    <row r="9244" spans="1:27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  <c r="V9244">
        <f t="shared" si="868"/>
        <v>2026</v>
      </c>
      <c r="W9244" t="str">
        <f t="shared" si="869"/>
        <v>October</v>
      </c>
      <c r="X9244">
        <f t="shared" si="870"/>
        <v>10</v>
      </c>
      <c r="Y9244" t="str">
        <f t="shared" si="871"/>
        <v>Q4</v>
      </c>
      <c r="Z9244">
        <f t="shared" si="872"/>
        <v>4</v>
      </c>
      <c r="AA9244" s="2">
        <f t="shared" si="873"/>
        <v>0.35</v>
      </c>
    </row>
    <row r="9245" spans="1:27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  <c r="V9245">
        <f t="shared" si="868"/>
        <v>2026</v>
      </c>
      <c r="W9245" t="str">
        <f t="shared" si="869"/>
        <v>October</v>
      </c>
      <c r="X9245">
        <f t="shared" si="870"/>
        <v>10</v>
      </c>
      <c r="Y9245" t="str">
        <f t="shared" si="871"/>
        <v>Q4</v>
      </c>
      <c r="Z9245">
        <f t="shared" si="872"/>
        <v>0</v>
      </c>
      <c r="AA9245" s="2">
        <f t="shared" si="873"/>
        <v>7.4999999999999997E-2</v>
      </c>
    </row>
    <row r="9246" spans="1:27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  <c r="V9246">
        <f t="shared" si="868"/>
        <v>2026</v>
      </c>
      <c r="W9246" t="str">
        <f t="shared" si="869"/>
        <v>October</v>
      </c>
      <c r="X9246">
        <f t="shared" si="870"/>
        <v>10</v>
      </c>
      <c r="Y9246" t="str">
        <f t="shared" si="871"/>
        <v>Q4</v>
      </c>
      <c r="Z9246">
        <f t="shared" si="872"/>
        <v>4</v>
      </c>
      <c r="AA9246" s="2">
        <f t="shared" si="873"/>
        <v>-0.22500000000000001</v>
      </c>
    </row>
    <row r="9247" spans="1:27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  <c r="V9247">
        <f t="shared" si="868"/>
        <v>2026</v>
      </c>
      <c r="W9247" t="str">
        <f t="shared" si="869"/>
        <v>October</v>
      </c>
      <c r="X9247">
        <f t="shared" si="870"/>
        <v>10</v>
      </c>
      <c r="Y9247" t="str">
        <f t="shared" si="871"/>
        <v>Q4</v>
      </c>
      <c r="Z9247">
        <f t="shared" si="872"/>
        <v>2</v>
      </c>
      <c r="AA9247" s="2">
        <f t="shared" si="873"/>
        <v>3.9999999999999904E-2</v>
      </c>
    </row>
    <row r="9248" spans="1:27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  <c r="V9248">
        <f t="shared" si="868"/>
        <v>2026</v>
      </c>
      <c r="W9248" t="str">
        <f t="shared" si="869"/>
        <v>October</v>
      </c>
      <c r="X9248">
        <f t="shared" si="870"/>
        <v>10</v>
      </c>
      <c r="Y9248" t="str">
        <f t="shared" si="871"/>
        <v>Q4</v>
      </c>
      <c r="Z9248">
        <f t="shared" si="872"/>
        <v>2</v>
      </c>
      <c r="AA9248" s="2">
        <f t="shared" si="873"/>
        <v>0.3</v>
      </c>
    </row>
    <row r="9249" spans="1:27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  <c r="V9249">
        <f t="shared" si="868"/>
        <v>2026</v>
      </c>
      <c r="W9249" t="str">
        <f t="shared" si="869"/>
        <v>October</v>
      </c>
      <c r="X9249">
        <f t="shared" si="870"/>
        <v>10</v>
      </c>
      <c r="Y9249" t="str">
        <f t="shared" si="871"/>
        <v>Q4</v>
      </c>
      <c r="Z9249">
        <f t="shared" si="872"/>
        <v>4</v>
      </c>
      <c r="AA9249" s="2">
        <f t="shared" si="873"/>
        <v>-0.12500000000000022</v>
      </c>
    </row>
    <row r="9250" spans="1:27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  <c r="V9250">
        <f t="shared" si="868"/>
        <v>2026</v>
      </c>
      <c r="W9250" t="str">
        <f t="shared" si="869"/>
        <v>October</v>
      </c>
      <c r="X9250">
        <f t="shared" si="870"/>
        <v>10</v>
      </c>
      <c r="Y9250" t="str">
        <f t="shared" si="871"/>
        <v>Q4</v>
      </c>
      <c r="Z9250">
        <f t="shared" si="872"/>
        <v>6</v>
      </c>
      <c r="AA9250" s="2">
        <f t="shared" si="873"/>
        <v>0.11250000000000002</v>
      </c>
    </row>
    <row r="9251" spans="1:27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  <c r="V9251">
        <f t="shared" si="868"/>
        <v>2026</v>
      </c>
      <c r="W9251" t="str">
        <f t="shared" si="869"/>
        <v>October</v>
      </c>
      <c r="X9251">
        <f t="shared" si="870"/>
        <v>10</v>
      </c>
      <c r="Y9251" t="str">
        <f t="shared" si="871"/>
        <v>Q4</v>
      </c>
      <c r="Z9251">
        <f t="shared" si="872"/>
        <v>4</v>
      </c>
      <c r="AA9251" s="2">
        <f t="shared" si="873"/>
        <v>0.11249999999999981</v>
      </c>
    </row>
    <row r="9252" spans="1:27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  <c r="V9252">
        <f t="shared" si="868"/>
        <v>2026</v>
      </c>
      <c r="W9252" t="str">
        <f t="shared" si="869"/>
        <v>October</v>
      </c>
      <c r="X9252">
        <f t="shared" si="870"/>
        <v>10</v>
      </c>
      <c r="Y9252" t="str">
        <f t="shared" si="871"/>
        <v>Q4</v>
      </c>
      <c r="Z9252">
        <f t="shared" si="872"/>
        <v>5</v>
      </c>
      <c r="AA9252" s="2">
        <f t="shared" si="873"/>
        <v>0.32499999999999996</v>
      </c>
    </row>
    <row r="9253" spans="1:27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  <c r="V9253">
        <f t="shared" si="868"/>
        <v>2026</v>
      </c>
      <c r="W9253" t="str">
        <f t="shared" si="869"/>
        <v>October</v>
      </c>
      <c r="X9253">
        <f t="shared" si="870"/>
        <v>10</v>
      </c>
      <c r="Y9253" t="str">
        <f t="shared" si="871"/>
        <v>Q4</v>
      </c>
      <c r="Z9253">
        <f t="shared" si="872"/>
        <v>5</v>
      </c>
      <c r="AA9253" s="2">
        <f t="shared" si="873"/>
        <v>7.5000000000000011E-2</v>
      </c>
    </row>
    <row r="9254" spans="1:27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  <c r="V9254">
        <f t="shared" si="868"/>
        <v>2026</v>
      </c>
      <c r="W9254" t="str">
        <f t="shared" si="869"/>
        <v>November</v>
      </c>
      <c r="X9254">
        <f t="shared" si="870"/>
        <v>11</v>
      </c>
      <c r="Y9254" t="str">
        <f t="shared" si="871"/>
        <v>Q4</v>
      </c>
      <c r="Z9254">
        <f t="shared" si="872"/>
        <v>2</v>
      </c>
      <c r="AA9254" s="2">
        <f t="shared" si="873"/>
        <v>0.09</v>
      </c>
    </row>
    <row r="9255" spans="1:27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  <c r="V9255">
        <f t="shared" si="868"/>
        <v>2026</v>
      </c>
      <c r="W9255" t="str">
        <f t="shared" si="869"/>
        <v>November</v>
      </c>
      <c r="X9255">
        <f t="shared" si="870"/>
        <v>11</v>
      </c>
      <c r="Y9255" t="str">
        <f t="shared" si="871"/>
        <v>Q4</v>
      </c>
      <c r="Z9255">
        <f t="shared" si="872"/>
        <v>2</v>
      </c>
      <c r="AA9255" s="2">
        <f t="shared" si="873"/>
        <v>0.3125</v>
      </c>
    </row>
    <row r="9256" spans="1:27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  <c r="V9256">
        <f t="shared" si="868"/>
        <v>2026</v>
      </c>
      <c r="W9256" t="str">
        <f t="shared" si="869"/>
        <v>November</v>
      </c>
      <c r="X9256">
        <f t="shared" si="870"/>
        <v>11</v>
      </c>
      <c r="Y9256" t="str">
        <f t="shared" si="871"/>
        <v>Q4</v>
      </c>
      <c r="Z9256">
        <f t="shared" si="872"/>
        <v>3</v>
      </c>
      <c r="AA9256" s="2">
        <f t="shared" si="873"/>
        <v>0.49</v>
      </c>
    </row>
    <row r="9257" spans="1:27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  <c r="V9257">
        <f t="shared" si="868"/>
        <v>2026</v>
      </c>
      <c r="W9257" t="str">
        <f t="shared" si="869"/>
        <v>November</v>
      </c>
      <c r="X9257">
        <f t="shared" si="870"/>
        <v>11</v>
      </c>
      <c r="Y9257" t="str">
        <f t="shared" si="871"/>
        <v>Q4</v>
      </c>
      <c r="Z9257">
        <f t="shared" si="872"/>
        <v>3</v>
      </c>
      <c r="AA9257" s="2">
        <f t="shared" si="873"/>
        <v>0.48000000000000004</v>
      </c>
    </row>
    <row r="9258" spans="1:27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  <c r="V9258">
        <f t="shared" si="868"/>
        <v>2026</v>
      </c>
      <c r="W9258" t="str">
        <f t="shared" si="869"/>
        <v>November</v>
      </c>
      <c r="X9258">
        <f t="shared" si="870"/>
        <v>11</v>
      </c>
      <c r="Y9258" t="str">
        <f t="shared" si="871"/>
        <v>Q4</v>
      </c>
      <c r="Z9258">
        <f t="shared" si="872"/>
        <v>3</v>
      </c>
      <c r="AA9258" s="2">
        <f t="shared" si="873"/>
        <v>0.30000000000000004</v>
      </c>
    </row>
    <row r="9259" spans="1:27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  <c r="V9259">
        <f t="shared" si="868"/>
        <v>2026</v>
      </c>
      <c r="W9259" t="str">
        <f t="shared" si="869"/>
        <v>November</v>
      </c>
      <c r="X9259">
        <f t="shared" si="870"/>
        <v>11</v>
      </c>
      <c r="Y9259" t="str">
        <f t="shared" si="871"/>
        <v>Q4</v>
      </c>
      <c r="Z9259">
        <f t="shared" si="872"/>
        <v>5</v>
      </c>
      <c r="AA9259" s="2">
        <f t="shared" si="873"/>
        <v>-0.22857142857142854</v>
      </c>
    </row>
    <row r="9260" spans="1:27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  <c r="V9260">
        <f t="shared" si="868"/>
        <v>2026</v>
      </c>
      <c r="W9260" t="str">
        <f t="shared" si="869"/>
        <v>November</v>
      </c>
      <c r="X9260">
        <f t="shared" si="870"/>
        <v>11</v>
      </c>
      <c r="Y9260" t="str">
        <f t="shared" si="871"/>
        <v>Q4</v>
      </c>
      <c r="Z9260">
        <f t="shared" si="872"/>
        <v>4</v>
      </c>
      <c r="AA9260" s="2">
        <f t="shared" si="873"/>
        <v>0.2</v>
      </c>
    </row>
    <row r="9261" spans="1:27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  <c r="V9261">
        <f t="shared" si="868"/>
        <v>2026</v>
      </c>
      <c r="W9261" t="str">
        <f t="shared" si="869"/>
        <v>November</v>
      </c>
      <c r="X9261">
        <f t="shared" si="870"/>
        <v>11</v>
      </c>
      <c r="Y9261" t="str">
        <f t="shared" si="871"/>
        <v>Q4</v>
      </c>
      <c r="Z9261">
        <f t="shared" si="872"/>
        <v>2</v>
      </c>
      <c r="AA9261" s="2">
        <f t="shared" si="873"/>
        <v>0.42</v>
      </c>
    </row>
    <row r="9262" spans="1:27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  <c r="V9262">
        <f t="shared" si="868"/>
        <v>2026</v>
      </c>
      <c r="W9262" t="str">
        <f t="shared" si="869"/>
        <v>November</v>
      </c>
      <c r="X9262">
        <f t="shared" si="870"/>
        <v>11</v>
      </c>
      <c r="Y9262" t="str">
        <f t="shared" si="871"/>
        <v>Q4</v>
      </c>
      <c r="Z9262">
        <f t="shared" si="872"/>
        <v>4</v>
      </c>
      <c r="AA9262" s="2">
        <f t="shared" si="873"/>
        <v>6.25E-2</v>
      </c>
    </row>
    <row r="9263" spans="1:27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  <c r="V9263">
        <f t="shared" ref="V9263:V9326" si="874">YEAR(C9263)</f>
        <v>2026</v>
      </c>
      <c r="W9263" t="str">
        <f t="shared" si="869"/>
        <v>November</v>
      </c>
      <c r="X9263">
        <f t="shared" si="870"/>
        <v>11</v>
      </c>
      <c r="Y9263" t="str">
        <f t="shared" si="871"/>
        <v>Q4</v>
      </c>
      <c r="Z9263">
        <f t="shared" si="872"/>
        <v>3</v>
      </c>
      <c r="AA9263" s="2">
        <f t="shared" si="873"/>
        <v>0.25</v>
      </c>
    </row>
    <row r="9264" spans="1:27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  <c r="V9264">
        <f t="shared" si="874"/>
        <v>2026</v>
      </c>
      <c r="W9264" t="str">
        <f t="shared" si="869"/>
        <v>November</v>
      </c>
      <c r="X9264">
        <f t="shared" si="870"/>
        <v>11</v>
      </c>
      <c r="Y9264" t="str">
        <f t="shared" si="871"/>
        <v>Q4</v>
      </c>
      <c r="Z9264">
        <f t="shared" si="872"/>
        <v>5</v>
      </c>
      <c r="AA9264" s="2">
        <f t="shared" si="873"/>
        <v>0.26</v>
      </c>
    </row>
    <row r="9265" spans="1:27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  <c r="V9265">
        <f t="shared" si="874"/>
        <v>2026</v>
      </c>
      <c r="W9265" t="str">
        <f t="shared" si="869"/>
        <v>November</v>
      </c>
      <c r="X9265">
        <f t="shared" si="870"/>
        <v>11</v>
      </c>
      <c r="Y9265" t="str">
        <f t="shared" si="871"/>
        <v>Q4</v>
      </c>
      <c r="Z9265">
        <f t="shared" si="872"/>
        <v>4</v>
      </c>
      <c r="AA9265" s="2">
        <f t="shared" si="873"/>
        <v>0.26</v>
      </c>
    </row>
    <row r="9266" spans="1:27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  <c r="V9266">
        <f t="shared" si="874"/>
        <v>2026</v>
      </c>
      <c r="W9266" t="str">
        <f t="shared" si="869"/>
        <v>November</v>
      </c>
      <c r="X9266">
        <f t="shared" si="870"/>
        <v>11</v>
      </c>
      <c r="Y9266" t="str">
        <f t="shared" si="871"/>
        <v>Q4</v>
      </c>
      <c r="Z9266">
        <f t="shared" si="872"/>
        <v>3</v>
      </c>
      <c r="AA9266" s="2">
        <f t="shared" si="873"/>
        <v>0.1</v>
      </c>
    </row>
    <row r="9267" spans="1:27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  <c r="V9267">
        <f t="shared" si="874"/>
        <v>2026</v>
      </c>
      <c r="W9267" t="str">
        <f t="shared" si="869"/>
        <v>November</v>
      </c>
      <c r="X9267">
        <f t="shared" si="870"/>
        <v>11</v>
      </c>
      <c r="Y9267" t="str">
        <f t="shared" si="871"/>
        <v>Q4</v>
      </c>
      <c r="Z9267">
        <f t="shared" si="872"/>
        <v>2</v>
      </c>
      <c r="AA9267" s="2">
        <f t="shared" si="873"/>
        <v>0.48</v>
      </c>
    </row>
    <row r="9268" spans="1:27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  <c r="V9268">
        <f t="shared" si="874"/>
        <v>2026</v>
      </c>
      <c r="W9268" t="str">
        <f t="shared" si="869"/>
        <v>November</v>
      </c>
      <c r="X9268">
        <f t="shared" si="870"/>
        <v>11</v>
      </c>
      <c r="Y9268" t="str">
        <f t="shared" si="871"/>
        <v>Q4</v>
      </c>
      <c r="Z9268">
        <f t="shared" si="872"/>
        <v>4</v>
      </c>
      <c r="AA9268" s="2">
        <f t="shared" si="873"/>
        <v>0.33</v>
      </c>
    </row>
    <row r="9269" spans="1:27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  <c r="V9269">
        <f t="shared" si="874"/>
        <v>2026</v>
      </c>
      <c r="W9269" t="str">
        <f t="shared" si="869"/>
        <v>November</v>
      </c>
      <c r="X9269">
        <f t="shared" si="870"/>
        <v>11</v>
      </c>
      <c r="Y9269" t="str">
        <f t="shared" si="871"/>
        <v>Q4</v>
      </c>
      <c r="Z9269">
        <f t="shared" si="872"/>
        <v>2</v>
      </c>
      <c r="AA9269" s="2">
        <f t="shared" si="873"/>
        <v>0.35000000000000003</v>
      </c>
    </row>
    <row r="9270" spans="1:27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  <c r="V9270">
        <f t="shared" si="874"/>
        <v>2026</v>
      </c>
      <c r="W9270" t="str">
        <f t="shared" si="869"/>
        <v>November</v>
      </c>
      <c r="X9270">
        <f t="shared" si="870"/>
        <v>11</v>
      </c>
      <c r="Y9270" t="str">
        <f t="shared" si="871"/>
        <v>Q4</v>
      </c>
      <c r="Z9270">
        <f t="shared" si="872"/>
        <v>2</v>
      </c>
      <c r="AA9270" s="2">
        <f t="shared" si="873"/>
        <v>0.5</v>
      </c>
    </row>
    <row r="9271" spans="1:27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  <c r="V9271">
        <f t="shared" si="874"/>
        <v>2026</v>
      </c>
      <c r="W9271" t="str">
        <f t="shared" si="869"/>
        <v>November</v>
      </c>
      <c r="X9271">
        <f t="shared" si="870"/>
        <v>11</v>
      </c>
      <c r="Y9271" t="str">
        <f t="shared" si="871"/>
        <v>Q4</v>
      </c>
      <c r="Z9271">
        <f t="shared" si="872"/>
        <v>4</v>
      </c>
      <c r="AA9271" s="2">
        <f t="shared" si="873"/>
        <v>0.32500000000000001</v>
      </c>
    </row>
    <row r="9272" spans="1:27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  <c r="V9272">
        <f t="shared" si="874"/>
        <v>2026</v>
      </c>
      <c r="W9272" t="str">
        <f t="shared" si="869"/>
        <v>November</v>
      </c>
      <c r="X9272">
        <f t="shared" si="870"/>
        <v>11</v>
      </c>
      <c r="Y9272" t="str">
        <f t="shared" si="871"/>
        <v>Q4</v>
      </c>
      <c r="Z9272">
        <f t="shared" si="872"/>
        <v>3</v>
      </c>
      <c r="AA9272" s="2">
        <f t="shared" si="873"/>
        <v>0.48999999999999994</v>
      </c>
    </row>
    <row r="9273" spans="1:27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  <c r="V9273">
        <f t="shared" si="874"/>
        <v>2026</v>
      </c>
      <c r="W9273" t="str">
        <f t="shared" si="869"/>
        <v>November</v>
      </c>
      <c r="X9273">
        <f t="shared" si="870"/>
        <v>11</v>
      </c>
      <c r="Y9273" t="str">
        <f t="shared" si="871"/>
        <v>Q4</v>
      </c>
      <c r="Z9273">
        <f t="shared" si="872"/>
        <v>4</v>
      </c>
      <c r="AA9273" s="2">
        <f t="shared" si="873"/>
        <v>0.5</v>
      </c>
    </row>
    <row r="9274" spans="1:27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  <c r="V9274">
        <f t="shared" si="874"/>
        <v>2026</v>
      </c>
      <c r="W9274" t="str">
        <f t="shared" si="869"/>
        <v>November</v>
      </c>
      <c r="X9274">
        <f t="shared" si="870"/>
        <v>11</v>
      </c>
      <c r="Y9274" t="str">
        <f t="shared" si="871"/>
        <v>Q4</v>
      </c>
      <c r="Z9274">
        <f t="shared" si="872"/>
        <v>2</v>
      </c>
      <c r="AA9274" s="2">
        <f t="shared" si="873"/>
        <v>0.03</v>
      </c>
    </row>
    <row r="9275" spans="1:27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  <c r="V9275">
        <f t="shared" si="874"/>
        <v>2026</v>
      </c>
      <c r="W9275" t="str">
        <f t="shared" si="869"/>
        <v>November</v>
      </c>
      <c r="X9275">
        <f t="shared" si="870"/>
        <v>11</v>
      </c>
      <c r="Y9275" t="str">
        <f t="shared" si="871"/>
        <v>Q4</v>
      </c>
      <c r="Z9275">
        <f t="shared" si="872"/>
        <v>4</v>
      </c>
      <c r="AA9275" s="2">
        <f t="shared" si="873"/>
        <v>0.44999999999999996</v>
      </c>
    </row>
    <row r="9276" spans="1:27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  <c r="V9276">
        <f t="shared" si="874"/>
        <v>2026</v>
      </c>
      <c r="W9276" t="str">
        <f t="shared" si="869"/>
        <v>November</v>
      </c>
      <c r="X9276">
        <f t="shared" si="870"/>
        <v>11</v>
      </c>
      <c r="Y9276" t="str">
        <f t="shared" si="871"/>
        <v>Q4</v>
      </c>
      <c r="Z9276">
        <f t="shared" si="872"/>
        <v>5</v>
      </c>
      <c r="AA9276" s="2">
        <f t="shared" si="873"/>
        <v>0.48000000000000004</v>
      </c>
    </row>
    <row r="9277" spans="1:27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  <c r="V9277">
        <f t="shared" si="874"/>
        <v>2026</v>
      </c>
      <c r="W9277" t="str">
        <f t="shared" si="869"/>
        <v>November</v>
      </c>
      <c r="X9277">
        <f t="shared" si="870"/>
        <v>11</v>
      </c>
      <c r="Y9277" t="str">
        <f t="shared" si="871"/>
        <v>Q4</v>
      </c>
      <c r="Z9277">
        <f t="shared" si="872"/>
        <v>3</v>
      </c>
      <c r="AA9277" s="2">
        <f t="shared" si="873"/>
        <v>0.49000000000000005</v>
      </c>
    </row>
    <row r="9278" spans="1:27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  <c r="V9278">
        <f t="shared" si="874"/>
        <v>2026</v>
      </c>
      <c r="W9278" t="str">
        <f t="shared" si="869"/>
        <v>November</v>
      </c>
      <c r="X9278">
        <f t="shared" si="870"/>
        <v>11</v>
      </c>
      <c r="Y9278" t="str">
        <f t="shared" si="871"/>
        <v>Q4</v>
      </c>
      <c r="Z9278">
        <f t="shared" si="872"/>
        <v>2</v>
      </c>
      <c r="AA9278" s="2">
        <f t="shared" si="873"/>
        <v>0.05</v>
      </c>
    </row>
    <row r="9279" spans="1:27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  <c r="V9279">
        <f t="shared" si="874"/>
        <v>2026</v>
      </c>
      <c r="W9279" t="str">
        <f t="shared" si="869"/>
        <v>November</v>
      </c>
      <c r="X9279">
        <f t="shared" si="870"/>
        <v>11</v>
      </c>
      <c r="Y9279" t="str">
        <f t="shared" si="871"/>
        <v>Q4</v>
      </c>
      <c r="Z9279">
        <f t="shared" si="872"/>
        <v>3</v>
      </c>
      <c r="AA9279" s="2">
        <f t="shared" si="873"/>
        <v>0.27999999999999997</v>
      </c>
    </row>
    <row r="9280" spans="1:27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  <c r="V9280">
        <f t="shared" si="874"/>
        <v>2026</v>
      </c>
      <c r="W9280" t="str">
        <f t="shared" si="869"/>
        <v>November</v>
      </c>
      <c r="X9280">
        <f t="shared" si="870"/>
        <v>11</v>
      </c>
      <c r="Y9280" t="str">
        <f t="shared" si="871"/>
        <v>Q4</v>
      </c>
      <c r="Z9280">
        <f t="shared" si="872"/>
        <v>4</v>
      </c>
      <c r="AA9280" s="2">
        <f t="shared" si="873"/>
        <v>-0.21250000000000002</v>
      </c>
    </row>
    <row r="9281" spans="1:27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  <c r="V9281">
        <f t="shared" si="874"/>
        <v>2026</v>
      </c>
      <c r="W9281" t="str">
        <f t="shared" si="869"/>
        <v>November</v>
      </c>
      <c r="X9281">
        <f t="shared" si="870"/>
        <v>11</v>
      </c>
      <c r="Y9281" t="str">
        <f t="shared" si="871"/>
        <v>Q4</v>
      </c>
      <c r="Z9281">
        <f t="shared" si="872"/>
        <v>3</v>
      </c>
      <c r="AA9281" s="2">
        <f t="shared" si="873"/>
        <v>0.23</v>
      </c>
    </row>
    <row r="9282" spans="1:27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  <c r="V9282">
        <f t="shared" si="874"/>
        <v>2026</v>
      </c>
      <c r="W9282" t="str">
        <f t="shared" si="869"/>
        <v>November</v>
      </c>
      <c r="X9282">
        <f t="shared" si="870"/>
        <v>11</v>
      </c>
      <c r="Y9282" t="str">
        <f t="shared" si="871"/>
        <v>Q4</v>
      </c>
      <c r="Z9282">
        <f t="shared" si="872"/>
        <v>4</v>
      </c>
      <c r="AA9282" s="2">
        <f t="shared" si="873"/>
        <v>-0.21666666666666665</v>
      </c>
    </row>
    <row r="9283" spans="1:27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  <c r="V9283">
        <f t="shared" si="874"/>
        <v>2026</v>
      </c>
      <c r="W9283" t="str">
        <f t="shared" ref="W9283:W9346" si="875">TEXT(C9283,"mmmm")</f>
        <v>November</v>
      </c>
      <c r="X9283">
        <f t="shared" ref="X9283:X9346" si="876">MONTH(C9283)</f>
        <v>11</v>
      </c>
      <c r="Y9283" t="str">
        <f t="shared" ref="Y9283:Y9346" si="877">"Q"&amp;ROUNDUP(MONTH(C9283)/3,0)</f>
        <v>Q4</v>
      </c>
      <c r="Z9283">
        <f t="shared" ref="Z9283:Z9346" si="878">D9283-C9283</f>
        <v>4</v>
      </c>
      <c r="AA9283" s="2">
        <f t="shared" ref="AA9283:AA9346" si="879">IF(R9283=0,0,U9283/R9283)</f>
        <v>8.7499999999999994E-2</v>
      </c>
    </row>
    <row r="9284" spans="1:27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  <c r="V9284">
        <f t="shared" si="874"/>
        <v>2026</v>
      </c>
      <c r="W9284" t="str">
        <f t="shared" si="875"/>
        <v>November</v>
      </c>
      <c r="X9284">
        <f t="shared" si="876"/>
        <v>11</v>
      </c>
      <c r="Y9284" t="str">
        <f t="shared" si="877"/>
        <v>Q4</v>
      </c>
      <c r="Z9284">
        <f t="shared" si="878"/>
        <v>5</v>
      </c>
      <c r="AA9284" s="2">
        <f t="shared" si="879"/>
        <v>0.42</v>
      </c>
    </row>
    <row r="9285" spans="1:27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  <c r="V9285">
        <f t="shared" si="874"/>
        <v>2026</v>
      </c>
      <c r="W9285" t="str">
        <f t="shared" si="875"/>
        <v>November</v>
      </c>
      <c r="X9285">
        <f t="shared" si="876"/>
        <v>11</v>
      </c>
      <c r="Y9285" t="str">
        <f t="shared" si="877"/>
        <v>Q4</v>
      </c>
      <c r="Z9285">
        <f t="shared" si="878"/>
        <v>2</v>
      </c>
      <c r="AA9285" s="2">
        <f t="shared" si="879"/>
        <v>6.2499999999999931E-2</v>
      </c>
    </row>
    <row r="9286" spans="1:27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  <c r="V9286">
        <f t="shared" si="874"/>
        <v>2026</v>
      </c>
      <c r="W9286" t="str">
        <f t="shared" si="875"/>
        <v>November</v>
      </c>
      <c r="X9286">
        <f t="shared" si="876"/>
        <v>11</v>
      </c>
      <c r="Y9286" t="str">
        <f t="shared" si="877"/>
        <v>Q4</v>
      </c>
      <c r="Z9286">
        <f t="shared" si="878"/>
        <v>6</v>
      </c>
      <c r="AA9286" s="2">
        <f t="shared" si="879"/>
        <v>7.5000000000000011E-2</v>
      </c>
    </row>
    <row r="9287" spans="1:27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  <c r="V9287">
        <f t="shared" si="874"/>
        <v>2026</v>
      </c>
      <c r="W9287" t="str">
        <f t="shared" si="875"/>
        <v>November</v>
      </c>
      <c r="X9287">
        <f t="shared" si="876"/>
        <v>11</v>
      </c>
      <c r="Y9287" t="str">
        <f t="shared" si="877"/>
        <v>Q4</v>
      </c>
      <c r="Z9287">
        <f t="shared" si="878"/>
        <v>2</v>
      </c>
      <c r="AA9287" s="2">
        <f t="shared" si="879"/>
        <v>1.2500000000000001E-2</v>
      </c>
    </row>
    <row r="9288" spans="1:27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  <c r="V9288">
        <f t="shared" si="874"/>
        <v>2026</v>
      </c>
      <c r="W9288" t="str">
        <f t="shared" si="875"/>
        <v>November</v>
      </c>
      <c r="X9288">
        <f t="shared" si="876"/>
        <v>11</v>
      </c>
      <c r="Y9288" t="str">
        <f t="shared" si="877"/>
        <v>Q4</v>
      </c>
      <c r="Z9288">
        <f t="shared" si="878"/>
        <v>4</v>
      </c>
      <c r="AA9288" s="2">
        <f t="shared" si="879"/>
        <v>7.4999999999999997E-2</v>
      </c>
    </row>
    <row r="9289" spans="1:27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  <c r="V9289">
        <f t="shared" si="874"/>
        <v>2026</v>
      </c>
      <c r="W9289" t="str">
        <f t="shared" si="875"/>
        <v>November</v>
      </c>
      <c r="X9289">
        <f t="shared" si="876"/>
        <v>11</v>
      </c>
      <c r="Y9289" t="str">
        <f t="shared" si="877"/>
        <v>Q4</v>
      </c>
      <c r="Z9289">
        <f t="shared" si="878"/>
        <v>5</v>
      </c>
      <c r="AA9289" s="2">
        <f t="shared" si="879"/>
        <v>-0.66666666666666663</v>
      </c>
    </row>
    <row r="9290" spans="1:27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  <c r="V9290">
        <f t="shared" si="874"/>
        <v>2026</v>
      </c>
      <c r="W9290" t="str">
        <f t="shared" si="875"/>
        <v>November</v>
      </c>
      <c r="X9290">
        <f t="shared" si="876"/>
        <v>11</v>
      </c>
      <c r="Y9290" t="str">
        <f t="shared" si="877"/>
        <v>Q4</v>
      </c>
      <c r="Z9290">
        <f t="shared" si="878"/>
        <v>4</v>
      </c>
      <c r="AA9290" s="2">
        <f t="shared" si="879"/>
        <v>0.32500000000000001</v>
      </c>
    </row>
    <row r="9291" spans="1:27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  <c r="V9291">
        <f t="shared" si="874"/>
        <v>2026</v>
      </c>
      <c r="W9291" t="str">
        <f t="shared" si="875"/>
        <v>November</v>
      </c>
      <c r="X9291">
        <f t="shared" si="876"/>
        <v>11</v>
      </c>
      <c r="Y9291" t="str">
        <f t="shared" si="877"/>
        <v>Q4</v>
      </c>
      <c r="Z9291">
        <f t="shared" si="878"/>
        <v>4</v>
      </c>
      <c r="AA9291" s="2">
        <f t="shared" si="879"/>
        <v>-0.73333333333333328</v>
      </c>
    </row>
    <row r="9292" spans="1:27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  <c r="V9292">
        <f t="shared" si="874"/>
        <v>2026</v>
      </c>
      <c r="W9292" t="str">
        <f t="shared" si="875"/>
        <v>November</v>
      </c>
      <c r="X9292">
        <f t="shared" si="876"/>
        <v>11</v>
      </c>
      <c r="Y9292" t="str">
        <f t="shared" si="877"/>
        <v>Q4</v>
      </c>
      <c r="Z9292">
        <f t="shared" si="878"/>
        <v>6</v>
      </c>
      <c r="AA9292" s="2">
        <f t="shared" si="879"/>
        <v>0.46</v>
      </c>
    </row>
    <row r="9293" spans="1:27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  <c r="V9293">
        <f t="shared" si="874"/>
        <v>2026</v>
      </c>
      <c r="W9293" t="str">
        <f t="shared" si="875"/>
        <v>November</v>
      </c>
      <c r="X9293">
        <f t="shared" si="876"/>
        <v>11</v>
      </c>
      <c r="Y9293" t="str">
        <f t="shared" si="877"/>
        <v>Q4</v>
      </c>
      <c r="Z9293">
        <f t="shared" si="878"/>
        <v>4</v>
      </c>
      <c r="AA9293" s="2">
        <f t="shared" si="879"/>
        <v>0.45999999999999996</v>
      </c>
    </row>
    <row r="9294" spans="1:27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  <c r="V9294">
        <f t="shared" si="874"/>
        <v>2026</v>
      </c>
      <c r="W9294" t="str">
        <f t="shared" si="875"/>
        <v>November</v>
      </c>
      <c r="X9294">
        <f t="shared" si="876"/>
        <v>11</v>
      </c>
      <c r="Y9294" t="str">
        <f t="shared" si="877"/>
        <v>Q4</v>
      </c>
      <c r="Z9294">
        <f t="shared" si="878"/>
        <v>4</v>
      </c>
      <c r="AA9294" s="2">
        <f t="shared" si="879"/>
        <v>0.47</v>
      </c>
    </row>
    <row r="9295" spans="1:27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  <c r="V9295">
        <f t="shared" si="874"/>
        <v>2026</v>
      </c>
      <c r="W9295" t="str">
        <f t="shared" si="875"/>
        <v>November</v>
      </c>
      <c r="X9295">
        <f t="shared" si="876"/>
        <v>11</v>
      </c>
      <c r="Y9295" t="str">
        <f t="shared" si="877"/>
        <v>Q4</v>
      </c>
      <c r="Z9295">
        <f t="shared" si="878"/>
        <v>6</v>
      </c>
      <c r="AA9295" s="2">
        <f t="shared" si="879"/>
        <v>0.44999999999999996</v>
      </c>
    </row>
    <row r="9296" spans="1:27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  <c r="V9296">
        <f t="shared" si="874"/>
        <v>2026</v>
      </c>
      <c r="W9296" t="str">
        <f t="shared" si="875"/>
        <v>November</v>
      </c>
      <c r="X9296">
        <f t="shared" si="876"/>
        <v>11</v>
      </c>
      <c r="Y9296" t="str">
        <f t="shared" si="877"/>
        <v>Q4</v>
      </c>
      <c r="Z9296">
        <f t="shared" si="878"/>
        <v>2</v>
      </c>
      <c r="AA9296" s="2">
        <f t="shared" si="879"/>
        <v>0.45000000000000007</v>
      </c>
    </row>
    <row r="9297" spans="1:27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  <c r="V9297">
        <f t="shared" si="874"/>
        <v>2026</v>
      </c>
      <c r="W9297" t="str">
        <f t="shared" si="875"/>
        <v>November</v>
      </c>
      <c r="X9297">
        <f t="shared" si="876"/>
        <v>11</v>
      </c>
      <c r="Y9297" t="str">
        <f t="shared" si="877"/>
        <v>Q4</v>
      </c>
      <c r="Z9297">
        <f t="shared" si="878"/>
        <v>4</v>
      </c>
      <c r="AA9297" s="2">
        <f t="shared" si="879"/>
        <v>0.35</v>
      </c>
    </row>
    <row r="9298" spans="1:27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  <c r="V9298">
        <f t="shared" si="874"/>
        <v>2026</v>
      </c>
      <c r="W9298" t="str">
        <f t="shared" si="875"/>
        <v>November</v>
      </c>
      <c r="X9298">
        <f t="shared" si="876"/>
        <v>11</v>
      </c>
      <c r="Y9298" t="str">
        <f t="shared" si="877"/>
        <v>Q4</v>
      </c>
      <c r="Z9298">
        <f t="shared" si="878"/>
        <v>5</v>
      </c>
      <c r="AA9298" s="2">
        <f t="shared" si="879"/>
        <v>0.48999999999999994</v>
      </c>
    </row>
    <row r="9299" spans="1:27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  <c r="V9299">
        <f t="shared" si="874"/>
        <v>2026</v>
      </c>
      <c r="W9299" t="str">
        <f t="shared" si="875"/>
        <v>November</v>
      </c>
      <c r="X9299">
        <f t="shared" si="876"/>
        <v>11</v>
      </c>
      <c r="Y9299" t="str">
        <f t="shared" si="877"/>
        <v>Q4</v>
      </c>
      <c r="Z9299">
        <f t="shared" si="878"/>
        <v>3</v>
      </c>
      <c r="AA9299" s="2">
        <f t="shared" si="879"/>
        <v>0.32500000000000007</v>
      </c>
    </row>
    <row r="9300" spans="1:27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  <c r="V9300">
        <f t="shared" si="874"/>
        <v>2026</v>
      </c>
      <c r="W9300" t="str">
        <f t="shared" si="875"/>
        <v>November</v>
      </c>
      <c r="X9300">
        <f t="shared" si="876"/>
        <v>11</v>
      </c>
      <c r="Y9300" t="str">
        <f t="shared" si="877"/>
        <v>Q4</v>
      </c>
      <c r="Z9300">
        <f t="shared" si="878"/>
        <v>6</v>
      </c>
      <c r="AA9300" s="2">
        <f t="shared" si="879"/>
        <v>0.27</v>
      </c>
    </row>
    <row r="9301" spans="1:27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  <c r="V9301">
        <f t="shared" si="874"/>
        <v>2026</v>
      </c>
      <c r="W9301" t="str">
        <f t="shared" si="875"/>
        <v>November</v>
      </c>
      <c r="X9301">
        <f t="shared" si="876"/>
        <v>11</v>
      </c>
      <c r="Y9301" t="str">
        <f t="shared" si="877"/>
        <v>Q4</v>
      </c>
      <c r="Z9301">
        <f t="shared" si="878"/>
        <v>5</v>
      </c>
      <c r="AA9301" s="2">
        <f t="shared" si="879"/>
        <v>1.2500000000000025E-2</v>
      </c>
    </row>
    <row r="9302" spans="1:27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  <c r="V9302">
        <f t="shared" si="874"/>
        <v>2026</v>
      </c>
      <c r="W9302" t="str">
        <f t="shared" si="875"/>
        <v>November</v>
      </c>
      <c r="X9302">
        <f t="shared" si="876"/>
        <v>11</v>
      </c>
      <c r="Y9302" t="str">
        <f t="shared" si="877"/>
        <v>Q4</v>
      </c>
      <c r="Z9302">
        <f t="shared" si="878"/>
        <v>2</v>
      </c>
      <c r="AA9302" s="2">
        <f t="shared" si="879"/>
        <v>0.25</v>
      </c>
    </row>
    <row r="9303" spans="1:27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  <c r="V9303">
        <f t="shared" si="874"/>
        <v>2026</v>
      </c>
      <c r="W9303" t="str">
        <f t="shared" si="875"/>
        <v>November</v>
      </c>
      <c r="X9303">
        <f t="shared" si="876"/>
        <v>11</v>
      </c>
      <c r="Y9303" t="str">
        <f t="shared" si="877"/>
        <v>Q4</v>
      </c>
      <c r="Z9303">
        <f t="shared" si="878"/>
        <v>2</v>
      </c>
      <c r="AA9303" s="2">
        <f t="shared" si="879"/>
        <v>0.44</v>
      </c>
    </row>
    <row r="9304" spans="1:27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  <c r="V9304">
        <f t="shared" si="874"/>
        <v>2026</v>
      </c>
      <c r="W9304" t="str">
        <f t="shared" si="875"/>
        <v>November</v>
      </c>
      <c r="X9304">
        <f t="shared" si="876"/>
        <v>11</v>
      </c>
      <c r="Y9304" t="str">
        <f t="shared" si="877"/>
        <v>Q4</v>
      </c>
      <c r="Z9304">
        <f t="shared" si="878"/>
        <v>4</v>
      </c>
      <c r="AA9304" s="2">
        <f t="shared" si="879"/>
        <v>0.32500000000000001</v>
      </c>
    </row>
    <row r="9305" spans="1:27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  <c r="V9305">
        <f t="shared" si="874"/>
        <v>2026</v>
      </c>
      <c r="W9305" t="str">
        <f t="shared" si="875"/>
        <v>November</v>
      </c>
      <c r="X9305">
        <f t="shared" si="876"/>
        <v>11</v>
      </c>
      <c r="Y9305" t="str">
        <f t="shared" si="877"/>
        <v>Q4</v>
      </c>
      <c r="Z9305">
        <f t="shared" si="878"/>
        <v>5</v>
      </c>
      <c r="AA9305" s="2">
        <f t="shared" si="879"/>
        <v>7.5000000000000011E-2</v>
      </c>
    </row>
    <row r="9306" spans="1:27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  <c r="V9306">
        <f t="shared" si="874"/>
        <v>2026</v>
      </c>
      <c r="W9306" t="str">
        <f t="shared" si="875"/>
        <v>November</v>
      </c>
      <c r="X9306">
        <f t="shared" si="876"/>
        <v>11</v>
      </c>
      <c r="Y9306" t="str">
        <f t="shared" si="877"/>
        <v>Q4</v>
      </c>
      <c r="Z9306">
        <f t="shared" si="878"/>
        <v>1</v>
      </c>
      <c r="AA9306" s="2">
        <f t="shared" si="879"/>
        <v>-0.36666666666666664</v>
      </c>
    </row>
    <row r="9307" spans="1:27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  <c r="V9307">
        <f t="shared" si="874"/>
        <v>2026</v>
      </c>
      <c r="W9307" t="str">
        <f t="shared" si="875"/>
        <v>November</v>
      </c>
      <c r="X9307">
        <f t="shared" si="876"/>
        <v>11</v>
      </c>
      <c r="Y9307" t="str">
        <f t="shared" si="877"/>
        <v>Q4</v>
      </c>
      <c r="Z9307">
        <f t="shared" si="878"/>
        <v>0</v>
      </c>
      <c r="AA9307" s="2">
        <f t="shared" si="879"/>
        <v>8.7499999999999994E-2</v>
      </c>
    </row>
    <row r="9308" spans="1:27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  <c r="V9308">
        <f t="shared" si="874"/>
        <v>2026</v>
      </c>
      <c r="W9308" t="str">
        <f t="shared" si="875"/>
        <v>November</v>
      </c>
      <c r="X9308">
        <f t="shared" si="876"/>
        <v>11</v>
      </c>
      <c r="Y9308" t="str">
        <f t="shared" si="877"/>
        <v>Q4</v>
      </c>
      <c r="Z9308">
        <f t="shared" si="878"/>
        <v>4</v>
      </c>
      <c r="AA9308" s="2">
        <f t="shared" si="879"/>
        <v>0.33</v>
      </c>
    </row>
    <row r="9309" spans="1:27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  <c r="V9309">
        <f t="shared" si="874"/>
        <v>2026</v>
      </c>
      <c r="W9309" t="str">
        <f t="shared" si="875"/>
        <v>November</v>
      </c>
      <c r="X9309">
        <f t="shared" si="876"/>
        <v>11</v>
      </c>
      <c r="Y9309" t="str">
        <f t="shared" si="877"/>
        <v>Q4</v>
      </c>
      <c r="Z9309">
        <f t="shared" si="878"/>
        <v>0</v>
      </c>
      <c r="AA9309" s="2">
        <f t="shared" si="879"/>
        <v>-1.7500000000000002</v>
      </c>
    </row>
    <row r="9310" spans="1:27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  <c r="V9310">
        <f t="shared" si="874"/>
        <v>2026</v>
      </c>
      <c r="W9310" t="str">
        <f t="shared" si="875"/>
        <v>November</v>
      </c>
      <c r="X9310">
        <f t="shared" si="876"/>
        <v>11</v>
      </c>
      <c r="Y9310" t="str">
        <f t="shared" si="877"/>
        <v>Q4</v>
      </c>
      <c r="Z9310">
        <f t="shared" si="878"/>
        <v>0</v>
      </c>
      <c r="AA9310" s="2">
        <f t="shared" si="879"/>
        <v>-1.6500000000000001</v>
      </c>
    </row>
    <row r="9311" spans="1:27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  <c r="V9311">
        <f t="shared" si="874"/>
        <v>2026</v>
      </c>
      <c r="W9311" t="str">
        <f t="shared" si="875"/>
        <v>November</v>
      </c>
      <c r="X9311">
        <f t="shared" si="876"/>
        <v>11</v>
      </c>
      <c r="Y9311" t="str">
        <f t="shared" si="877"/>
        <v>Q4</v>
      </c>
      <c r="Z9311">
        <f t="shared" si="878"/>
        <v>0</v>
      </c>
      <c r="AA9311" s="2">
        <f t="shared" si="879"/>
        <v>-1.5499999999999998</v>
      </c>
    </row>
    <row r="9312" spans="1:27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  <c r="V9312">
        <f t="shared" si="874"/>
        <v>2026</v>
      </c>
      <c r="W9312" t="str">
        <f t="shared" si="875"/>
        <v>November</v>
      </c>
      <c r="X9312">
        <f t="shared" si="876"/>
        <v>11</v>
      </c>
      <c r="Y9312" t="str">
        <f t="shared" si="877"/>
        <v>Q4</v>
      </c>
      <c r="Z9312">
        <f t="shared" si="878"/>
        <v>4</v>
      </c>
      <c r="AA9312" s="2">
        <f t="shared" si="879"/>
        <v>-0.83333333333333337</v>
      </c>
    </row>
    <row r="9313" spans="1:27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874"/>
        <v>2026</v>
      </c>
      <c r="W9313" t="str">
        <f t="shared" si="875"/>
        <v>November</v>
      </c>
      <c r="X9313">
        <f t="shared" si="876"/>
        <v>11</v>
      </c>
      <c r="Y9313" t="str">
        <f t="shared" si="877"/>
        <v>Q4</v>
      </c>
      <c r="Z9313">
        <f t="shared" si="878"/>
        <v>4</v>
      </c>
      <c r="AA9313" s="2">
        <f t="shared" si="879"/>
        <v>0.35000000000000003</v>
      </c>
    </row>
    <row r="9314" spans="1:27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  <c r="V9314">
        <f t="shared" si="874"/>
        <v>2026</v>
      </c>
      <c r="W9314" t="str">
        <f t="shared" si="875"/>
        <v>November</v>
      </c>
      <c r="X9314">
        <f t="shared" si="876"/>
        <v>11</v>
      </c>
      <c r="Y9314" t="str">
        <f t="shared" si="877"/>
        <v>Q4</v>
      </c>
      <c r="Z9314">
        <f t="shared" si="878"/>
        <v>7</v>
      </c>
      <c r="AA9314" s="2">
        <f t="shared" si="879"/>
        <v>0.37500000000000006</v>
      </c>
    </row>
    <row r="9315" spans="1:27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  <c r="V9315">
        <f t="shared" si="874"/>
        <v>2026</v>
      </c>
      <c r="W9315" t="str">
        <f t="shared" si="875"/>
        <v>November</v>
      </c>
      <c r="X9315">
        <f t="shared" si="876"/>
        <v>11</v>
      </c>
      <c r="Y9315" t="str">
        <f t="shared" si="877"/>
        <v>Q4</v>
      </c>
      <c r="Z9315">
        <f t="shared" si="878"/>
        <v>7</v>
      </c>
      <c r="AA9315" s="2">
        <f t="shared" si="879"/>
        <v>0.33750000000000002</v>
      </c>
    </row>
    <row r="9316" spans="1:27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  <c r="V9316">
        <f t="shared" si="874"/>
        <v>2026</v>
      </c>
      <c r="W9316" t="str">
        <f t="shared" si="875"/>
        <v>November</v>
      </c>
      <c r="X9316">
        <f t="shared" si="876"/>
        <v>11</v>
      </c>
      <c r="Y9316" t="str">
        <f t="shared" si="877"/>
        <v>Q4</v>
      </c>
      <c r="Z9316">
        <f t="shared" si="878"/>
        <v>5</v>
      </c>
      <c r="AA9316" s="2">
        <f t="shared" si="879"/>
        <v>-0.22499999999999998</v>
      </c>
    </row>
    <row r="9317" spans="1:27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  <c r="V9317">
        <f t="shared" si="874"/>
        <v>2026</v>
      </c>
      <c r="W9317" t="str">
        <f t="shared" si="875"/>
        <v>November</v>
      </c>
      <c r="X9317">
        <f t="shared" si="876"/>
        <v>11</v>
      </c>
      <c r="Y9317" t="str">
        <f t="shared" si="877"/>
        <v>Q4</v>
      </c>
      <c r="Z9317">
        <f t="shared" si="878"/>
        <v>0</v>
      </c>
      <c r="AA9317" s="2">
        <f t="shared" si="879"/>
        <v>-0.23750000000000002</v>
      </c>
    </row>
    <row r="9318" spans="1:27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  <c r="V9318">
        <f t="shared" si="874"/>
        <v>2026</v>
      </c>
      <c r="W9318" t="str">
        <f t="shared" si="875"/>
        <v>November</v>
      </c>
      <c r="X9318">
        <f t="shared" si="876"/>
        <v>11</v>
      </c>
      <c r="Y9318" t="str">
        <f t="shared" si="877"/>
        <v>Q4</v>
      </c>
      <c r="Z9318">
        <f t="shared" si="878"/>
        <v>4</v>
      </c>
      <c r="AA9318" s="2">
        <f t="shared" si="879"/>
        <v>0.16250000000000001</v>
      </c>
    </row>
    <row r="9319" spans="1:27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  <c r="V9319">
        <f t="shared" si="874"/>
        <v>2026</v>
      </c>
      <c r="W9319" t="str">
        <f t="shared" si="875"/>
        <v>November</v>
      </c>
      <c r="X9319">
        <f t="shared" si="876"/>
        <v>11</v>
      </c>
      <c r="Y9319" t="str">
        <f t="shared" si="877"/>
        <v>Q4</v>
      </c>
      <c r="Z9319">
        <f t="shared" si="878"/>
        <v>5</v>
      </c>
      <c r="AA9319" s="2">
        <f t="shared" si="879"/>
        <v>-8.7499999999999994E-2</v>
      </c>
    </row>
    <row r="9320" spans="1:27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  <c r="V9320">
        <f t="shared" si="874"/>
        <v>2026</v>
      </c>
      <c r="W9320" t="str">
        <f t="shared" si="875"/>
        <v>November</v>
      </c>
      <c r="X9320">
        <f t="shared" si="876"/>
        <v>11</v>
      </c>
      <c r="Y9320" t="str">
        <f t="shared" si="877"/>
        <v>Q4</v>
      </c>
      <c r="Z9320">
        <f t="shared" si="878"/>
        <v>0</v>
      </c>
      <c r="AA9320" s="2">
        <f t="shared" si="879"/>
        <v>-0.48000000000000004</v>
      </c>
    </row>
    <row r="9321" spans="1:27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  <c r="V9321">
        <f t="shared" si="874"/>
        <v>2026</v>
      </c>
      <c r="W9321" t="str">
        <f t="shared" si="875"/>
        <v>November</v>
      </c>
      <c r="X9321">
        <f t="shared" si="876"/>
        <v>11</v>
      </c>
      <c r="Y9321" t="str">
        <f t="shared" si="877"/>
        <v>Q4</v>
      </c>
      <c r="Z9321">
        <f t="shared" si="878"/>
        <v>4</v>
      </c>
      <c r="AA9321" s="2">
        <f t="shared" si="879"/>
        <v>-0.22500000000000001</v>
      </c>
    </row>
    <row r="9322" spans="1:27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  <c r="V9322">
        <f t="shared" si="874"/>
        <v>2026</v>
      </c>
      <c r="W9322" t="str">
        <f t="shared" si="875"/>
        <v>November</v>
      </c>
      <c r="X9322">
        <f t="shared" si="876"/>
        <v>11</v>
      </c>
      <c r="Y9322" t="str">
        <f t="shared" si="877"/>
        <v>Q4</v>
      </c>
      <c r="Z9322">
        <f t="shared" si="878"/>
        <v>1</v>
      </c>
      <c r="AA9322" s="2">
        <f t="shared" si="879"/>
        <v>8.7499999999999994E-2</v>
      </c>
    </row>
    <row r="9323" spans="1:27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  <c r="V9323">
        <f t="shared" si="874"/>
        <v>2026</v>
      </c>
      <c r="W9323" t="str">
        <f t="shared" si="875"/>
        <v>November</v>
      </c>
      <c r="X9323">
        <f t="shared" si="876"/>
        <v>11</v>
      </c>
      <c r="Y9323" t="str">
        <f t="shared" si="877"/>
        <v>Q4</v>
      </c>
      <c r="Z9323">
        <f t="shared" si="878"/>
        <v>5</v>
      </c>
      <c r="AA9323" s="2">
        <f t="shared" si="879"/>
        <v>0.18888888888888888</v>
      </c>
    </row>
    <row r="9324" spans="1:27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  <c r="V9324">
        <f t="shared" si="874"/>
        <v>2026</v>
      </c>
      <c r="W9324" t="str">
        <f t="shared" si="875"/>
        <v>November</v>
      </c>
      <c r="X9324">
        <f t="shared" si="876"/>
        <v>11</v>
      </c>
      <c r="Y9324" t="str">
        <f t="shared" si="877"/>
        <v>Q4</v>
      </c>
      <c r="Z9324">
        <f t="shared" si="878"/>
        <v>5</v>
      </c>
      <c r="AA9324" s="2">
        <f t="shared" si="879"/>
        <v>0.37999999999999995</v>
      </c>
    </row>
    <row r="9325" spans="1:27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  <c r="V9325">
        <f t="shared" si="874"/>
        <v>2026</v>
      </c>
      <c r="W9325" t="str">
        <f t="shared" si="875"/>
        <v>November</v>
      </c>
      <c r="X9325">
        <f t="shared" si="876"/>
        <v>11</v>
      </c>
      <c r="Y9325" t="str">
        <f t="shared" si="877"/>
        <v>Q4</v>
      </c>
      <c r="Z9325">
        <f t="shared" si="878"/>
        <v>5</v>
      </c>
      <c r="AA9325" s="2">
        <f t="shared" si="879"/>
        <v>-0.39999999999999997</v>
      </c>
    </row>
    <row r="9326" spans="1:27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  <c r="V9326">
        <f t="shared" si="874"/>
        <v>2026</v>
      </c>
      <c r="W9326" t="str">
        <f t="shared" si="875"/>
        <v>November</v>
      </c>
      <c r="X9326">
        <f t="shared" si="876"/>
        <v>11</v>
      </c>
      <c r="Y9326" t="str">
        <f t="shared" si="877"/>
        <v>Q4</v>
      </c>
      <c r="Z9326">
        <f t="shared" si="878"/>
        <v>2</v>
      </c>
      <c r="AA9326" s="2">
        <f t="shared" si="879"/>
        <v>-1.5999999999999999</v>
      </c>
    </row>
    <row r="9327" spans="1:27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  <c r="V9327">
        <f t="shared" ref="V9327:V9390" si="880">YEAR(C9327)</f>
        <v>2026</v>
      </c>
      <c r="W9327" t="str">
        <f t="shared" si="875"/>
        <v>November</v>
      </c>
      <c r="X9327">
        <f t="shared" si="876"/>
        <v>11</v>
      </c>
      <c r="Y9327" t="str">
        <f t="shared" si="877"/>
        <v>Q4</v>
      </c>
      <c r="Z9327">
        <f t="shared" si="878"/>
        <v>5</v>
      </c>
      <c r="AA9327" s="2">
        <f t="shared" si="879"/>
        <v>0.32500000000000001</v>
      </c>
    </row>
    <row r="9328" spans="1:27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  <c r="V9328">
        <f t="shared" si="880"/>
        <v>2026</v>
      </c>
      <c r="W9328" t="str">
        <f t="shared" si="875"/>
        <v>November</v>
      </c>
      <c r="X9328">
        <f t="shared" si="876"/>
        <v>11</v>
      </c>
      <c r="Y9328" t="str">
        <f t="shared" si="877"/>
        <v>Q4</v>
      </c>
      <c r="Z9328">
        <f t="shared" si="878"/>
        <v>5</v>
      </c>
      <c r="AA9328" s="2">
        <f t="shared" si="879"/>
        <v>0.33750000000000002</v>
      </c>
    </row>
    <row r="9329" spans="1:27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  <c r="V9329">
        <f t="shared" si="880"/>
        <v>2026</v>
      </c>
      <c r="W9329" t="str">
        <f t="shared" si="875"/>
        <v>November</v>
      </c>
      <c r="X9329">
        <f t="shared" si="876"/>
        <v>11</v>
      </c>
      <c r="Y9329" t="str">
        <f t="shared" si="877"/>
        <v>Q4</v>
      </c>
      <c r="Z9329">
        <f t="shared" si="878"/>
        <v>7</v>
      </c>
      <c r="AA9329" s="2">
        <f t="shared" si="879"/>
        <v>-0.76666666666666672</v>
      </c>
    </row>
    <row r="9330" spans="1:27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  <c r="V9330">
        <f t="shared" si="880"/>
        <v>2026</v>
      </c>
      <c r="W9330" t="str">
        <f t="shared" si="875"/>
        <v>November</v>
      </c>
      <c r="X9330">
        <f t="shared" si="876"/>
        <v>11</v>
      </c>
      <c r="Y9330" t="str">
        <f t="shared" si="877"/>
        <v>Q4</v>
      </c>
      <c r="Z9330">
        <f t="shared" si="878"/>
        <v>2</v>
      </c>
      <c r="AA9330" s="2">
        <f t="shared" si="879"/>
        <v>0.49</v>
      </c>
    </row>
    <row r="9331" spans="1:27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  <c r="V9331">
        <f t="shared" si="880"/>
        <v>2026</v>
      </c>
      <c r="W9331" t="str">
        <f t="shared" si="875"/>
        <v>November</v>
      </c>
      <c r="X9331">
        <f t="shared" si="876"/>
        <v>11</v>
      </c>
      <c r="Y9331" t="str">
        <f t="shared" si="877"/>
        <v>Q4</v>
      </c>
      <c r="Z9331">
        <f t="shared" si="878"/>
        <v>5</v>
      </c>
      <c r="AA9331" s="2">
        <f t="shared" si="879"/>
        <v>0.47999999999999993</v>
      </c>
    </row>
    <row r="9332" spans="1:27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  <c r="V9332">
        <f t="shared" si="880"/>
        <v>2026</v>
      </c>
      <c r="W9332" t="str">
        <f t="shared" si="875"/>
        <v>November</v>
      </c>
      <c r="X9332">
        <f t="shared" si="876"/>
        <v>11</v>
      </c>
      <c r="Y9332" t="str">
        <f t="shared" si="877"/>
        <v>Q4</v>
      </c>
      <c r="Z9332">
        <f t="shared" si="878"/>
        <v>2</v>
      </c>
      <c r="AA9332" s="2">
        <f t="shared" si="879"/>
        <v>0.45999999999999996</v>
      </c>
    </row>
    <row r="9333" spans="1:27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  <c r="V9333">
        <f t="shared" si="880"/>
        <v>2026</v>
      </c>
      <c r="W9333" t="str">
        <f t="shared" si="875"/>
        <v>November</v>
      </c>
      <c r="X9333">
        <f t="shared" si="876"/>
        <v>11</v>
      </c>
      <c r="Y9333" t="str">
        <f t="shared" si="877"/>
        <v>Q4</v>
      </c>
      <c r="Z9333">
        <f t="shared" si="878"/>
        <v>4</v>
      </c>
      <c r="AA9333" s="2">
        <f t="shared" si="879"/>
        <v>0.47999999999999993</v>
      </c>
    </row>
    <row r="9334" spans="1:27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  <c r="V9334">
        <f t="shared" si="880"/>
        <v>2026</v>
      </c>
      <c r="W9334" t="str">
        <f t="shared" si="875"/>
        <v>November</v>
      </c>
      <c r="X9334">
        <f t="shared" si="876"/>
        <v>11</v>
      </c>
      <c r="Y9334" t="str">
        <f t="shared" si="877"/>
        <v>Q4</v>
      </c>
      <c r="Z9334">
        <f t="shared" si="878"/>
        <v>2</v>
      </c>
      <c r="AA9334" s="2">
        <f t="shared" si="879"/>
        <v>0.46</v>
      </c>
    </row>
    <row r="9335" spans="1:27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  <c r="V9335">
        <f t="shared" si="880"/>
        <v>2026</v>
      </c>
      <c r="W9335" t="str">
        <f t="shared" si="875"/>
        <v>November</v>
      </c>
      <c r="X9335">
        <f t="shared" si="876"/>
        <v>11</v>
      </c>
      <c r="Y9335" t="str">
        <f t="shared" si="877"/>
        <v>Q4</v>
      </c>
      <c r="Z9335">
        <f t="shared" si="878"/>
        <v>5</v>
      </c>
      <c r="AA9335" s="2">
        <f t="shared" si="879"/>
        <v>0.48000000000000004</v>
      </c>
    </row>
    <row r="9336" spans="1:27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  <c r="V9336">
        <f t="shared" si="880"/>
        <v>2026</v>
      </c>
      <c r="W9336" t="str">
        <f t="shared" si="875"/>
        <v>November</v>
      </c>
      <c r="X9336">
        <f t="shared" si="876"/>
        <v>11</v>
      </c>
      <c r="Y9336" t="str">
        <f t="shared" si="877"/>
        <v>Q4</v>
      </c>
      <c r="Z9336">
        <f t="shared" si="878"/>
        <v>7</v>
      </c>
      <c r="AA9336" s="2">
        <f t="shared" si="879"/>
        <v>0.125</v>
      </c>
    </row>
    <row r="9337" spans="1:27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  <c r="V9337">
        <f t="shared" si="880"/>
        <v>2026</v>
      </c>
      <c r="W9337" t="str">
        <f t="shared" si="875"/>
        <v>November</v>
      </c>
      <c r="X9337">
        <f t="shared" si="876"/>
        <v>11</v>
      </c>
      <c r="Y9337" t="str">
        <f t="shared" si="877"/>
        <v>Q4</v>
      </c>
      <c r="Z9337">
        <f t="shared" si="878"/>
        <v>4</v>
      </c>
      <c r="AA9337" s="2">
        <f t="shared" si="879"/>
        <v>0.44</v>
      </c>
    </row>
    <row r="9338" spans="1:27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  <c r="V9338">
        <f t="shared" si="880"/>
        <v>2026</v>
      </c>
      <c r="W9338" t="str">
        <f t="shared" si="875"/>
        <v>November</v>
      </c>
      <c r="X9338">
        <f t="shared" si="876"/>
        <v>11</v>
      </c>
      <c r="Y9338" t="str">
        <f t="shared" si="877"/>
        <v>Q4</v>
      </c>
      <c r="Z9338">
        <f t="shared" si="878"/>
        <v>1</v>
      </c>
      <c r="AA9338" s="2">
        <f t="shared" si="879"/>
        <v>0.33999999999999997</v>
      </c>
    </row>
    <row r="9339" spans="1:27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  <c r="V9339">
        <f t="shared" si="880"/>
        <v>2026</v>
      </c>
      <c r="W9339" t="str">
        <f t="shared" si="875"/>
        <v>November</v>
      </c>
      <c r="X9339">
        <f t="shared" si="876"/>
        <v>11</v>
      </c>
      <c r="Y9339" t="str">
        <f t="shared" si="877"/>
        <v>Q4</v>
      </c>
      <c r="Z9339">
        <f t="shared" si="878"/>
        <v>5</v>
      </c>
      <c r="AA9339" s="2">
        <f t="shared" si="879"/>
        <v>3.9999999999999897E-2</v>
      </c>
    </row>
    <row r="9340" spans="1:27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  <c r="V9340">
        <f t="shared" si="880"/>
        <v>2026</v>
      </c>
      <c r="W9340" t="str">
        <f t="shared" si="875"/>
        <v>November</v>
      </c>
      <c r="X9340">
        <f t="shared" si="876"/>
        <v>11</v>
      </c>
      <c r="Y9340" t="str">
        <f t="shared" si="877"/>
        <v>Q4</v>
      </c>
      <c r="Z9340">
        <f t="shared" si="878"/>
        <v>5</v>
      </c>
      <c r="AA9340" s="2">
        <f t="shared" si="879"/>
        <v>0.11249999999999981</v>
      </c>
    </row>
    <row r="9341" spans="1:27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  <c r="V9341">
        <f t="shared" si="880"/>
        <v>2026</v>
      </c>
      <c r="W9341" t="str">
        <f t="shared" si="875"/>
        <v>November</v>
      </c>
      <c r="X9341">
        <f t="shared" si="876"/>
        <v>11</v>
      </c>
      <c r="Y9341" t="str">
        <f t="shared" si="877"/>
        <v>Q4</v>
      </c>
      <c r="Z9341">
        <f t="shared" si="878"/>
        <v>7</v>
      </c>
      <c r="AA9341" s="2">
        <f t="shared" si="879"/>
        <v>-0.16250000000000023</v>
      </c>
    </row>
    <row r="9342" spans="1:27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  <c r="V9342">
        <f t="shared" si="880"/>
        <v>2026</v>
      </c>
      <c r="W9342" t="str">
        <f t="shared" si="875"/>
        <v>November</v>
      </c>
      <c r="X9342">
        <f t="shared" si="876"/>
        <v>11</v>
      </c>
      <c r="Y9342" t="str">
        <f t="shared" si="877"/>
        <v>Q4</v>
      </c>
      <c r="Z9342">
        <f t="shared" si="878"/>
        <v>5</v>
      </c>
      <c r="AA9342" s="2">
        <f t="shared" si="879"/>
        <v>-0.24285714285714285</v>
      </c>
    </row>
    <row r="9343" spans="1:27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  <c r="V9343">
        <f t="shared" si="880"/>
        <v>2026</v>
      </c>
      <c r="W9343" t="str">
        <f t="shared" si="875"/>
        <v>November</v>
      </c>
      <c r="X9343">
        <f t="shared" si="876"/>
        <v>11</v>
      </c>
      <c r="Y9343" t="str">
        <f t="shared" si="877"/>
        <v>Q4</v>
      </c>
      <c r="Z9343">
        <f t="shared" si="878"/>
        <v>5</v>
      </c>
      <c r="AA9343" s="2">
        <f t="shared" si="879"/>
        <v>0.33999999999999997</v>
      </c>
    </row>
    <row r="9344" spans="1:27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  <c r="V9344">
        <f t="shared" si="880"/>
        <v>2026</v>
      </c>
      <c r="W9344" t="str">
        <f t="shared" si="875"/>
        <v>November</v>
      </c>
      <c r="X9344">
        <f t="shared" si="876"/>
        <v>11</v>
      </c>
      <c r="Y9344" t="str">
        <f t="shared" si="877"/>
        <v>Q4</v>
      </c>
      <c r="Z9344">
        <f t="shared" si="878"/>
        <v>3</v>
      </c>
      <c r="AA9344" s="2">
        <f t="shared" si="879"/>
        <v>-0.65</v>
      </c>
    </row>
    <row r="9345" spans="1:27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  <c r="V9345">
        <f t="shared" si="880"/>
        <v>2026</v>
      </c>
      <c r="W9345" t="str">
        <f t="shared" si="875"/>
        <v>November</v>
      </c>
      <c r="X9345">
        <f t="shared" si="876"/>
        <v>11</v>
      </c>
      <c r="Y9345" t="str">
        <f t="shared" si="877"/>
        <v>Q4</v>
      </c>
      <c r="Z9345">
        <f t="shared" si="878"/>
        <v>3</v>
      </c>
      <c r="AA9345" s="2">
        <f t="shared" si="879"/>
        <v>0.22500000000000001</v>
      </c>
    </row>
    <row r="9346" spans="1:27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  <c r="V9346">
        <f t="shared" si="880"/>
        <v>2026</v>
      </c>
      <c r="W9346" t="str">
        <f t="shared" si="875"/>
        <v>November</v>
      </c>
      <c r="X9346">
        <f t="shared" si="876"/>
        <v>11</v>
      </c>
      <c r="Y9346" t="str">
        <f t="shared" si="877"/>
        <v>Q4</v>
      </c>
      <c r="Z9346">
        <f t="shared" si="878"/>
        <v>7</v>
      </c>
      <c r="AA9346" s="2">
        <f t="shared" si="879"/>
        <v>0.18</v>
      </c>
    </row>
    <row r="9347" spans="1:27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  <c r="V9347">
        <f t="shared" si="880"/>
        <v>2026</v>
      </c>
      <c r="W9347" t="str">
        <f t="shared" ref="W9347:W9410" si="881">TEXT(C9347,"mmmm")</f>
        <v>November</v>
      </c>
      <c r="X9347">
        <f t="shared" ref="X9347:X9410" si="882">MONTH(C9347)</f>
        <v>11</v>
      </c>
      <c r="Y9347" t="str">
        <f t="shared" ref="Y9347:Y9410" si="883">"Q"&amp;ROUNDUP(MONTH(C9347)/3,0)</f>
        <v>Q4</v>
      </c>
      <c r="Z9347">
        <f t="shared" ref="Z9347:Z9410" si="884">D9347-C9347</f>
        <v>3</v>
      </c>
      <c r="AA9347" s="2">
        <f t="shared" ref="AA9347:AA9410" si="885">IF(R9347=0,0,U9347/R9347)</f>
        <v>8.7499999999999994E-2</v>
      </c>
    </row>
    <row r="9348" spans="1:27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  <c r="V9348">
        <f t="shared" si="880"/>
        <v>2026</v>
      </c>
      <c r="W9348" t="str">
        <f t="shared" si="881"/>
        <v>November</v>
      </c>
      <c r="X9348">
        <f t="shared" si="882"/>
        <v>11</v>
      </c>
      <c r="Y9348" t="str">
        <f t="shared" si="883"/>
        <v>Q4</v>
      </c>
      <c r="Z9348">
        <f t="shared" si="884"/>
        <v>5</v>
      </c>
      <c r="AA9348" s="2">
        <f t="shared" si="885"/>
        <v>0.31</v>
      </c>
    </row>
    <row r="9349" spans="1:27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  <c r="V9349">
        <f t="shared" si="880"/>
        <v>2026</v>
      </c>
      <c r="W9349" t="str">
        <f t="shared" si="881"/>
        <v>November</v>
      </c>
      <c r="X9349">
        <f t="shared" si="882"/>
        <v>11</v>
      </c>
      <c r="Y9349" t="str">
        <f t="shared" si="883"/>
        <v>Q4</v>
      </c>
      <c r="Z9349">
        <f t="shared" si="884"/>
        <v>4</v>
      </c>
      <c r="AA9349" s="2">
        <f t="shared" si="885"/>
        <v>0.26</v>
      </c>
    </row>
    <row r="9350" spans="1:27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  <c r="V9350">
        <f t="shared" si="880"/>
        <v>2026</v>
      </c>
      <c r="W9350" t="str">
        <f t="shared" si="881"/>
        <v>November</v>
      </c>
      <c r="X9350">
        <f t="shared" si="882"/>
        <v>11</v>
      </c>
      <c r="Y9350" t="str">
        <f t="shared" si="883"/>
        <v>Q4</v>
      </c>
      <c r="Z9350">
        <f t="shared" si="884"/>
        <v>6</v>
      </c>
      <c r="AA9350" s="2">
        <f t="shared" si="885"/>
        <v>-1.5499999999999998</v>
      </c>
    </row>
    <row r="9351" spans="1:27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  <c r="V9351">
        <f t="shared" si="880"/>
        <v>2026</v>
      </c>
      <c r="W9351" t="str">
        <f t="shared" si="881"/>
        <v>November</v>
      </c>
      <c r="X9351">
        <f t="shared" si="882"/>
        <v>11</v>
      </c>
      <c r="Y9351" t="str">
        <f t="shared" si="883"/>
        <v>Q4</v>
      </c>
      <c r="Z9351">
        <f t="shared" si="884"/>
        <v>3</v>
      </c>
      <c r="AA9351" s="2">
        <f t="shared" si="885"/>
        <v>-0.79999999999999993</v>
      </c>
    </row>
    <row r="9352" spans="1:27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  <c r="V9352">
        <f t="shared" si="880"/>
        <v>2026</v>
      </c>
      <c r="W9352" t="str">
        <f t="shared" si="881"/>
        <v>November</v>
      </c>
      <c r="X9352">
        <f t="shared" si="882"/>
        <v>11</v>
      </c>
      <c r="Y9352" t="str">
        <f t="shared" si="883"/>
        <v>Q4</v>
      </c>
      <c r="Z9352">
        <f t="shared" si="884"/>
        <v>6</v>
      </c>
      <c r="AA9352" s="2">
        <f t="shared" si="885"/>
        <v>-0.66666666666666663</v>
      </c>
    </row>
    <row r="9353" spans="1:27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  <c r="V9353">
        <f t="shared" si="880"/>
        <v>2026</v>
      </c>
      <c r="W9353" t="str">
        <f t="shared" si="881"/>
        <v>November</v>
      </c>
      <c r="X9353">
        <f t="shared" si="882"/>
        <v>11</v>
      </c>
      <c r="Y9353" t="str">
        <f t="shared" si="883"/>
        <v>Q4</v>
      </c>
      <c r="Z9353">
        <f t="shared" si="884"/>
        <v>5</v>
      </c>
      <c r="AA9353" s="2">
        <f t="shared" si="885"/>
        <v>0.49</v>
      </c>
    </row>
    <row r="9354" spans="1:27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  <c r="V9354">
        <f t="shared" si="880"/>
        <v>2026</v>
      </c>
      <c r="W9354" t="str">
        <f t="shared" si="881"/>
        <v>November</v>
      </c>
      <c r="X9354">
        <f t="shared" si="882"/>
        <v>11</v>
      </c>
      <c r="Y9354" t="str">
        <f t="shared" si="883"/>
        <v>Q4</v>
      </c>
      <c r="Z9354">
        <f t="shared" si="884"/>
        <v>0</v>
      </c>
      <c r="AA9354" s="2">
        <f t="shared" si="885"/>
        <v>0.48000000000000004</v>
      </c>
    </row>
    <row r="9355" spans="1:27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  <c r="V9355">
        <f t="shared" si="880"/>
        <v>2026</v>
      </c>
      <c r="W9355" t="str">
        <f t="shared" si="881"/>
        <v>November</v>
      </c>
      <c r="X9355">
        <f t="shared" si="882"/>
        <v>11</v>
      </c>
      <c r="Y9355" t="str">
        <f t="shared" si="883"/>
        <v>Q4</v>
      </c>
      <c r="Z9355">
        <f t="shared" si="884"/>
        <v>0</v>
      </c>
      <c r="AA9355" s="2">
        <f t="shared" si="885"/>
        <v>0.48000000000000004</v>
      </c>
    </row>
    <row r="9356" spans="1:27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  <c r="V9356">
        <f t="shared" si="880"/>
        <v>2026</v>
      </c>
      <c r="W9356" t="str">
        <f t="shared" si="881"/>
        <v>November</v>
      </c>
      <c r="X9356">
        <f t="shared" si="882"/>
        <v>11</v>
      </c>
      <c r="Y9356" t="str">
        <f t="shared" si="883"/>
        <v>Q4</v>
      </c>
      <c r="Z9356">
        <f t="shared" si="884"/>
        <v>5</v>
      </c>
      <c r="AA9356" s="2">
        <f t="shared" si="885"/>
        <v>0.33750000000000002</v>
      </c>
    </row>
    <row r="9357" spans="1:27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  <c r="V9357">
        <f t="shared" si="880"/>
        <v>2026</v>
      </c>
      <c r="W9357" t="str">
        <f t="shared" si="881"/>
        <v>November</v>
      </c>
      <c r="X9357">
        <f t="shared" si="882"/>
        <v>11</v>
      </c>
      <c r="Y9357" t="str">
        <f t="shared" si="883"/>
        <v>Q4</v>
      </c>
      <c r="Z9357">
        <f t="shared" si="884"/>
        <v>0</v>
      </c>
      <c r="AA9357" s="2">
        <f t="shared" si="885"/>
        <v>0.47000000000000003</v>
      </c>
    </row>
    <row r="9358" spans="1:27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  <c r="V9358">
        <f t="shared" si="880"/>
        <v>2026</v>
      </c>
      <c r="W9358" t="str">
        <f t="shared" si="881"/>
        <v>November</v>
      </c>
      <c r="X9358">
        <f t="shared" si="882"/>
        <v>11</v>
      </c>
      <c r="Y9358" t="str">
        <f t="shared" si="883"/>
        <v>Q4</v>
      </c>
      <c r="Z9358">
        <f t="shared" si="884"/>
        <v>3</v>
      </c>
      <c r="AA9358" s="2">
        <f t="shared" si="885"/>
        <v>0.35000000000000003</v>
      </c>
    </row>
    <row r="9359" spans="1:27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  <c r="V9359">
        <f t="shared" si="880"/>
        <v>2026</v>
      </c>
      <c r="W9359" t="str">
        <f t="shared" si="881"/>
        <v>November</v>
      </c>
      <c r="X9359">
        <f t="shared" si="882"/>
        <v>11</v>
      </c>
      <c r="Y9359" t="str">
        <f t="shared" si="883"/>
        <v>Q4</v>
      </c>
      <c r="Z9359">
        <f t="shared" si="884"/>
        <v>0</v>
      </c>
      <c r="AA9359" s="2">
        <f t="shared" si="885"/>
        <v>0.49000000000000005</v>
      </c>
    </row>
    <row r="9360" spans="1:27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  <c r="V9360">
        <f t="shared" si="880"/>
        <v>2026</v>
      </c>
      <c r="W9360" t="str">
        <f t="shared" si="881"/>
        <v>November</v>
      </c>
      <c r="X9360">
        <f t="shared" si="882"/>
        <v>11</v>
      </c>
      <c r="Y9360" t="str">
        <f t="shared" si="883"/>
        <v>Q4</v>
      </c>
      <c r="Z9360">
        <f t="shared" si="884"/>
        <v>4</v>
      </c>
      <c r="AA9360" s="2">
        <f t="shared" si="885"/>
        <v>0.46</v>
      </c>
    </row>
    <row r="9361" spans="1:27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  <c r="V9361">
        <f t="shared" si="880"/>
        <v>2026</v>
      </c>
      <c r="W9361" t="str">
        <f t="shared" si="881"/>
        <v>November</v>
      </c>
      <c r="X9361">
        <f t="shared" si="882"/>
        <v>11</v>
      </c>
      <c r="Y9361" t="str">
        <f t="shared" si="883"/>
        <v>Q4</v>
      </c>
      <c r="Z9361">
        <f t="shared" si="884"/>
        <v>4</v>
      </c>
      <c r="AA9361" s="2">
        <f t="shared" si="885"/>
        <v>0.47000000000000003</v>
      </c>
    </row>
    <row r="9362" spans="1:27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  <c r="V9362">
        <f t="shared" si="880"/>
        <v>2026</v>
      </c>
      <c r="W9362" t="str">
        <f t="shared" si="881"/>
        <v>November</v>
      </c>
      <c r="X9362">
        <f t="shared" si="882"/>
        <v>11</v>
      </c>
      <c r="Y9362" t="str">
        <f t="shared" si="883"/>
        <v>Q4</v>
      </c>
      <c r="Z9362">
        <f t="shared" si="884"/>
        <v>4</v>
      </c>
      <c r="AA9362" s="2">
        <f t="shared" si="885"/>
        <v>0.48999999999999994</v>
      </c>
    </row>
    <row r="9363" spans="1:27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  <c r="V9363">
        <f t="shared" si="880"/>
        <v>2026</v>
      </c>
      <c r="W9363" t="str">
        <f t="shared" si="881"/>
        <v>November</v>
      </c>
      <c r="X9363">
        <f t="shared" si="882"/>
        <v>11</v>
      </c>
      <c r="Y9363" t="str">
        <f t="shared" si="883"/>
        <v>Q4</v>
      </c>
      <c r="Z9363">
        <f t="shared" si="884"/>
        <v>6</v>
      </c>
      <c r="AA9363" s="2">
        <f t="shared" si="885"/>
        <v>0.1</v>
      </c>
    </row>
    <row r="9364" spans="1:27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  <c r="V9364">
        <f t="shared" si="880"/>
        <v>2026</v>
      </c>
      <c r="W9364" t="str">
        <f t="shared" si="881"/>
        <v>November</v>
      </c>
      <c r="X9364">
        <f t="shared" si="882"/>
        <v>11</v>
      </c>
      <c r="Y9364" t="str">
        <f t="shared" si="883"/>
        <v>Q4</v>
      </c>
      <c r="Z9364">
        <f t="shared" si="884"/>
        <v>3</v>
      </c>
      <c r="AA9364" s="2">
        <f t="shared" si="885"/>
        <v>-0.19999999999999998</v>
      </c>
    </row>
    <row r="9365" spans="1:27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  <c r="V9365">
        <f t="shared" si="880"/>
        <v>2026</v>
      </c>
      <c r="W9365" t="str">
        <f t="shared" si="881"/>
        <v>November</v>
      </c>
      <c r="X9365">
        <f t="shared" si="882"/>
        <v>11</v>
      </c>
      <c r="Y9365" t="str">
        <f t="shared" si="883"/>
        <v>Q4</v>
      </c>
      <c r="Z9365">
        <f t="shared" si="884"/>
        <v>7</v>
      </c>
      <c r="AA9365" s="2">
        <f t="shared" si="885"/>
        <v>0.26</v>
      </c>
    </row>
    <row r="9366" spans="1:27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  <c r="V9366">
        <f t="shared" si="880"/>
        <v>2026</v>
      </c>
      <c r="W9366" t="str">
        <f t="shared" si="881"/>
        <v>November</v>
      </c>
      <c r="X9366">
        <f t="shared" si="882"/>
        <v>11</v>
      </c>
      <c r="Y9366" t="str">
        <f t="shared" si="883"/>
        <v>Q4</v>
      </c>
      <c r="Z9366">
        <f t="shared" si="884"/>
        <v>7</v>
      </c>
      <c r="AA9366" s="2">
        <f t="shared" si="885"/>
        <v>0.30000000000000004</v>
      </c>
    </row>
    <row r="9367" spans="1:27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  <c r="V9367">
        <f t="shared" si="880"/>
        <v>2026</v>
      </c>
      <c r="W9367" t="str">
        <f t="shared" si="881"/>
        <v>November</v>
      </c>
      <c r="X9367">
        <f t="shared" si="882"/>
        <v>11</v>
      </c>
      <c r="Y9367" t="str">
        <f t="shared" si="883"/>
        <v>Q4</v>
      </c>
      <c r="Z9367">
        <f t="shared" si="884"/>
        <v>0</v>
      </c>
      <c r="AA9367" s="2">
        <f t="shared" si="885"/>
        <v>0.06</v>
      </c>
    </row>
    <row r="9368" spans="1:27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  <c r="V9368">
        <f t="shared" si="880"/>
        <v>2026</v>
      </c>
      <c r="W9368" t="str">
        <f t="shared" si="881"/>
        <v>November</v>
      </c>
      <c r="X9368">
        <f t="shared" si="882"/>
        <v>11</v>
      </c>
      <c r="Y9368" t="str">
        <f t="shared" si="883"/>
        <v>Q4</v>
      </c>
      <c r="Z9368">
        <f t="shared" si="884"/>
        <v>2</v>
      </c>
      <c r="AA9368" s="2">
        <f t="shared" si="885"/>
        <v>0.15999999999999998</v>
      </c>
    </row>
    <row r="9369" spans="1:27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  <c r="V9369">
        <f t="shared" si="880"/>
        <v>2026</v>
      </c>
      <c r="W9369" t="str">
        <f t="shared" si="881"/>
        <v>November</v>
      </c>
      <c r="X9369">
        <f t="shared" si="882"/>
        <v>11</v>
      </c>
      <c r="Y9369" t="str">
        <f t="shared" si="883"/>
        <v>Q4</v>
      </c>
      <c r="Z9369">
        <f t="shared" si="884"/>
        <v>6</v>
      </c>
      <c r="AA9369" s="2">
        <f t="shared" si="885"/>
        <v>-0.40000000000000008</v>
      </c>
    </row>
    <row r="9370" spans="1:27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  <c r="V9370">
        <f t="shared" si="880"/>
        <v>2026</v>
      </c>
      <c r="W9370" t="str">
        <f t="shared" si="881"/>
        <v>November</v>
      </c>
      <c r="X9370">
        <f t="shared" si="882"/>
        <v>11</v>
      </c>
      <c r="Y9370" t="str">
        <f t="shared" si="883"/>
        <v>Q4</v>
      </c>
      <c r="Z9370">
        <f t="shared" si="884"/>
        <v>4</v>
      </c>
      <c r="AA9370" s="2">
        <f t="shared" si="885"/>
        <v>0.33</v>
      </c>
    </row>
    <row r="9371" spans="1:27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  <c r="V9371">
        <f t="shared" si="880"/>
        <v>2026</v>
      </c>
      <c r="W9371" t="str">
        <f t="shared" si="881"/>
        <v>November</v>
      </c>
      <c r="X9371">
        <f t="shared" si="882"/>
        <v>11</v>
      </c>
      <c r="Y9371" t="str">
        <f t="shared" si="883"/>
        <v>Q4</v>
      </c>
      <c r="Z9371">
        <f t="shared" si="884"/>
        <v>0</v>
      </c>
      <c r="AA9371" s="2">
        <f t="shared" si="885"/>
        <v>0.5</v>
      </c>
    </row>
    <row r="9372" spans="1:27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  <c r="V9372">
        <f t="shared" si="880"/>
        <v>2026</v>
      </c>
      <c r="W9372" t="str">
        <f t="shared" si="881"/>
        <v>November</v>
      </c>
      <c r="X9372">
        <f t="shared" si="882"/>
        <v>11</v>
      </c>
      <c r="Y9372" t="str">
        <f t="shared" si="883"/>
        <v>Q4</v>
      </c>
      <c r="Z9372">
        <f t="shared" si="884"/>
        <v>5</v>
      </c>
      <c r="AA9372" s="2">
        <f t="shared" si="885"/>
        <v>0.35</v>
      </c>
    </row>
    <row r="9373" spans="1:27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  <c r="V9373">
        <f t="shared" si="880"/>
        <v>2026</v>
      </c>
      <c r="W9373" t="str">
        <f t="shared" si="881"/>
        <v>November</v>
      </c>
      <c r="X9373">
        <f t="shared" si="882"/>
        <v>11</v>
      </c>
      <c r="Y9373" t="str">
        <f t="shared" si="883"/>
        <v>Q4</v>
      </c>
      <c r="Z9373">
        <f t="shared" si="884"/>
        <v>4</v>
      </c>
      <c r="AA9373" s="2">
        <f t="shared" si="885"/>
        <v>0.32</v>
      </c>
    </row>
    <row r="9374" spans="1:27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  <c r="V9374">
        <f t="shared" si="880"/>
        <v>2026</v>
      </c>
      <c r="W9374" t="str">
        <f t="shared" si="881"/>
        <v>November</v>
      </c>
      <c r="X9374">
        <f t="shared" si="882"/>
        <v>11</v>
      </c>
      <c r="Y9374" t="str">
        <f t="shared" si="883"/>
        <v>Q4</v>
      </c>
      <c r="Z9374">
        <f t="shared" si="884"/>
        <v>5</v>
      </c>
      <c r="AA9374" s="2">
        <f t="shared" si="885"/>
        <v>0.23</v>
      </c>
    </row>
    <row r="9375" spans="1:27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  <c r="V9375">
        <f t="shared" si="880"/>
        <v>2026</v>
      </c>
      <c r="W9375" t="str">
        <f t="shared" si="881"/>
        <v>November</v>
      </c>
      <c r="X9375">
        <f t="shared" si="882"/>
        <v>11</v>
      </c>
      <c r="Y9375" t="str">
        <f t="shared" si="883"/>
        <v>Q4</v>
      </c>
      <c r="Z9375">
        <f t="shared" si="884"/>
        <v>5</v>
      </c>
      <c r="AA9375" s="2">
        <f t="shared" si="885"/>
        <v>0.32999999999999996</v>
      </c>
    </row>
    <row r="9376" spans="1:27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  <c r="V9376">
        <f t="shared" si="880"/>
        <v>2026</v>
      </c>
      <c r="W9376" t="str">
        <f t="shared" si="881"/>
        <v>November</v>
      </c>
      <c r="X9376">
        <f t="shared" si="882"/>
        <v>11</v>
      </c>
      <c r="Y9376" t="str">
        <f t="shared" si="883"/>
        <v>Q4</v>
      </c>
      <c r="Z9376">
        <f t="shared" si="884"/>
        <v>5</v>
      </c>
      <c r="AA9376" s="2">
        <f t="shared" si="885"/>
        <v>8.7499999999999994E-2</v>
      </c>
    </row>
    <row r="9377" spans="1:27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  <c r="V9377">
        <f t="shared" si="880"/>
        <v>2026</v>
      </c>
      <c r="W9377" t="str">
        <f t="shared" si="881"/>
        <v>November</v>
      </c>
      <c r="X9377">
        <f t="shared" si="882"/>
        <v>11</v>
      </c>
      <c r="Y9377" t="str">
        <f t="shared" si="883"/>
        <v>Q4</v>
      </c>
      <c r="Z9377">
        <f t="shared" si="884"/>
        <v>6</v>
      </c>
      <c r="AA9377" s="2">
        <f t="shared" si="885"/>
        <v>-0.19999999999999998</v>
      </c>
    </row>
    <row r="9378" spans="1:27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  <c r="V9378">
        <f t="shared" si="880"/>
        <v>2026</v>
      </c>
      <c r="W9378" t="str">
        <f t="shared" si="881"/>
        <v>November</v>
      </c>
      <c r="X9378">
        <f t="shared" si="882"/>
        <v>11</v>
      </c>
      <c r="Y9378" t="str">
        <f t="shared" si="883"/>
        <v>Q4</v>
      </c>
      <c r="Z9378">
        <f t="shared" si="884"/>
        <v>5</v>
      </c>
      <c r="AA9378" s="2">
        <f t="shared" si="885"/>
        <v>0.41000000000000003</v>
      </c>
    </row>
    <row r="9379" spans="1:27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  <c r="V9379">
        <f t="shared" si="880"/>
        <v>2026</v>
      </c>
      <c r="W9379" t="str">
        <f t="shared" si="881"/>
        <v>November</v>
      </c>
      <c r="X9379">
        <f t="shared" si="882"/>
        <v>11</v>
      </c>
      <c r="Y9379" t="str">
        <f t="shared" si="883"/>
        <v>Q4</v>
      </c>
      <c r="Z9379">
        <f t="shared" si="884"/>
        <v>5</v>
      </c>
      <c r="AA9379" s="2">
        <f t="shared" si="885"/>
        <v>0.3</v>
      </c>
    </row>
    <row r="9380" spans="1:27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  <c r="V9380">
        <f t="shared" si="880"/>
        <v>2026</v>
      </c>
      <c r="W9380" t="str">
        <f t="shared" si="881"/>
        <v>November</v>
      </c>
      <c r="X9380">
        <f t="shared" si="882"/>
        <v>11</v>
      </c>
      <c r="Y9380" t="str">
        <f t="shared" si="883"/>
        <v>Q4</v>
      </c>
      <c r="Z9380">
        <f t="shared" si="884"/>
        <v>2</v>
      </c>
      <c r="AA9380" s="2">
        <f t="shared" si="885"/>
        <v>-1.2500000000000185E-2</v>
      </c>
    </row>
    <row r="9381" spans="1:27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  <c r="V9381">
        <f t="shared" si="880"/>
        <v>2026</v>
      </c>
      <c r="W9381" t="str">
        <f t="shared" si="881"/>
        <v>November</v>
      </c>
      <c r="X9381">
        <f t="shared" si="882"/>
        <v>11</v>
      </c>
      <c r="Y9381" t="str">
        <f t="shared" si="883"/>
        <v>Q4</v>
      </c>
      <c r="Z9381">
        <f t="shared" si="884"/>
        <v>4</v>
      </c>
      <c r="AA9381" s="2">
        <f t="shared" si="885"/>
        <v>9.9999999999999992E-2</v>
      </c>
    </row>
    <row r="9382" spans="1:27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  <c r="V9382">
        <f t="shared" si="880"/>
        <v>2026</v>
      </c>
      <c r="W9382" t="str">
        <f t="shared" si="881"/>
        <v>November</v>
      </c>
      <c r="X9382">
        <f t="shared" si="882"/>
        <v>11</v>
      </c>
      <c r="Y9382" t="str">
        <f t="shared" si="883"/>
        <v>Q4</v>
      </c>
      <c r="Z9382">
        <f t="shared" si="884"/>
        <v>5</v>
      </c>
      <c r="AA9382" s="2">
        <f t="shared" si="885"/>
        <v>0.44000000000000006</v>
      </c>
    </row>
    <row r="9383" spans="1:27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  <c r="V9383">
        <f t="shared" si="880"/>
        <v>2026</v>
      </c>
      <c r="W9383" t="str">
        <f t="shared" si="881"/>
        <v>November</v>
      </c>
      <c r="X9383">
        <f t="shared" si="882"/>
        <v>11</v>
      </c>
      <c r="Y9383" t="str">
        <f t="shared" si="883"/>
        <v>Q4</v>
      </c>
      <c r="Z9383">
        <f t="shared" si="884"/>
        <v>2</v>
      </c>
      <c r="AA9383" s="2">
        <f t="shared" si="885"/>
        <v>0.42</v>
      </c>
    </row>
    <row r="9384" spans="1:27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  <c r="V9384">
        <f t="shared" si="880"/>
        <v>2026</v>
      </c>
      <c r="W9384" t="str">
        <f t="shared" si="881"/>
        <v>November</v>
      </c>
      <c r="X9384">
        <f t="shared" si="882"/>
        <v>11</v>
      </c>
      <c r="Y9384" t="str">
        <f t="shared" si="883"/>
        <v>Q4</v>
      </c>
      <c r="Z9384">
        <f t="shared" si="884"/>
        <v>3</v>
      </c>
      <c r="AA9384" s="2">
        <f t="shared" si="885"/>
        <v>0.45999999999999996</v>
      </c>
    </row>
    <row r="9385" spans="1:27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  <c r="V9385">
        <f t="shared" si="880"/>
        <v>2026</v>
      </c>
      <c r="W9385" t="str">
        <f t="shared" si="881"/>
        <v>November</v>
      </c>
      <c r="X9385">
        <f t="shared" si="882"/>
        <v>11</v>
      </c>
      <c r="Y9385" t="str">
        <f t="shared" si="883"/>
        <v>Q4</v>
      </c>
      <c r="Z9385">
        <f t="shared" si="884"/>
        <v>5</v>
      </c>
      <c r="AA9385" s="2">
        <f t="shared" si="885"/>
        <v>4.9999999999999996E-2</v>
      </c>
    </row>
    <row r="9386" spans="1:27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  <c r="V9386">
        <f t="shared" si="880"/>
        <v>2026</v>
      </c>
      <c r="W9386" t="str">
        <f t="shared" si="881"/>
        <v>November</v>
      </c>
      <c r="X9386">
        <f t="shared" si="882"/>
        <v>11</v>
      </c>
      <c r="Y9386" t="str">
        <f t="shared" si="883"/>
        <v>Q4</v>
      </c>
      <c r="Z9386">
        <f t="shared" si="884"/>
        <v>3</v>
      </c>
      <c r="AA9386" s="2">
        <f t="shared" si="885"/>
        <v>0.28999999999999998</v>
      </c>
    </row>
    <row r="9387" spans="1:27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  <c r="V9387">
        <f t="shared" si="880"/>
        <v>2026</v>
      </c>
      <c r="W9387" t="str">
        <f t="shared" si="881"/>
        <v>November</v>
      </c>
      <c r="X9387">
        <f t="shared" si="882"/>
        <v>11</v>
      </c>
      <c r="Y9387" t="str">
        <f t="shared" si="883"/>
        <v>Q4</v>
      </c>
      <c r="Z9387">
        <f t="shared" si="884"/>
        <v>3</v>
      </c>
      <c r="AA9387" s="2">
        <f t="shared" si="885"/>
        <v>0.29000000000000004</v>
      </c>
    </row>
    <row r="9388" spans="1:27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  <c r="V9388">
        <f t="shared" si="880"/>
        <v>2026</v>
      </c>
      <c r="W9388" t="str">
        <f t="shared" si="881"/>
        <v>November</v>
      </c>
      <c r="X9388">
        <f t="shared" si="882"/>
        <v>11</v>
      </c>
      <c r="Y9388" t="str">
        <f t="shared" si="883"/>
        <v>Q4</v>
      </c>
      <c r="Z9388">
        <f t="shared" si="884"/>
        <v>4</v>
      </c>
      <c r="AA9388" s="2">
        <f t="shared" si="885"/>
        <v>0.2</v>
      </c>
    </row>
    <row r="9389" spans="1:27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  <c r="V9389">
        <f t="shared" si="880"/>
        <v>2026</v>
      </c>
      <c r="W9389" t="str">
        <f t="shared" si="881"/>
        <v>November</v>
      </c>
      <c r="X9389">
        <f t="shared" si="882"/>
        <v>11</v>
      </c>
      <c r="Y9389" t="str">
        <f t="shared" si="883"/>
        <v>Q4</v>
      </c>
      <c r="Z9389">
        <f t="shared" si="884"/>
        <v>5</v>
      </c>
      <c r="AA9389" s="2">
        <f t="shared" si="885"/>
        <v>0.44000000000000006</v>
      </c>
    </row>
    <row r="9390" spans="1:27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  <c r="V9390">
        <f t="shared" si="880"/>
        <v>2026</v>
      </c>
      <c r="W9390" t="str">
        <f t="shared" si="881"/>
        <v>November</v>
      </c>
      <c r="X9390">
        <f t="shared" si="882"/>
        <v>11</v>
      </c>
      <c r="Y9390" t="str">
        <f t="shared" si="883"/>
        <v>Q4</v>
      </c>
      <c r="Z9390">
        <f t="shared" si="884"/>
        <v>3</v>
      </c>
      <c r="AA9390" s="2">
        <f t="shared" si="885"/>
        <v>0.43</v>
      </c>
    </row>
    <row r="9391" spans="1:27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  <c r="V9391">
        <f t="shared" ref="V9391:V9454" si="886">YEAR(C9391)</f>
        <v>2026</v>
      </c>
      <c r="W9391" t="str">
        <f t="shared" si="881"/>
        <v>November</v>
      </c>
      <c r="X9391">
        <f t="shared" si="882"/>
        <v>11</v>
      </c>
      <c r="Y9391" t="str">
        <f t="shared" si="883"/>
        <v>Q4</v>
      </c>
      <c r="Z9391">
        <f t="shared" si="884"/>
        <v>4</v>
      </c>
      <c r="AA9391" s="2">
        <f t="shared" si="885"/>
        <v>6.25E-2</v>
      </c>
    </row>
    <row r="9392" spans="1:27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  <c r="V9392">
        <f t="shared" si="886"/>
        <v>2026</v>
      </c>
      <c r="W9392" t="str">
        <f t="shared" si="881"/>
        <v>November</v>
      </c>
      <c r="X9392">
        <f t="shared" si="882"/>
        <v>11</v>
      </c>
      <c r="Y9392" t="str">
        <f t="shared" si="883"/>
        <v>Q4</v>
      </c>
      <c r="Z9392">
        <f t="shared" si="884"/>
        <v>7</v>
      </c>
      <c r="AA9392" s="2">
        <f t="shared" si="885"/>
        <v>-0.15</v>
      </c>
    </row>
    <row r="9393" spans="1:27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  <c r="V9393">
        <f t="shared" si="886"/>
        <v>2026</v>
      </c>
      <c r="W9393" t="str">
        <f t="shared" si="881"/>
        <v>November</v>
      </c>
      <c r="X9393">
        <f t="shared" si="882"/>
        <v>11</v>
      </c>
      <c r="Y9393" t="str">
        <f t="shared" si="883"/>
        <v>Q4</v>
      </c>
      <c r="Z9393">
        <f t="shared" si="884"/>
        <v>1</v>
      </c>
      <c r="AA9393" s="2">
        <f t="shared" si="885"/>
        <v>-0.16250000000000001</v>
      </c>
    </row>
    <row r="9394" spans="1:27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  <c r="V9394">
        <f t="shared" si="886"/>
        <v>2026</v>
      </c>
      <c r="W9394" t="str">
        <f t="shared" si="881"/>
        <v>November</v>
      </c>
      <c r="X9394">
        <f t="shared" si="882"/>
        <v>11</v>
      </c>
      <c r="Y9394" t="str">
        <f t="shared" si="883"/>
        <v>Q4</v>
      </c>
      <c r="Z9394">
        <f t="shared" si="884"/>
        <v>5</v>
      </c>
      <c r="AA9394" s="2">
        <f t="shared" si="885"/>
        <v>-1.25</v>
      </c>
    </row>
    <row r="9395" spans="1:27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  <c r="V9395">
        <f t="shared" si="886"/>
        <v>2026</v>
      </c>
      <c r="W9395" t="str">
        <f t="shared" si="881"/>
        <v>November</v>
      </c>
      <c r="X9395">
        <f t="shared" si="882"/>
        <v>11</v>
      </c>
      <c r="Y9395" t="str">
        <f t="shared" si="883"/>
        <v>Q4</v>
      </c>
      <c r="Z9395">
        <f t="shared" si="884"/>
        <v>7</v>
      </c>
      <c r="AA9395" s="2">
        <f t="shared" si="885"/>
        <v>0.28000000000000003</v>
      </c>
    </row>
    <row r="9396" spans="1:27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  <c r="V9396">
        <f t="shared" si="886"/>
        <v>2026</v>
      </c>
      <c r="W9396" t="str">
        <f t="shared" si="881"/>
        <v>November</v>
      </c>
      <c r="X9396">
        <f t="shared" si="882"/>
        <v>11</v>
      </c>
      <c r="Y9396" t="str">
        <f t="shared" si="883"/>
        <v>Q4</v>
      </c>
      <c r="Z9396">
        <f t="shared" si="884"/>
        <v>0</v>
      </c>
      <c r="AA9396" s="2">
        <f t="shared" si="885"/>
        <v>0.26999999999999996</v>
      </c>
    </row>
    <row r="9397" spans="1:27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  <c r="V9397">
        <f t="shared" si="886"/>
        <v>2026</v>
      </c>
      <c r="W9397" t="str">
        <f t="shared" si="881"/>
        <v>November</v>
      </c>
      <c r="X9397">
        <f t="shared" si="882"/>
        <v>11</v>
      </c>
      <c r="Y9397" t="str">
        <f t="shared" si="883"/>
        <v>Q4</v>
      </c>
      <c r="Z9397">
        <f t="shared" si="884"/>
        <v>2</v>
      </c>
      <c r="AA9397" s="2">
        <f t="shared" si="885"/>
        <v>0.36249999999999999</v>
      </c>
    </row>
    <row r="9398" spans="1:27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  <c r="V9398">
        <f t="shared" si="886"/>
        <v>2026</v>
      </c>
      <c r="W9398" t="str">
        <f t="shared" si="881"/>
        <v>November</v>
      </c>
      <c r="X9398">
        <f t="shared" si="882"/>
        <v>11</v>
      </c>
      <c r="Y9398" t="str">
        <f t="shared" si="883"/>
        <v>Q4</v>
      </c>
      <c r="Z9398">
        <f t="shared" si="884"/>
        <v>1</v>
      </c>
      <c r="AA9398" s="2">
        <f t="shared" si="885"/>
        <v>-0.66666666666666663</v>
      </c>
    </row>
    <row r="9399" spans="1:27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  <c r="V9399">
        <f t="shared" si="886"/>
        <v>2026</v>
      </c>
      <c r="W9399" t="str">
        <f t="shared" si="881"/>
        <v>November</v>
      </c>
      <c r="X9399">
        <f t="shared" si="882"/>
        <v>11</v>
      </c>
      <c r="Y9399" t="str">
        <f t="shared" si="883"/>
        <v>Q4</v>
      </c>
      <c r="Z9399">
        <f t="shared" si="884"/>
        <v>7</v>
      </c>
      <c r="AA9399" s="2">
        <f t="shared" si="885"/>
        <v>0.35</v>
      </c>
    </row>
    <row r="9400" spans="1:27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  <c r="V9400">
        <f t="shared" si="886"/>
        <v>2026</v>
      </c>
      <c r="W9400" t="str">
        <f t="shared" si="881"/>
        <v>November</v>
      </c>
      <c r="X9400">
        <f t="shared" si="882"/>
        <v>11</v>
      </c>
      <c r="Y9400" t="str">
        <f t="shared" si="883"/>
        <v>Q4</v>
      </c>
      <c r="Z9400">
        <f t="shared" si="884"/>
        <v>6</v>
      </c>
      <c r="AA9400" s="2">
        <f t="shared" si="885"/>
        <v>0.33750000000000002</v>
      </c>
    </row>
    <row r="9401" spans="1:27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  <c r="V9401">
        <f t="shared" si="886"/>
        <v>2026</v>
      </c>
      <c r="W9401" t="str">
        <f t="shared" si="881"/>
        <v>November</v>
      </c>
      <c r="X9401">
        <f t="shared" si="882"/>
        <v>11</v>
      </c>
      <c r="Y9401" t="str">
        <f t="shared" si="883"/>
        <v>Q4</v>
      </c>
      <c r="Z9401">
        <f t="shared" si="884"/>
        <v>4</v>
      </c>
      <c r="AA9401" s="2">
        <f t="shared" si="885"/>
        <v>-0.66666666666666663</v>
      </c>
    </row>
    <row r="9402" spans="1:27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  <c r="V9402">
        <f t="shared" si="886"/>
        <v>2026</v>
      </c>
      <c r="W9402" t="str">
        <f t="shared" si="881"/>
        <v>November</v>
      </c>
      <c r="X9402">
        <f t="shared" si="882"/>
        <v>11</v>
      </c>
      <c r="Y9402" t="str">
        <f t="shared" si="883"/>
        <v>Q4</v>
      </c>
      <c r="Z9402">
        <f t="shared" si="884"/>
        <v>1</v>
      </c>
      <c r="AA9402" s="2">
        <f t="shared" si="885"/>
        <v>-0.15000000000000002</v>
      </c>
    </row>
    <row r="9403" spans="1:27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  <c r="V9403">
        <f t="shared" si="886"/>
        <v>2026</v>
      </c>
      <c r="W9403" t="str">
        <f t="shared" si="881"/>
        <v>November</v>
      </c>
      <c r="X9403">
        <f t="shared" si="882"/>
        <v>11</v>
      </c>
      <c r="Y9403" t="str">
        <f t="shared" si="883"/>
        <v>Q4</v>
      </c>
      <c r="Z9403">
        <f t="shared" si="884"/>
        <v>6</v>
      </c>
      <c r="AA9403" s="2">
        <f t="shared" si="885"/>
        <v>0.39</v>
      </c>
    </row>
    <row r="9404" spans="1:27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  <c r="V9404">
        <f t="shared" si="886"/>
        <v>2026</v>
      </c>
      <c r="W9404" t="str">
        <f t="shared" si="881"/>
        <v>November</v>
      </c>
      <c r="X9404">
        <f t="shared" si="882"/>
        <v>11</v>
      </c>
      <c r="Y9404" t="str">
        <f t="shared" si="883"/>
        <v>Q4</v>
      </c>
      <c r="Z9404">
        <f t="shared" si="884"/>
        <v>1</v>
      </c>
      <c r="AA9404" s="2">
        <f t="shared" si="885"/>
        <v>-0.66666666666666674</v>
      </c>
    </row>
    <row r="9405" spans="1:27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  <c r="V9405">
        <f t="shared" si="886"/>
        <v>2026</v>
      </c>
      <c r="W9405" t="str">
        <f t="shared" si="881"/>
        <v>November</v>
      </c>
      <c r="X9405">
        <f t="shared" si="882"/>
        <v>11</v>
      </c>
      <c r="Y9405" t="str">
        <f t="shared" si="883"/>
        <v>Q4</v>
      </c>
      <c r="Z9405">
        <f t="shared" si="884"/>
        <v>6</v>
      </c>
      <c r="AA9405" s="2">
        <f t="shared" si="885"/>
        <v>0.29000000000000004</v>
      </c>
    </row>
    <row r="9406" spans="1:27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  <c r="V9406">
        <f t="shared" si="886"/>
        <v>2026</v>
      </c>
      <c r="W9406" t="str">
        <f t="shared" si="881"/>
        <v>November</v>
      </c>
      <c r="X9406">
        <f t="shared" si="882"/>
        <v>11</v>
      </c>
      <c r="Y9406" t="str">
        <f t="shared" si="883"/>
        <v>Q4</v>
      </c>
      <c r="Z9406">
        <f t="shared" si="884"/>
        <v>1</v>
      </c>
      <c r="AA9406" s="2">
        <f t="shared" si="885"/>
        <v>7.4999999999999997E-2</v>
      </c>
    </row>
    <row r="9407" spans="1:27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  <c r="V9407">
        <f t="shared" si="886"/>
        <v>2026</v>
      </c>
      <c r="W9407" t="str">
        <f t="shared" si="881"/>
        <v>November</v>
      </c>
      <c r="X9407">
        <f t="shared" si="882"/>
        <v>11</v>
      </c>
      <c r="Y9407" t="str">
        <f t="shared" si="883"/>
        <v>Q4</v>
      </c>
      <c r="Z9407">
        <f t="shared" si="884"/>
        <v>4</v>
      </c>
      <c r="AA9407" s="2">
        <f t="shared" si="885"/>
        <v>0.33999999999999997</v>
      </c>
    </row>
    <row r="9408" spans="1:27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  <c r="V9408">
        <f t="shared" si="886"/>
        <v>2026</v>
      </c>
      <c r="W9408" t="str">
        <f t="shared" si="881"/>
        <v>November</v>
      </c>
      <c r="X9408">
        <f t="shared" si="882"/>
        <v>11</v>
      </c>
      <c r="Y9408" t="str">
        <f t="shared" si="883"/>
        <v>Q4</v>
      </c>
      <c r="Z9408">
        <f t="shared" si="884"/>
        <v>3</v>
      </c>
      <c r="AA9408" s="2">
        <f t="shared" si="885"/>
        <v>0.16250000000000001</v>
      </c>
    </row>
    <row r="9409" spans="1:27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  <c r="V9409">
        <f t="shared" si="886"/>
        <v>2026</v>
      </c>
      <c r="W9409" t="str">
        <f t="shared" si="881"/>
        <v>November</v>
      </c>
      <c r="X9409">
        <f t="shared" si="882"/>
        <v>11</v>
      </c>
      <c r="Y9409" t="str">
        <f t="shared" si="883"/>
        <v>Q4</v>
      </c>
      <c r="Z9409">
        <f t="shared" si="884"/>
        <v>5</v>
      </c>
      <c r="AA9409" s="2">
        <f t="shared" si="885"/>
        <v>0.11250000000000002</v>
      </c>
    </row>
    <row r="9410" spans="1:27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  <c r="V9410">
        <f t="shared" si="886"/>
        <v>2026</v>
      </c>
      <c r="W9410" t="str">
        <f t="shared" si="881"/>
        <v>November</v>
      </c>
      <c r="X9410">
        <f t="shared" si="882"/>
        <v>11</v>
      </c>
      <c r="Y9410" t="str">
        <f t="shared" si="883"/>
        <v>Q4</v>
      </c>
      <c r="Z9410">
        <f t="shared" si="884"/>
        <v>5</v>
      </c>
      <c r="AA9410" s="2">
        <f t="shared" si="885"/>
        <v>0.25999999999999995</v>
      </c>
    </row>
    <row r="9411" spans="1:27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  <c r="V9411">
        <f t="shared" si="886"/>
        <v>2026</v>
      </c>
      <c r="W9411" t="str">
        <f t="shared" ref="W9411:W9474" si="887">TEXT(C9411,"mmmm")</f>
        <v>November</v>
      </c>
      <c r="X9411">
        <f t="shared" ref="X9411:X9474" si="888">MONTH(C9411)</f>
        <v>11</v>
      </c>
      <c r="Y9411" t="str">
        <f t="shared" ref="Y9411:Y9474" si="889">"Q"&amp;ROUNDUP(MONTH(C9411)/3,0)</f>
        <v>Q4</v>
      </c>
      <c r="Z9411">
        <f t="shared" ref="Z9411:Z9474" si="890">D9411-C9411</f>
        <v>7</v>
      </c>
      <c r="AA9411" s="2">
        <f t="shared" ref="AA9411:AA9474" si="891">IF(R9411=0,0,U9411/R9411)</f>
        <v>0.27999999999999997</v>
      </c>
    </row>
    <row r="9412" spans="1:27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  <c r="V9412">
        <f t="shared" si="886"/>
        <v>2026</v>
      </c>
      <c r="W9412" t="str">
        <f t="shared" si="887"/>
        <v>November</v>
      </c>
      <c r="X9412">
        <f t="shared" si="888"/>
        <v>11</v>
      </c>
      <c r="Y9412" t="str">
        <f t="shared" si="889"/>
        <v>Q4</v>
      </c>
      <c r="Z9412">
        <f t="shared" si="890"/>
        <v>5</v>
      </c>
      <c r="AA9412" s="2">
        <f t="shared" si="891"/>
        <v>0.32500000000000007</v>
      </c>
    </row>
    <row r="9413" spans="1:27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  <c r="V9413">
        <f t="shared" si="886"/>
        <v>2026</v>
      </c>
      <c r="W9413" t="str">
        <f t="shared" si="887"/>
        <v>November</v>
      </c>
      <c r="X9413">
        <f t="shared" si="888"/>
        <v>11</v>
      </c>
      <c r="Y9413" t="str">
        <f t="shared" si="889"/>
        <v>Q4</v>
      </c>
      <c r="Z9413">
        <f t="shared" si="890"/>
        <v>2</v>
      </c>
      <c r="AA9413" s="2">
        <f t="shared" si="891"/>
        <v>-1.7500000000000002</v>
      </c>
    </row>
    <row r="9414" spans="1:27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  <c r="V9414">
        <f t="shared" si="886"/>
        <v>2026</v>
      </c>
      <c r="W9414" t="str">
        <f t="shared" si="887"/>
        <v>November</v>
      </c>
      <c r="X9414">
        <f t="shared" si="888"/>
        <v>11</v>
      </c>
      <c r="Y9414" t="str">
        <f t="shared" si="889"/>
        <v>Q4</v>
      </c>
      <c r="Z9414">
        <f t="shared" si="890"/>
        <v>6</v>
      </c>
      <c r="AA9414" s="2">
        <f t="shared" si="891"/>
        <v>0.47000000000000008</v>
      </c>
    </row>
    <row r="9415" spans="1:27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  <c r="V9415">
        <f t="shared" si="886"/>
        <v>2026</v>
      </c>
      <c r="W9415" t="str">
        <f t="shared" si="887"/>
        <v>November</v>
      </c>
      <c r="X9415">
        <f t="shared" si="888"/>
        <v>11</v>
      </c>
      <c r="Y9415" t="str">
        <f t="shared" si="889"/>
        <v>Q4</v>
      </c>
      <c r="Z9415">
        <f t="shared" si="890"/>
        <v>5</v>
      </c>
      <c r="AA9415" s="2">
        <f t="shared" si="891"/>
        <v>0.47</v>
      </c>
    </row>
    <row r="9416" spans="1:27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  <c r="V9416">
        <f t="shared" si="886"/>
        <v>2026</v>
      </c>
      <c r="W9416" t="str">
        <f t="shared" si="887"/>
        <v>November</v>
      </c>
      <c r="X9416">
        <f t="shared" si="888"/>
        <v>11</v>
      </c>
      <c r="Y9416" t="str">
        <f t="shared" si="889"/>
        <v>Q4</v>
      </c>
      <c r="Z9416">
        <f t="shared" si="890"/>
        <v>2</v>
      </c>
      <c r="AA9416" s="2">
        <f t="shared" si="891"/>
        <v>0.32500000000000001</v>
      </c>
    </row>
    <row r="9417" spans="1:27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  <c r="V9417">
        <f t="shared" si="886"/>
        <v>2026</v>
      </c>
      <c r="W9417" t="str">
        <f t="shared" si="887"/>
        <v>November</v>
      </c>
      <c r="X9417">
        <f t="shared" si="888"/>
        <v>11</v>
      </c>
      <c r="Y9417" t="str">
        <f t="shared" si="889"/>
        <v>Q4</v>
      </c>
      <c r="Z9417">
        <f t="shared" si="890"/>
        <v>5</v>
      </c>
      <c r="AA9417" s="2">
        <f t="shared" si="891"/>
        <v>0.48000000000000004</v>
      </c>
    </row>
    <row r="9418" spans="1:27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  <c r="V9418">
        <f t="shared" si="886"/>
        <v>2026</v>
      </c>
      <c r="W9418" t="str">
        <f t="shared" si="887"/>
        <v>November</v>
      </c>
      <c r="X9418">
        <f t="shared" si="888"/>
        <v>11</v>
      </c>
      <c r="Y9418" t="str">
        <f t="shared" si="889"/>
        <v>Q4</v>
      </c>
      <c r="Z9418">
        <f t="shared" si="890"/>
        <v>7</v>
      </c>
      <c r="AA9418" s="2">
        <f t="shared" si="891"/>
        <v>0.35</v>
      </c>
    </row>
    <row r="9419" spans="1:27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  <c r="V9419">
        <f t="shared" si="886"/>
        <v>2026</v>
      </c>
      <c r="W9419" t="str">
        <f t="shared" si="887"/>
        <v>November</v>
      </c>
      <c r="X9419">
        <f t="shared" si="888"/>
        <v>11</v>
      </c>
      <c r="Y9419" t="str">
        <f t="shared" si="889"/>
        <v>Q4</v>
      </c>
      <c r="Z9419">
        <f t="shared" si="890"/>
        <v>6</v>
      </c>
      <c r="AA9419" s="2">
        <f t="shared" si="891"/>
        <v>0</v>
      </c>
    </row>
    <row r="9420" spans="1:27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  <c r="V9420">
        <f t="shared" si="886"/>
        <v>2026</v>
      </c>
      <c r="W9420" t="str">
        <f t="shared" si="887"/>
        <v>November</v>
      </c>
      <c r="X9420">
        <f t="shared" si="888"/>
        <v>11</v>
      </c>
      <c r="Y9420" t="str">
        <f t="shared" si="889"/>
        <v>Q4</v>
      </c>
      <c r="Z9420">
        <f t="shared" si="890"/>
        <v>3</v>
      </c>
      <c r="AA9420" s="2">
        <f t="shared" si="891"/>
        <v>0.26</v>
      </c>
    </row>
    <row r="9421" spans="1:27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  <c r="V9421">
        <f t="shared" si="886"/>
        <v>2026</v>
      </c>
      <c r="W9421" t="str">
        <f t="shared" si="887"/>
        <v>November</v>
      </c>
      <c r="X9421">
        <f t="shared" si="888"/>
        <v>11</v>
      </c>
      <c r="Y9421" t="str">
        <f t="shared" si="889"/>
        <v>Q4</v>
      </c>
      <c r="Z9421">
        <f t="shared" si="890"/>
        <v>2</v>
      </c>
      <c r="AA9421" s="2">
        <f t="shared" si="891"/>
        <v>0.35</v>
      </c>
    </row>
    <row r="9422" spans="1:27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  <c r="V9422">
        <f t="shared" si="886"/>
        <v>2026</v>
      </c>
      <c r="W9422" t="str">
        <f t="shared" si="887"/>
        <v>November</v>
      </c>
      <c r="X9422">
        <f t="shared" si="888"/>
        <v>11</v>
      </c>
      <c r="Y9422" t="str">
        <f t="shared" si="889"/>
        <v>Q4</v>
      </c>
      <c r="Z9422">
        <f t="shared" si="890"/>
        <v>0</v>
      </c>
      <c r="AA9422" s="2">
        <f t="shared" si="891"/>
        <v>8.7499999999999994E-2</v>
      </c>
    </row>
    <row r="9423" spans="1:27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  <c r="V9423">
        <f t="shared" si="886"/>
        <v>2026</v>
      </c>
      <c r="W9423" t="str">
        <f t="shared" si="887"/>
        <v>November</v>
      </c>
      <c r="X9423">
        <f t="shared" si="888"/>
        <v>11</v>
      </c>
      <c r="Y9423" t="str">
        <f t="shared" si="889"/>
        <v>Q4</v>
      </c>
      <c r="Z9423">
        <f t="shared" si="890"/>
        <v>0</v>
      </c>
      <c r="AA9423" s="2">
        <f t="shared" si="891"/>
        <v>-0.05</v>
      </c>
    </row>
    <row r="9424" spans="1:27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  <c r="V9424">
        <f t="shared" si="886"/>
        <v>2026</v>
      </c>
      <c r="W9424" t="str">
        <f t="shared" si="887"/>
        <v>November</v>
      </c>
      <c r="X9424">
        <f t="shared" si="888"/>
        <v>11</v>
      </c>
      <c r="Y9424" t="str">
        <f t="shared" si="889"/>
        <v>Q4</v>
      </c>
      <c r="Z9424">
        <f t="shared" si="890"/>
        <v>6</v>
      </c>
      <c r="AA9424" s="2">
        <f t="shared" si="891"/>
        <v>-0.77500000000000002</v>
      </c>
    </row>
    <row r="9425" spans="1:27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  <c r="V9425">
        <f t="shared" si="886"/>
        <v>2026</v>
      </c>
      <c r="W9425" t="str">
        <f t="shared" si="887"/>
        <v>November</v>
      </c>
      <c r="X9425">
        <f t="shared" si="888"/>
        <v>11</v>
      </c>
      <c r="Y9425" t="str">
        <f t="shared" si="889"/>
        <v>Q4</v>
      </c>
      <c r="Z9425">
        <f t="shared" si="890"/>
        <v>4</v>
      </c>
      <c r="AA9425" s="2">
        <f t="shared" si="891"/>
        <v>0.28999999999999998</v>
      </c>
    </row>
    <row r="9426" spans="1:27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  <c r="V9426">
        <f t="shared" si="886"/>
        <v>2026</v>
      </c>
      <c r="W9426" t="str">
        <f t="shared" si="887"/>
        <v>November</v>
      </c>
      <c r="X9426">
        <f t="shared" si="888"/>
        <v>11</v>
      </c>
      <c r="Y9426" t="str">
        <f t="shared" si="889"/>
        <v>Q4</v>
      </c>
      <c r="Z9426">
        <f t="shared" si="890"/>
        <v>4</v>
      </c>
      <c r="AA9426" s="2">
        <f t="shared" si="891"/>
        <v>0.25</v>
      </c>
    </row>
    <row r="9427" spans="1:27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  <c r="V9427">
        <f t="shared" si="886"/>
        <v>2026</v>
      </c>
      <c r="W9427" t="str">
        <f t="shared" si="887"/>
        <v>November</v>
      </c>
      <c r="X9427">
        <f t="shared" si="888"/>
        <v>11</v>
      </c>
      <c r="Y9427" t="str">
        <f t="shared" si="889"/>
        <v>Q4</v>
      </c>
      <c r="Z9427">
        <f t="shared" si="890"/>
        <v>6</v>
      </c>
      <c r="AA9427" s="2">
        <f t="shared" si="891"/>
        <v>-1.5000000000000002</v>
      </c>
    </row>
    <row r="9428" spans="1:27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  <c r="V9428">
        <f t="shared" si="886"/>
        <v>2026</v>
      </c>
      <c r="W9428" t="str">
        <f t="shared" si="887"/>
        <v>November</v>
      </c>
      <c r="X9428">
        <f t="shared" si="888"/>
        <v>11</v>
      </c>
      <c r="Y9428" t="str">
        <f t="shared" si="889"/>
        <v>Q4</v>
      </c>
      <c r="Z9428">
        <f t="shared" si="890"/>
        <v>3</v>
      </c>
      <c r="AA9428" s="2">
        <f t="shared" si="891"/>
        <v>0.33750000000000002</v>
      </c>
    </row>
    <row r="9429" spans="1:27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  <c r="V9429">
        <f t="shared" si="886"/>
        <v>2026</v>
      </c>
      <c r="W9429" t="str">
        <f t="shared" si="887"/>
        <v>November</v>
      </c>
      <c r="X9429">
        <f t="shared" si="888"/>
        <v>11</v>
      </c>
      <c r="Y9429" t="str">
        <f t="shared" si="889"/>
        <v>Q4</v>
      </c>
      <c r="Z9429">
        <f t="shared" si="890"/>
        <v>3</v>
      </c>
      <c r="AA9429" s="2">
        <f t="shared" si="891"/>
        <v>0.35</v>
      </c>
    </row>
    <row r="9430" spans="1:27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  <c r="V9430">
        <f t="shared" si="886"/>
        <v>2026</v>
      </c>
      <c r="W9430" t="str">
        <f t="shared" si="887"/>
        <v>November</v>
      </c>
      <c r="X9430">
        <f t="shared" si="888"/>
        <v>11</v>
      </c>
      <c r="Y9430" t="str">
        <f t="shared" si="889"/>
        <v>Q4</v>
      </c>
      <c r="Z9430">
        <f t="shared" si="890"/>
        <v>6</v>
      </c>
      <c r="AA9430" s="2">
        <f t="shared" si="891"/>
        <v>0.36249999999999993</v>
      </c>
    </row>
    <row r="9431" spans="1:27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  <c r="V9431">
        <f t="shared" si="886"/>
        <v>2026</v>
      </c>
      <c r="W9431" t="str">
        <f t="shared" si="887"/>
        <v>November</v>
      </c>
      <c r="X9431">
        <f t="shared" si="888"/>
        <v>11</v>
      </c>
      <c r="Y9431" t="str">
        <f t="shared" si="889"/>
        <v>Q4</v>
      </c>
      <c r="Z9431">
        <f t="shared" si="890"/>
        <v>4</v>
      </c>
      <c r="AA9431" s="2">
        <f t="shared" si="891"/>
        <v>0.5</v>
      </c>
    </row>
    <row r="9432" spans="1:27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  <c r="V9432">
        <f t="shared" si="886"/>
        <v>2026</v>
      </c>
      <c r="W9432" t="str">
        <f t="shared" si="887"/>
        <v>November</v>
      </c>
      <c r="X9432">
        <f t="shared" si="888"/>
        <v>11</v>
      </c>
      <c r="Y9432" t="str">
        <f t="shared" si="889"/>
        <v>Q4</v>
      </c>
      <c r="Z9432">
        <f t="shared" si="890"/>
        <v>4</v>
      </c>
      <c r="AA9432" s="2">
        <f t="shared" si="891"/>
        <v>0.45999999999999996</v>
      </c>
    </row>
    <row r="9433" spans="1:27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  <c r="V9433">
        <f t="shared" si="886"/>
        <v>2026</v>
      </c>
      <c r="W9433" t="str">
        <f t="shared" si="887"/>
        <v>November</v>
      </c>
      <c r="X9433">
        <f t="shared" si="888"/>
        <v>11</v>
      </c>
      <c r="Y9433" t="str">
        <f t="shared" si="889"/>
        <v>Q4</v>
      </c>
      <c r="Z9433">
        <f t="shared" si="890"/>
        <v>3</v>
      </c>
      <c r="AA9433" s="2">
        <f t="shared" si="891"/>
        <v>0.48999999999999994</v>
      </c>
    </row>
    <row r="9434" spans="1:27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  <c r="V9434">
        <f t="shared" si="886"/>
        <v>2026</v>
      </c>
      <c r="W9434" t="str">
        <f t="shared" si="887"/>
        <v>November</v>
      </c>
      <c r="X9434">
        <f t="shared" si="888"/>
        <v>11</v>
      </c>
      <c r="Y9434" t="str">
        <f t="shared" si="889"/>
        <v>Q4</v>
      </c>
      <c r="Z9434">
        <f t="shared" si="890"/>
        <v>0</v>
      </c>
      <c r="AA9434" s="2">
        <f t="shared" si="891"/>
        <v>0.36249999999999999</v>
      </c>
    </row>
    <row r="9435" spans="1:27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  <c r="V9435">
        <f t="shared" si="886"/>
        <v>2026</v>
      </c>
      <c r="W9435" t="str">
        <f t="shared" si="887"/>
        <v>November</v>
      </c>
      <c r="X9435">
        <f t="shared" si="888"/>
        <v>11</v>
      </c>
      <c r="Y9435" t="str">
        <f t="shared" si="889"/>
        <v>Q4</v>
      </c>
      <c r="Z9435">
        <f t="shared" si="890"/>
        <v>4</v>
      </c>
      <c r="AA9435" s="2">
        <f t="shared" si="891"/>
        <v>0.44999999999999996</v>
      </c>
    </row>
    <row r="9436" spans="1:27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  <c r="V9436">
        <f t="shared" si="886"/>
        <v>2026</v>
      </c>
      <c r="W9436" t="str">
        <f t="shared" si="887"/>
        <v>November</v>
      </c>
      <c r="X9436">
        <f t="shared" si="888"/>
        <v>11</v>
      </c>
      <c r="Y9436" t="str">
        <f t="shared" si="889"/>
        <v>Q4</v>
      </c>
      <c r="Z9436">
        <f t="shared" si="890"/>
        <v>6</v>
      </c>
      <c r="AA9436" s="2">
        <f t="shared" si="891"/>
        <v>0.36249999999999993</v>
      </c>
    </row>
    <row r="9437" spans="1:27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  <c r="V9437">
        <f t="shared" si="886"/>
        <v>2026</v>
      </c>
      <c r="W9437" t="str">
        <f t="shared" si="887"/>
        <v>November</v>
      </c>
      <c r="X9437">
        <f t="shared" si="888"/>
        <v>11</v>
      </c>
      <c r="Y9437" t="str">
        <f t="shared" si="889"/>
        <v>Q4</v>
      </c>
      <c r="Z9437">
        <f t="shared" si="890"/>
        <v>5</v>
      </c>
      <c r="AA9437" s="2">
        <f t="shared" si="891"/>
        <v>0.35000000000000003</v>
      </c>
    </row>
    <row r="9438" spans="1:27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  <c r="V9438">
        <f t="shared" si="886"/>
        <v>2026</v>
      </c>
      <c r="W9438" t="str">
        <f t="shared" si="887"/>
        <v>November</v>
      </c>
      <c r="X9438">
        <f t="shared" si="888"/>
        <v>11</v>
      </c>
      <c r="Y9438" t="str">
        <f t="shared" si="889"/>
        <v>Q4</v>
      </c>
      <c r="Z9438">
        <f t="shared" si="890"/>
        <v>5</v>
      </c>
      <c r="AA9438" s="2">
        <f t="shared" si="891"/>
        <v>0.32499999999999996</v>
      </c>
    </row>
    <row r="9439" spans="1:27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  <c r="V9439">
        <f t="shared" si="886"/>
        <v>2026</v>
      </c>
      <c r="W9439" t="str">
        <f t="shared" si="887"/>
        <v>November</v>
      </c>
      <c r="X9439">
        <f t="shared" si="888"/>
        <v>11</v>
      </c>
      <c r="Y9439" t="str">
        <f t="shared" si="889"/>
        <v>Q4</v>
      </c>
      <c r="Z9439">
        <f t="shared" si="890"/>
        <v>6</v>
      </c>
      <c r="AA9439" s="2">
        <f t="shared" si="891"/>
        <v>0.3125</v>
      </c>
    </row>
    <row r="9440" spans="1:27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  <c r="V9440">
        <f t="shared" si="886"/>
        <v>2026</v>
      </c>
      <c r="W9440" t="str">
        <f t="shared" si="887"/>
        <v>November</v>
      </c>
      <c r="X9440">
        <f t="shared" si="888"/>
        <v>11</v>
      </c>
      <c r="Y9440" t="str">
        <f t="shared" si="889"/>
        <v>Q4</v>
      </c>
      <c r="Z9440">
        <f t="shared" si="890"/>
        <v>2</v>
      </c>
      <c r="AA9440" s="2">
        <f t="shared" si="891"/>
        <v>-0.25</v>
      </c>
    </row>
    <row r="9441" spans="1:27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  <c r="V9441">
        <f t="shared" si="886"/>
        <v>2026</v>
      </c>
      <c r="W9441" t="str">
        <f t="shared" si="887"/>
        <v>November</v>
      </c>
      <c r="X9441">
        <f t="shared" si="888"/>
        <v>11</v>
      </c>
      <c r="Y9441" t="str">
        <f t="shared" si="889"/>
        <v>Q4</v>
      </c>
      <c r="Z9441">
        <f t="shared" si="890"/>
        <v>6</v>
      </c>
      <c r="AA9441" s="2">
        <f t="shared" si="891"/>
        <v>-0.2</v>
      </c>
    </row>
    <row r="9442" spans="1:27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  <c r="V9442">
        <f t="shared" si="886"/>
        <v>2026</v>
      </c>
      <c r="W9442" t="str">
        <f t="shared" si="887"/>
        <v>November</v>
      </c>
      <c r="X9442">
        <f t="shared" si="888"/>
        <v>11</v>
      </c>
      <c r="Y9442" t="str">
        <f t="shared" si="889"/>
        <v>Q4</v>
      </c>
      <c r="Z9442">
        <f t="shared" si="890"/>
        <v>6</v>
      </c>
      <c r="AA9442" s="2">
        <f t="shared" si="891"/>
        <v>-8.7499999999999994E-2</v>
      </c>
    </row>
    <row r="9443" spans="1:27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  <c r="V9443">
        <f t="shared" si="886"/>
        <v>2026</v>
      </c>
      <c r="W9443" t="str">
        <f t="shared" si="887"/>
        <v>November</v>
      </c>
      <c r="X9443">
        <f t="shared" si="888"/>
        <v>11</v>
      </c>
      <c r="Y9443" t="str">
        <f t="shared" si="889"/>
        <v>Q4</v>
      </c>
      <c r="Z9443">
        <f t="shared" si="890"/>
        <v>4</v>
      </c>
      <c r="AA9443" s="2">
        <f t="shared" si="891"/>
        <v>0.29000000000000004</v>
      </c>
    </row>
    <row r="9444" spans="1:27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  <c r="V9444">
        <f t="shared" si="886"/>
        <v>2026</v>
      </c>
      <c r="W9444" t="str">
        <f t="shared" si="887"/>
        <v>November</v>
      </c>
      <c r="X9444">
        <f t="shared" si="888"/>
        <v>11</v>
      </c>
      <c r="Y9444" t="str">
        <f t="shared" si="889"/>
        <v>Q4</v>
      </c>
      <c r="Z9444">
        <f t="shared" si="890"/>
        <v>0</v>
      </c>
      <c r="AA9444" s="2">
        <f t="shared" si="891"/>
        <v>0.3125</v>
      </c>
    </row>
    <row r="9445" spans="1:27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  <c r="V9445">
        <f t="shared" si="886"/>
        <v>2026</v>
      </c>
      <c r="W9445" t="str">
        <f t="shared" si="887"/>
        <v>November</v>
      </c>
      <c r="X9445">
        <f t="shared" si="888"/>
        <v>11</v>
      </c>
      <c r="Y9445" t="str">
        <f t="shared" si="889"/>
        <v>Q4</v>
      </c>
      <c r="Z9445">
        <f t="shared" si="890"/>
        <v>5</v>
      </c>
      <c r="AA9445" s="2">
        <f t="shared" si="891"/>
        <v>0.16249999999999998</v>
      </c>
    </row>
    <row r="9446" spans="1:27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  <c r="V9446">
        <f t="shared" si="886"/>
        <v>2026</v>
      </c>
      <c r="W9446" t="str">
        <f t="shared" si="887"/>
        <v>November</v>
      </c>
      <c r="X9446">
        <f t="shared" si="888"/>
        <v>11</v>
      </c>
      <c r="Y9446" t="str">
        <f t="shared" si="889"/>
        <v>Q4</v>
      </c>
      <c r="Z9446">
        <f t="shared" si="890"/>
        <v>4</v>
      </c>
      <c r="AA9446" s="2">
        <f t="shared" si="891"/>
        <v>-0.17500000000000002</v>
      </c>
    </row>
    <row r="9447" spans="1:27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  <c r="V9447">
        <f t="shared" si="886"/>
        <v>2026</v>
      </c>
      <c r="W9447" t="str">
        <f t="shared" si="887"/>
        <v>November</v>
      </c>
      <c r="X9447">
        <f t="shared" si="888"/>
        <v>11</v>
      </c>
      <c r="Y9447" t="str">
        <f t="shared" si="889"/>
        <v>Q4</v>
      </c>
      <c r="Z9447">
        <f t="shared" si="890"/>
        <v>6</v>
      </c>
      <c r="AA9447" s="2">
        <f t="shared" si="891"/>
        <v>-1.2500000000000112E-2</v>
      </c>
    </row>
    <row r="9448" spans="1:27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  <c r="V9448">
        <f t="shared" si="886"/>
        <v>2026</v>
      </c>
      <c r="W9448" t="str">
        <f t="shared" si="887"/>
        <v>November</v>
      </c>
      <c r="X9448">
        <f t="shared" si="888"/>
        <v>11</v>
      </c>
      <c r="Y9448" t="str">
        <f t="shared" si="889"/>
        <v>Q4</v>
      </c>
      <c r="Z9448">
        <f t="shared" si="890"/>
        <v>0</v>
      </c>
      <c r="AA9448" s="2">
        <f t="shared" si="891"/>
        <v>8.7499999999999994E-2</v>
      </c>
    </row>
    <row r="9449" spans="1:27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  <c r="V9449">
        <f t="shared" si="886"/>
        <v>2026</v>
      </c>
      <c r="W9449" t="str">
        <f t="shared" si="887"/>
        <v>November</v>
      </c>
      <c r="X9449">
        <f t="shared" si="888"/>
        <v>11</v>
      </c>
      <c r="Y9449" t="str">
        <f t="shared" si="889"/>
        <v>Q4</v>
      </c>
      <c r="Z9449">
        <f t="shared" si="890"/>
        <v>0</v>
      </c>
      <c r="AA9449" s="2">
        <f t="shared" si="891"/>
        <v>7.4999999999999997E-2</v>
      </c>
    </row>
    <row r="9450" spans="1:27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  <c r="V9450">
        <f t="shared" si="886"/>
        <v>2026</v>
      </c>
      <c r="W9450" t="str">
        <f t="shared" si="887"/>
        <v>November</v>
      </c>
      <c r="X9450">
        <f t="shared" si="888"/>
        <v>11</v>
      </c>
      <c r="Y9450" t="str">
        <f t="shared" si="889"/>
        <v>Q4</v>
      </c>
      <c r="Z9450">
        <f t="shared" si="890"/>
        <v>0</v>
      </c>
      <c r="AA9450" s="2">
        <f t="shared" si="891"/>
        <v>-0.25</v>
      </c>
    </row>
    <row r="9451" spans="1:27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  <c r="V9451">
        <f t="shared" si="886"/>
        <v>2026</v>
      </c>
      <c r="W9451" t="str">
        <f t="shared" si="887"/>
        <v>November</v>
      </c>
      <c r="X9451">
        <f t="shared" si="888"/>
        <v>11</v>
      </c>
      <c r="Y9451" t="str">
        <f t="shared" si="889"/>
        <v>Q4</v>
      </c>
      <c r="Z9451">
        <f t="shared" si="890"/>
        <v>6</v>
      </c>
      <c r="AA9451" s="2">
        <f t="shared" si="891"/>
        <v>0.12499999999999985</v>
      </c>
    </row>
    <row r="9452" spans="1:27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  <c r="V9452">
        <f t="shared" si="886"/>
        <v>2026</v>
      </c>
      <c r="W9452" t="str">
        <f t="shared" si="887"/>
        <v>November</v>
      </c>
      <c r="X9452">
        <f t="shared" si="888"/>
        <v>11</v>
      </c>
      <c r="Y9452" t="str">
        <f t="shared" si="889"/>
        <v>Q4</v>
      </c>
      <c r="Z9452">
        <f t="shared" si="890"/>
        <v>6</v>
      </c>
      <c r="AA9452" s="2">
        <f t="shared" si="891"/>
        <v>-0.13235294117647059</v>
      </c>
    </row>
    <row r="9453" spans="1:27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  <c r="V9453">
        <f t="shared" si="886"/>
        <v>2026</v>
      </c>
      <c r="W9453" t="str">
        <f t="shared" si="887"/>
        <v>November</v>
      </c>
      <c r="X9453">
        <f t="shared" si="888"/>
        <v>11</v>
      </c>
      <c r="Y9453" t="str">
        <f t="shared" si="889"/>
        <v>Q4</v>
      </c>
      <c r="Z9453">
        <f t="shared" si="890"/>
        <v>5</v>
      </c>
      <c r="AA9453" s="2">
        <f t="shared" si="891"/>
        <v>6.25E-2</v>
      </c>
    </row>
    <row r="9454" spans="1:27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  <c r="V9454">
        <f t="shared" si="886"/>
        <v>2026</v>
      </c>
      <c r="W9454" t="str">
        <f t="shared" si="887"/>
        <v>November</v>
      </c>
      <c r="X9454">
        <f t="shared" si="888"/>
        <v>11</v>
      </c>
      <c r="Y9454" t="str">
        <f t="shared" si="889"/>
        <v>Q4</v>
      </c>
      <c r="Z9454">
        <f t="shared" si="890"/>
        <v>3</v>
      </c>
      <c r="AA9454" s="2">
        <f t="shared" si="891"/>
        <v>0.2</v>
      </c>
    </row>
    <row r="9455" spans="1:27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  <c r="V9455">
        <f t="shared" ref="V9455:V9518" si="892">YEAR(C9455)</f>
        <v>2026</v>
      </c>
      <c r="W9455" t="str">
        <f t="shared" si="887"/>
        <v>November</v>
      </c>
      <c r="X9455">
        <f t="shared" si="888"/>
        <v>11</v>
      </c>
      <c r="Y9455" t="str">
        <f t="shared" si="889"/>
        <v>Q4</v>
      </c>
      <c r="Z9455">
        <f t="shared" si="890"/>
        <v>5</v>
      </c>
      <c r="AA9455" s="2">
        <f t="shared" si="891"/>
        <v>-2.65</v>
      </c>
    </row>
    <row r="9456" spans="1:27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  <c r="V9456">
        <f t="shared" si="892"/>
        <v>2026</v>
      </c>
      <c r="W9456" t="str">
        <f t="shared" si="887"/>
        <v>November</v>
      </c>
      <c r="X9456">
        <f t="shared" si="888"/>
        <v>11</v>
      </c>
      <c r="Y9456" t="str">
        <f t="shared" si="889"/>
        <v>Q4</v>
      </c>
      <c r="Z9456">
        <f t="shared" si="890"/>
        <v>5</v>
      </c>
      <c r="AA9456" s="2">
        <f t="shared" si="891"/>
        <v>7.4999999999999997E-2</v>
      </c>
    </row>
    <row r="9457" spans="1:27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  <c r="V9457">
        <f t="shared" si="892"/>
        <v>2026</v>
      </c>
      <c r="W9457" t="str">
        <f t="shared" si="887"/>
        <v>November</v>
      </c>
      <c r="X9457">
        <f t="shared" si="888"/>
        <v>11</v>
      </c>
      <c r="Y9457" t="str">
        <f t="shared" si="889"/>
        <v>Q4</v>
      </c>
      <c r="Z9457">
        <f t="shared" si="890"/>
        <v>5</v>
      </c>
      <c r="AA9457" s="2">
        <f t="shared" si="891"/>
        <v>0.33750000000000002</v>
      </c>
    </row>
    <row r="9458" spans="1:27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  <c r="V9458">
        <f t="shared" si="892"/>
        <v>2026</v>
      </c>
      <c r="W9458" t="str">
        <f t="shared" si="887"/>
        <v>November</v>
      </c>
      <c r="X9458">
        <f t="shared" si="888"/>
        <v>11</v>
      </c>
      <c r="Y9458" t="str">
        <f t="shared" si="889"/>
        <v>Q4</v>
      </c>
      <c r="Z9458">
        <f t="shared" si="890"/>
        <v>2</v>
      </c>
      <c r="AA9458" s="2">
        <f t="shared" si="891"/>
        <v>-0.66666666666666663</v>
      </c>
    </row>
    <row r="9459" spans="1:27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  <c r="V9459">
        <f t="shared" si="892"/>
        <v>2026</v>
      </c>
      <c r="W9459" t="str">
        <f t="shared" si="887"/>
        <v>November</v>
      </c>
      <c r="X9459">
        <f t="shared" si="888"/>
        <v>11</v>
      </c>
      <c r="Y9459" t="str">
        <f t="shared" si="889"/>
        <v>Q4</v>
      </c>
      <c r="Z9459">
        <f t="shared" si="890"/>
        <v>5</v>
      </c>
      <c r="AA9459" s="2">
        <f t="shared" si="891"/>
        <v>0.49</v>
      </c>
    </row>
    <row r="9460" spans="1:27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  <c r="V9460">
        <f t="shared" si="892"/>
        <v>2026</v>
      </c>
      <c r="W9460" t="str">
        <f t="shared" si="887"/>
        <v>November</v>
      </c>
      <c r="X9460">
        <f t="shared" si="888"/>
        <v>11</v>
      </c>
      <c r="Y9460" t="str">
        <f t="shared" si="889"/>
        <v>Q4</v>
      </c>
      <c r="Z9460">
        <f t="shared" si="890"/>
        <v>3</v>
      </c>
      <c r="AA9460" s="2">
        <f t="shared" si="891"/>
        <v>0.375</v>
      </c>
    </row>
    <row r="9461" spans="1:27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  <c r="V9461">
        <f t="shared" si="892"/>
        <v>2026</v>
      </c>
      <c r="W9461" t="str">
        <f t="shared" si="887"/>
        <v>November</v>
      </c>
      <c r="X9461">
        <f t="shared" si="888"/>
        <v>11</v>
      </c>
      <c r="Y9461" t="str">
        <f t="shared" si="889"/>
        <v>Q4</v>
      </c>
      <c r="Z9461">
        <f t="shared" si="890"/>
        <v>6</v>
      </c>
      <c r="AA9461" s="2">
        <f t="shared" si="891"/>
        <v>9.9999999999999992E-2</v>
      </c>
    </row>
    <row r="9462" spans="1:27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  <c r="V9462">
        <f t="shared" si="892"/>
        <v>2026</v>
      </c>
      <c r="W9462" t="str">
        <f t="shared" si="887"/>
        <v>November</v>
      </c>
      <c r="X9462">
        <f t="shared" si="888"/>
        <v>11</v>
      </c>
      <c r="Y9462" t="str">
        <f t="shared" si="889"/>
        <v>Q4</v>
      </c>
      <c r="Z9462">
        <f t="shared" si="890"/>
        <v>5</v>
      </c>
      <c r="AA9462" s="2">
        <f t="shared" si="891"/>
        <v>0.03</v>
      </c>
    </row>
    <row r="9463" spans="1:27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  <c r="V9463">
        <f t="shared" si="892"/>
        <v>2026</v>
      </c>
      <c r="W9463" t="str">
        <f t="shared" si="887"/>
        <v>November</v>
      </c>
      <c r="X9463">
        <f t="shared" si="888"/>
        <v>11</v>
      </c>
      <c r="Y9463" t="str">
        <f t="shared" si="889"/>
        <v>Q4</v>
      </c>
      <c r="Z9463">
        <f t="shared" si="890"/>
        <v>3</v>
      </c>
      <c r="AA9463" s="2">
        <f t="shared" si="891"/>
        <v>-0.21249999999999999</v>
      </c>
    </row>
    <row r="9464" spans="1:27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  <c r="V9464">
        <f t="shared" si="892"/>
        <v>2026</v>
      </c>
      <c r="W9464" t="str">
        <f t="shared" si="887"/>
        <v>November</v>
      </c>
      <c r="X9464">
        <f t="shared" si="888"/>
        <v>11</v>
      </c>
      <c r="Y9464" t="str">
        <f t="shared" si="889"/>
        <v>Q4</v>
      </c>
      <c r="Z9464">
        <f t="shared" si="890"/>
        <v>3</v>
      </c>
      <c r="AA9464" s="2">
        <f t="shared" si="891"/>
        <v>-8.7500000000000008E-2</v>
      </c>
    </row>
    <row r="9465" spans="1:27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  <c r="V9465">
        <f t="shared" si="892"/>
        <v>2026</v>
      </c>
      <c r="W9465" t="str">
        <f t="shared" si="887"/>
        <v>November</v>
      </c>
      <c r="X9465">
        <f t="shared" si="888"/>
        <v>11</v>
      </c>
      <c r="Y9465" t="str">
        <f t="shared" si="889"/>
        <v>Q4</v>
      </c>
      <c r="Z9465">
        <f t="shared" si="890"/>
        <v>5</v>
      </c>
      <c r="AA9465" s="2">
        <f t="shared" si="891"/>
        <v>0.3</v>
      </c>
    </row>
    <row r="9466" spans="1:27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  <c r="V9466">
        <f t="shared" si="892"/>
        <v>2026</v>
      </c>
      <c r="W9466" t="str">
        <f t="shared" si="887"/>
        <v>November</v>
      </c>
      <c r="X9466">
        <f t="shared" si="888"/>
        <v>11</v>
      </c>
      <c r="Y9466" t="str">
        <f t="shared" si="889"/>
        <v>Q4</v>
      </c>
      <c r="Z9466">
        <f t="shared" si="890"/>
        <v>4</v>
      </c>
      <c r="AA9466" s="2">
        <f t="shared" si="891"/>
        <v>0.35</v>
      </c>
    </row>
    <row r="9467" spans="1:27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  <c r="V9467">
        <f t="shared" si="892"/>
        <v>2026</v>
      </c>
      <c r="W9467" t="str">
        <f t="shared" si="887"/>
        <v>November</v>
      </c>
      <c r="X9467">
        <f t="shared" si="888"/>
        <v>11</v>
      </c>
      <c r="Y9467" t="str">
        <f t="shared" si="889"/>
        <v>Q4</v>
      </c>
      <c r="Z9467">
        <f t="shared" si="890"/>
        <v>7</v>
      </c>
      <c r="AA9467" s="2">
        <f t="shared" si="891"/>
        <v>0.1</v>
      </c>
    </row>
    <row r="9468" spans="1:27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  <c r="V9468">
        <f t="shared" si="892"/>
        <v>2026</v>
      </c>
      <c r="W9468" t="str">
        <f t="shared" si="887"/>
        <v>November</v>
      </c>
      <c r="X9468">
        <f t="shared" si="888"/>
        <v>11</v>
      </c>
      <c r="Y9468" t="str">
        <f t="shared" si="889"/>
        <v>Q4</v>
      </c>
      <c r="Z9468">
        <f t="shared" si="890"/>
        <v>2</v>
      </c>
      <c r="AA9468" s="2">
        <f t="shared" si="891"/>
        <v>0.15</v>
      </c>
    </row>
    <row r="9469" spans="1:27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  <c r="V9469">
        <f t="shared" si="892"/>
        <v>2026</v>
      </c>
      <c r="W9469" t="str">
        <f t="shared" si="887"/>
        <v>November</v>
      </c>
      <c r="X9469">
        <f t="shared" si="888"/>
        <v>11</v>
      </c>
      <c r="Y9469" t="str">
        <f t="shared" si="889"/>
        <v>Q4</v>
      </c>
      <c r="Z9469">
        <f t="shared" si="890"/>
        <v>5</v>
      </c>
      <c r="AA9469" s="2">
        <f t="shared" si="891"/>
        <v>0.42999999999999994</v>
      </c>
    </row>
    <row r="9470" spans="1:27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  <c r="V9470">
        <f t="shared" si="892"/>
        <v>2026</v>
      </c>
      <c r="W9470" t="str">
        <f t="shared" si="887"/>
        <v>November</v>
      </c>
      <c r="X9470">
        <f t="shared" si="888"/>
        <v>11</v>
      </c>
      <c r="Y9470" t="str">
        <f t="shared" si="889"/>
        <v>Q4</v>
      </c>
      <c r="Z9470">
        <f t="shared" si="890"/>
        <v>2</v>
      </c>
      <c r="AA9470" s="2">
        <f t="shared" si="891"/>
        <v>-1.4333333333333333</v>
      </c>
    </row>
    <row r="9471" spans="1:27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  <c r="V9471">
        <f t="shared" si="892"/>
        <v>2026</v>
      </c>
      <c r="W9471" t="str">
        <f t="shared" si="887"/>
        <v>November</v>
      </c>
      <c r="X9471">
        <f t="shared" si="888"/>
        <v>11</v>
      </c>
      <c r="Y9471" t="str">
        <f t="shared" si="889"/>
        <v>Q4</v>
      </c>
      <c r="Z9471">
        <f t="shared" si="890"/>
        <v>6</v>
      </c>
      <c r="AA9471" s="2">
        <f t="shared" si="891"/>
        <v>6.25E-2</v>
      </c>
    </row>
    <row r="9472" spans="1:27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  <c r="V9472">
        <f t="shared" si="892"/>
        <v>2026</v>
      </c>
      <c r="W9472" t="str">
        <f t="shared" si="887"/>
        <v>November</v>
      </c>
      <c r="X9472">
        <f t="shared" si="888"/>
        <v>11</v>
      </c>
      <c r="Y9472" t="str">
        <f t="shared" si="889"/>
        <v>Q4</v>
      </c>
      <c r="Z9472">
        <f t="shared" si="890"/>
        <v>3</v>
      </c>
      <c r="AA9472" s="2">
        <f t="shared" si="891"/>
        <v>0.27999999999999997</v>
      </c>
    </row>
    <row r="9473" spans="1:27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  <c r="V9473">
        <f t="shared" si="892"/>
        <v>2026</v>
      </c>
      <c r="W9473" t="str">
        <f t="shared" si="887"/>
        <v>November</v>
      </c>
      <c r="X9473">
        <f t="shared" si="888"/>
        <v>11</v>
      </c>
      <c r="Y9473" t="str">
        <f t="shared" si="889"/>
        <v>Q4</v>
      </c>
      <c r="Z9473">
        <f t="shared" si="890"/>
        <v>3</v>
      </c>
      <c r="AA9473" s="2">
        <f t="shared" si="891"/>
        <v>0.26</v>
      </c>
    </row>
    <row r="9474" spans="1:27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  <c r="V9474">
        <f t="shared" si="892"/>
        <v>2026</v>
      </c>
      <c r="W9474" t="str">
        <f t="shared" si="887"/>
        <v>November</v>
      </c>
      <c r="X9474">
        <f t="shared" si="888"/>
        <v>11</v>
      </c>
      <c r="Y9474" t="str">
        <f t="shared" si="889"/>
        <v>Q4</v>
      </c>
      <c r="Z9474">
        <f t="shared" si="890"/>
        <v>5</v>
      </c>
      <c r="AA9474" s="2">
        <f t="shared" si="891"/>
        <v>8.7500000000000008E-2</v>
      </c>
    </row>
    <row r="9475" spans="1:27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  <c r="V9475">
        <f t="shared" si="892"/>
        <v>2026</v>
      </c>
      <c r="W9475" t="str">
        <f t="shared" ref="W9475:W9538" si="893">TEXT(C9475,"mmmm")</f>
        <v>November</v>
      </c>
      <c r="X9475">
        <f t="shared" ref="X9475:X9538" si="894">MONTH(C9475)</f>
        <v>11</v>
      </c>
      <c r="Y9475" t="str">
        <f t="shared" ref="Y9475:Y9538" si="895">"Q"&amp;ROUNDUP(MONTH(C9475)/3,0)</f>
        <v>Q4</v>
      </c>
      <c r="Z9475">
        <f t="shared" ref="Z9475:Z9538" si="896">D9475-C9475</f>
        <v>5</v>
      </c>
      <c r="AA9475" s="2">
        <f t="shared" ref="AA9475:AA9538" si="897">IF(R9475=0,0,U9475/R9475)</f>
        <v>0.28999999999999998</v>
      </c>
    </row>
    <row r="9476" spans="1:27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  <c r="V9476">
        <f t="shared" si="892"/>
        <v>2026</v>
      </c>
      <c r="W9476" t="str">
        <f t="shared" si="893"/>
        <v>November</v>
      </c>
      <c r="X9476">
        <f t="shared" si="894"/>
        <v>11</v>
      </c>
      <c r="Y9476" t="str">
        <f t="shared" si="895"/>
        <v>Q4</v>
      </c>
      <c r="Z9476">
        <f t="shared" si="896"/>
        <v>4</v>
      </c>
      <c r="AA9476" s="2">
        <f t="shared" si="897"/>
        <v>9.9999999999999992E-2</v>
      </c>
    </row>
    <row r="9477" spans="1:27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  <c r="V9477">
        <f t="shared" si="892"/>
        <v>2026</v>
      </c>
      <c r="W9477" t="str">
        <f t="shared" si="893"/>
        <v>November</v>
      </c>
      <c r="X9477">
        <f t="shared" si="894"/>
        <v>11</v>
      </c>
      <c r="Y9477" t="str">
        <f t="shared" si="895"/>
        <v>Q4</v>
      </c>
      <c r="Z9477">
        <f t="shared" si="896"/>
        <v>3</v>
      </c>
      <c r="AA9477" s="2">
        <f t="shared" si="897"/>
        <v>-0.76666666666666672</v>
      </c>
    </row>
    <row r="9478" spans="1:27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  <c r="V9478">
        <f t="shared" si="892"/>
        <v>2026</v>
      </c>
      <c r="W9478" t="str">
        <f t="shared" si="893"/>
        <v>November</v>
      </c>
      <c r="X9478">
        <f t="shared" si="894"/>
        <v>11</v>
      </c>
      <c r="Y9478" t="str">
        <f t="shared" si="895"/>
        <v>Q4</v>
      </c>
      <c r="Z9478">
        <f t="shared" si="896"/>
        <v>5</v>
      </c>
      <c r="AA9478" s="2">
        <f t="shared" si="897"/>
        <v>0.35</v>
      </c>
    </row>
    <row r="9479" spans="1:27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  <c r="V9479">
        <f t="shared" si="892"/>
        <v>2026</v>
      </c>
      <c r="W9479" t="str">
        <f t="shared" si="893"/>
        <v>November</v>
      </c>
      <c r="X9479">
        <f t="shared" si="894"/>
        <v>11</v>
      </c>
      <c r="Y9479" t="str">
        <f t="shared" si="895"/>
        <v>Q4</v>
      </c>
      <c r="Z9479">
        <f t="shared" si="896"/>
        <v>2</v>
      </c>
      <c r="AA9479" s="2">
        <f t="shared" si="897"/>
        <v>-1.5</v>
      </c>
    </row>
    <row r="9480" spans="1:27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  <c r="V9480">
        <f t="shared" si="892"/>
        <v>2026</v>
      </c>
      <c r="W9480" t="str">
        <f t="shared" si="893"/>
        <v>November</v>
      </c>
      <c r="X9480">
        <f t="shared" si="894"/>
        <v>11</v>
      </c>
      <c r="Y9480" t="str">
        <f t="shared" si="895"/>
        <v>Q4</v>
      </c>
      <c r="Z9480">
        <f t="shared" si="896"/>
        <v>3</v>
      </c>
      <c r="AA9480" s="2">
        <f t="shared" si="897"/>
        <v>0.49</v>
      </c>
    </row>
    <row r="9481" spans="1:27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  <c r="V9481">
        <f t="shared" si="892"/>
        <v>2026</v>
      </c>
      <c r="W9481" t="str">
        <f t="shared" si="893"/>
        <v>November</v>
      </c>
      <c r="X9481">
        <f t="shared" si="894"/>
        <v>11</v>
      </c>
      <c r="Y9481" t="str">
        <f t="shared" si="895"/>
        <v>Q4</v>
      </c>
      <c r="Z9481">
        <f t="shared" si="896"/>
        <v>4</v>
      </c>
      <c r="AA9481" s="2">
        <f t="shared" si="897"/>
        <v>0.26</v>
      </c>
    </row>
    <row r="9482" spans="1:27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  <c r="V9482">
        <f t="shared" si="892"/>
        <v>2026</v>
      </c>
      <c r="W9482" t="str">
        <f t="shared" si="893"/>
        <v>November</v>
      </c>
      <c r="X9482">
        <f t="shared" si="894"/>
        <v>11</v>
      </c>
      <c r="Y9482" t="str">
        <f t="shared" si="895"/>
        <v>Q4</v>
      </c>
      <c r="Z9482">
        <f t="shared" si="896"/>
        <v>4</v>
      </c>
      <c r="AA9482" s="2">
        <f t="shared" si="897"/>
        <v>-0.16250000000000001</v>
      </c>
    </row>
    <row r="9483" spans="1:27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  <c r="V9483">
        <f t="shared" si="892"/>
        <v>2026</v>
      </c>
      <c r="W9483" t="str">
        <f t="shared" si="893"/>
        <v>November</v>
      </c>
      <c r="X9483">
        <f t="shared" si="894"/>
        <v>11</v>
      </c>
      <c r="Y9483" t="str">
        <f t="shared" si="895"/>
        <v>Q4</v>
      </c>
      <c r="Z9483">
        <f t="shared" si="896"/>
        <v>3</v>
      </c>
      <c r="AA9483" s="2">
        <f t="shared" si="897"/>
        <v>0.13333333333333333</v>
      </c>
    </row>
    <row r="9484" spans="1:27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  <c r="V9484">
        <f t="shared" si="892"/>
        <v>2026</v>
      </c>
      <c r="W9484" t="str">
        <f t="shared" si="893"/>
        <v>November</v>
      </c>
      <c r="X9484">
        <f t="shared" si="894"/>
        <v>11</v>
      </c>
      <c r="Y9484" t="str">
        <f t="shared" si="895"/>
        <v>Q4</v>
      </c>
      <c r="Z9484">
        <f t="shared" si="896"/>
        <v>4</v>
      </c>
      <c r="AA9484" s="2">
        <f t="shared" si="897"/>
        <v>0.29940119760479045</v>
      </c>
    </row>
    <row r="9485" spans="1:27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  <c r="V9485">
        <f t="shared" si="892"/>
        <v>2026</v>
      </c>
      <c r="W9485" t="str">
        <f t="shared" si="893"/>
        <v>November</v>
      </c>
      <c r="X9485">
        <f t="shared" si="894"/>
        <v>11</v>
      </c>
      <c r="Y9485" t="str">
        <f t="shared" si="895"/>
        <v>Q4</v>
      </c>
      <c r="Z9485">
        <f t="shared" si="896"/>
        <v>5</v>
      </c>
      <c r="AA9485" s="2">
        <f t="shared" si="897"/>
        <v>0</v>
      </c>
    </row>
    <row r="9486" spans="1:27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  <c r="V9486">
        <f t="shared" si="892"/>
        <v>2026</v>
      </c>
      <c r="W9486" t="str">
        <f t="shared" si="893"/>
        <v>November</v>
      </c>
      <c r="X9486">
        <f t="shared" si="894"/>
        <v>11</v>
      </c>
      <c r="Y9486" t="str">
        <f t="shared" si="895"/>
        <v>Q4</v>
      </c>
      <c r="Z9486">
        <f t="shared" si="896"/>
        <v>5</v>
      </c>
      <c r="AA9486" s="2">
        <f t="shared" si="897"/>
        <v>0.25</v>
      </c>
    </row>
    <row r="9487" spans="1:27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  <c r="V9487">
        <f t="shared" si="892"/>
        <v>2026</v>
      </c>
      <c r="W9487" t="str">
        <f t="shared" si="893"/>
        <v>November</v>
      </c>
      <c r="X9487">
        <f t="shared" si="894"/>
        <v>11</v>
      </c>
      <c r="Y9487" t="str">
        <f t="shared" si="895"/>
        <v>Q4</v>
      </c>
      <c r="Z9487">
        <f t="shared" si="896"/>
        <v>6</v>
      </c>
      <c r="AA9487" s="2">
        <f t="shared" si="897"/>
        <v>0.3</v>
      </c>
    </row>
    <row r="9488" spans="1:27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  <c r="V9488">
        <f t="shared" si="892"/>
        <v>2026</v>
      </c>
      <c r="W9488" t="str">
        <f t="shared" si="893"/>
        <v>November</v>
      </c>
      <c r="X9488">
        <f t="shared" si="894"/>
        <v>11</v>
      </c>
      <c r="Y9488" t="str">
        <f t="shared" si="895"/>
        <v>Q4</v>
      </c>
      <c r="Z9488">
        <f t="shared" si="896"/>
        <v>4</v>
      </c>
      <c r="AA9488" s="2">
        <f t="shared" si="897"/>
        <v>0.36</v>
      </c>
    </row>
    <row r="9489" spans="1:27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  <c r="V9489">
        <f t="shared" si="892"/>
        <v>2026</v>
      </c>
      <c r="W9489" t="str">
        <f t="shared" si="893"/>
        <v>November</v>
      </c>
      <c r="X9489">
        <f t="shared" si="894"/>
        <v>11</v>
      </c>
      <c r="Y9489" t="str">
        <f t="shared" si="895"/>
        <v>Q4</v>
      </c>
      <c r="Z9489">
        <f t="shared" si="896"/>
        <v>4</v>
      </c>
      <c r="AA9489" s="2">
        <f t="shared" si="897"/>
        <v>0.2</v>
      </c>
    </row>
    <row r="9490" spans="1:27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  <c r="V9490">
        <f t="shared" si="892"/>
        <v>2026</v>
      </c>
      <c r="W9490" t="str">
        <f t="shared" si="893"/>
        <v>November</v>
      </c>
      <c r="X9490">
        <f t="shared" si="894"/>
        <v>11</v>
      </c>
      <c r="Y9490" t="str">
        <f t="shared" si="895"/>
        <v>Q4</v>
      </c>
      <c r="Z9490">
        <f t="shared" si="896"/>
        <v>3</v>
      </c>
      <c r="AA9490" s="2">
        <f t="shared" si="897"/>
        <v>0.17</v>
      </c>
    </row>
    <row r="9491" spans="1:27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  <c r="V9491">
        <f t="shared" si="892"/>
        <v>2026</v>
      </c>
      <c r="W9491" t="str">
        <f t="shared" si="893"/>
        <v>November</v>
      </c>
      <c r="X9491">
        <f t="shared" si="894"/>
        <v>11</v>
      </c>
      <c r="Y9491" t="str">
        <f t="shared" si="895"/>
        <v>Q4</v>
      </c>
      <c r="Z9491">
        <f t="shared" si="896"/>
        <v>5</v>
      </c>
      <c r="AA9491" s="2">
        <f t="shared" si="897"/>
        <v>0.26</v>
      </c>
    </row>
    <row r="9492" spans="1:27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  <c r="V9492">
        <f t="shared" si="892"/>
        <v>2026</v>
      </c>
      <c r="W9492" t="str">
        <f t="shared" si="893"/>
        <v>November</v>
      </c>
      <c r="X9492">
        <f t="shared" si="894"/>
        <v>11</v>
      </c>
      <c r="Y9492" t="str">
        <f t="shared" si="895"/>
        <v>Q4</v>
      </c>
      <c r="Z9492">
        <f t="shared" si="896"/>
        <v>5</v>
      </c>
      <c r="AA9492" s="2">
        <f t="shared" si="897"/>
        <v>6.2499999999999875E-2</v>
      </c>
    </row>
    <row r="9493" spans="1:27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  <c r="V9493">
        <f t="shared" si="892"/>
        <v>2026</v>
      </c>
      <c r="W9493" t="str">
        <f t="shared" si="893"/>
        <v>November</v>
      </c>
      <c r="X9493">
        <f t="shared" si="894"/>
        <v>11</v>
      </c>
      <c r="Y9493" t="str">
        <f t="shared" si="895"/>
        <v>Q4</v>
      </c>
      <c r="Z9493">
        <f t="shared" si="896"/>
        <v>4</v>
      </c>
      <c r="AA9493" s="2">
        <f t="shared" si="897"/>
        <v>-0.76666666666666672</v>
      </c>
    </row>
    <row r="9494" spans="1:27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  <c r="V9494">
        <f t="shared" si="892"/>
        <v>2026</v>
      </c>
      <c r="W9494" t="str">
        <f t="shared" si="893"/>
        <v>November</v>
      </c>
      <c r="X9494">
        <f t="shared" si="894"/>
        <v>11</v>
      </c>
      <c r="Y9494" t="str">
        <f t="shared" si="895"/>
        <v>Q4</v>
      </c>
      <c r="Z9494">
        <f t="shared" si="896"/>
        <v>3</v>
      </c>
      <c r="AA9494" s="2">
        <f t="shared" si="897"/>
        <v>0.47000000000000003</v>
      </c>
    </row>
    <row r="9495" spans="1:27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  <c r="V9495">
        <f t="shared" si="892"/>
        <v>2026</v>
      </c>
      <c r="W9495" t="str">
        <f t="shared" si="893"/>
        <v>November</v>
      </c>
      <c r="X9495">
        <f t="shared" si="894"/>
        <v>11</v>
      </c>
      <c r="Y9495" t="str">
        <f t="shared" si="895"/>
        <v>Q4</v>
      </c>
      <c r="Z9495">
        <f t="shared" si="896"/>
        <v>0</v>
      </c>
      <c r="AA9495" s="2">
        <f t="shared" si="897"/>
        <v>0.5</v>
      </c>
    </row>
    <row r="9496" spans="1:27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  <c r="V9496">
        <f t="shared" si="892"/>
        <v>2026</v>
      </c>
      <c r="W9496" t="str">
        <f t="shared" si="893"/>
        <v>November</v>
      </c>
      <c r="X9496">
        <f t="shared" si="894"/>
        <v>11</v>
      </c>
      <c r="Y9496" t="str">
        <f t="shared" si="895"/>
        <v>Q4</v>
      </c>
      <c r="Z9496">
        <f t="shared" si="896"/>
        <v>6</v>
      </c>
      <c r="AA9496" s="2">
        <f t="shared" si="897"/>
        <v>3.0000000000000002E-2</v>
      </c>
    </row>
    <row r="9497" spans="1:27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  <c r="V9497">
        <f t="shared" si="892"/>
        <v>2026</v>
      </c>
      <c r="W9497" t="str">
        <f t="shared" si="893"/>
        <v>November</v>
      </c>
      <c r="X9497">
        <f t="shared" si="894"/>
        <v>11</v>
      </c>
      <c r="Y9497" t="str">
        <f t="shared" si="895"/>
        <v>Q4</v>
      </c>
      <c r="Z9497">
        <f t="shared" si="896"/>
        <v>4</v>
      </c>
      <c r="AA9497" s="2">
        <f t="shared" si="897"/>
        <v>1.9999999999999959E-2</v>
      </c>
    </row>
    <row r="9498" spans="1:27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  <c r="V9498">
        <f t="shared" si="892"/>
        <v>2026</v>
      </c>
      <c r="W9498" t="str">
        <f t="shared" si="893"/>
        <v>November</v>
      </c>
      <c r="X9498">
        <f t="shared" si="894"/>
        <v>11</v>
      </c>
      <c r="Y9498" t="str">
        <f t="shared" si="895"/>
        <v>Q4</v>
      </c>
      <c r="Z9498">
        <f t="shared" si="896"/>
        <v>3</v>
      </c>
      <c r="AA9498" s="2">
        <f t="shared" si="897"/>
        <v>0.24000000000000002</v>
      </c>
    </row>
    <row r="9499" spans="1:27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  <c r="V9499">
        <f t="shared" si="892"/>
        <v>2026</v>
      </c>
      <c r="W9499" t="str">
        <f t="shared" si="893"/>
        <v>November</v>
      </c>
      <c r="X9499">
        <f t="shared" si="894"/>
        <v>11</v>
      </c>
      <c r="Y9499" t="str">
        <f t="shared" si="895"/>
        <v>Q4</v>
      </c>
      <c r="Z9499">
        <f t="shared" si="896"/>
        <v>5</v>
      </c>
      <c r="AA9499" s="2">
        <f t="shared" si="897"/>
        <v>-1.2500000000000072E-2</v>
      </c>
    </row>
    <row r="9500" spans="1:27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  <c r="V9500">
        <f t="shared" si="892"/>
        <v>2026</v>
      </c>
      <c r="W9500" t="str">
        <f t="shared" si="893"/>
        <v>November</v>
      </c>
      <c r="X9500">
        <f t="shared" si="894"/>
        <v>11</v>
      </c>
      <c r="Y9500" t="str">
        <f t="shared" si="895"/>
        <v>Q4</v>
      </c>
      <c r="Z9500">
        <f t="shared" si="896"/>
        <v>5</v>
      </c>
      <c r="AA9500" s="2">
        <f t="shared" si="897"/>
        <v>8.3333333333333218E-2</v>
      </c>
    </row>
    <row r="9501" spans="1:27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  <c r="V9501">
        <f t="shared" si="892"/>
        <v>2026</v>
      </c>
      <c r="W9501" t="str">
        <f t="shared" si="893"/>
        <v>November</v>
      </c>
      <c r="X9501">
        <f t="shared" si="894"/>
        <v>11</v>
      </c>
      <c r="Y9501" t="str">
        <f t="shared" si="895"/>
        <v>Q4</v>
      </c>
      <c r="Z9501">
        <f t="shared" si="896"/>
        <v>0</v>
      </c>
      <c r="AA9501" s="2">
        <f t="shared" si="897"/>
        <v>0.11249999999999999</v>
      </c>
    </row>
    <row r="9502" spans="1:27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  <c r="V9502">
        <f t="shared" si="892"/>
        <v>2026</v>
      </c>
      <c r="W9502" t="str">
        <f t="shared" si="893"/>
        <v>November</v>
      </c>
      <c r="X9502">
        <f t="shared" si="894"/>
        <v>11</v>
      </c>
      <c r="Y9502" t="str">
        <f t="shared" si="895"/>
        <v>Q4</v>
      </c>
      <c r="Z9502">
        <f t="shared" si="896"/>
        <v>5</v>
      </c>
      <c r="AA9502" s="2">
        <f t="shared" si="897"/>
        <v>0.46</v>
      </c>
    </row>
    <row r="9503" spans="1:27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  <c r="V9503">
        <f t="shared" si="892"/>
        <v>2026</v>
      </c>
      <c r="W9503" t="str">
        <f t="shared" si="893"/>
        <v>November</v>
      </c>
      <c r="X9503">
        <f t="shared" si="894"/>
        <v>11</v>
      </c>
      <c r="Y9503" t="str">
        <f t="shared" si="895"/>
        <v>Q4</v>
      </c>
      <c r="Z9503">
        <f t="shared" si="896"/>
        <v>0</v>
      </c>
      <c r="AA9503" s="2">
        <f t="shared" si="897"/>
        <v>4.999999999999992E-2</v>
      </c>
    </row>
    <row r="9504" spans="1:27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  <c r="V9504">
        <f t="shared" si="892"/>
        <v>2026</v>
      </c>
      <c r="W9504" t="str">
        <f t="shared" si="893"/>
        <v>November</v>
      </c>
      <c r="X9504">
        <f t="shared" si="894"/>
        <v>11</v>
      </c>
      <c r="Y9504" t="str">
        <f t="shared" si="895"/>
        <v>Q4</v>
      </c>
      <c r="Z9504">
        <f t="shared" si="896"/>
        <v>3</v>
      </c>
      <c r="AA9504" s="2">
        <f t="shared" si="897"/>
        <v>0.1</v>
      </c>
    </row>
    <row r="9505" spans="1:27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  <c r="V9505">
        <f t="shared" si="892"/>
        <v>2026</v>
      </c>
      <c r="W9505" t="str">
        <f t="shared" si="893"/>
        <v>November</v>
      </c>
      <c r="X9505">
        <f t="shared" si="894"/>
        <v>11</v>
      </c>
      <c r="Y9505" t="str">
        <f t="shared" si="895"/>
        <v>Q4</v>
      </c>
      <c r="Z9505">
        <f t="shared" si="896"/>
        <v>6</v>
      </c>
      <c r="AA9505" s="2">
        <f t="shared" si="897"/>
        <v>-4.4117647058823532E-2</v>
      </c>
    </row>
    <row r="9506" spans="1:27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  <c r="V9506">
        <f t="shared" si="892"/>
        <v>2026</v>
      </c>
      <c r="W9506" t="str">
        <f t="shared" si="893"/>
        <v>November</v>
      </c>
      <c r="X9506">
        <f t="shared" si="894"/>
        <v>11</v>
      </c>
      <c r="Y9506" t="str">
        <f t="shared" si="895"/>
        <v>Q4</v>
      </c>
      <c r="Z9506">
        <f t="shared" si="896"/>
        <v>4</v>
      </c>
      <c r="AA9506" s="2">
        <f t="shared" si="897"/>
        <v>0.41000000000000003</v>
      </c>
    </row>
    <row r="9507" spans="1:27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  <c r="V9507">
        <f t="shared" si="892"/>
        <v>2026</v>
      </c>
      <c r="W9507" t="str">
        <f t="shared" si="893"/>
        <v>November</v>
      </c>
      <c r="X9507">
        <f t="shared" si="894"/>
        <v>11</v>
      </c>
      <c r="Y9507" t="str">
        <f t="shared" si="895"/>
        <v>Q4</v>
      </c>
      <c r="Z9507">
        <f t="shared" si="896"/>
        <v>6</v>
      </c>
      <c r="AA9507" s="2">
        <f t="shared" si="897"/>
        <v>0.35</v>
      </c>
    </row>
    <row r="9508" spans="1:27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  <c r="V9508">
        <f t="shared" si="892"/>
        <v>2026</v>
      </c>
      <c r="W9508" t="str">
        <f t="shared" si="893"/>
        <v>November</v>
      </c>
      <c r="X9508">
        <f t="shared" si="894"/>
        <v>11</v>
      </c>
      <c r="Y9508" t="str">
        <f t="shared" si="895"/>
        <v>Q4</v>
      </c>
      <c r="Z9508">
        <f t="shared" si="896"/>
        <v>3</v>
      </c>
      <c r="AA9508" s="2">
        <f t="shared" si="897"/>
        <v>0.28000000000000003</v>
      </c>
    </row>
    <row r="9509" spans="1:27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  <c r="V9509">
        <f t="shared" si="892"/>
        <v>2026</v>
      </c>
      <c r="W9509" t="str">
        <f t="shared" si="893"/>
        <v>November</v>
      </c>
      <c r="X9509">
        <f t="shared" si="894"/>
        <v>11</v>
      </c>
      <c r="Y9509" t="str">
        <f t="shared" si="895"/>
        <v>Q4</v>
      </c>
      <c r="Z9509">
        <f t="shared" si="896"/>
        <v>4</v>
      </c>
      <c r="AA9509" s="2">
        <f t="shared" si="897"/>
        <v>0.47</v>
      </c>
    </row>
    <row r="9510" spans="1:27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  <c r="V9510">
        <f t="shared" si="892"/>
        <v>2026</v>
      </c>
      <c r="W9510" t="str">
        <f t="shared" si="893"/>
        <v>November</v>
      </c>
      <c r="X9510">
        <f t="shared" si="894"/>
        <v>11</v>
      </c>
      <c r="Y9510" t="str">
        <f t="shared" si="895"/>
        <v>Q4</v>
      </c>
      <c r="Z9510">
        <f t="shared" si="896"/>
        <v>7</v>
      </c>
      <c r="AA9510" s="2">
        <f t="shared" si="897"/>
        <v>0.32499999999999996</v>
      </c>
    </row>
    <row r="9511" spans="1:27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  <c r="V9511">
        <f t="shared" si="892"/>
        <v>2026</v>
      </c>
      <c r="W9511" t="str">
        <f t="shared" si="893"/>
        <v>November</v>
      </c>
      <c r="X9511">
        <f t="shared" si="894"/>
        <v>11</v>
      </c>
      <c r="Y9511" t="str">
        <f t="shared" si="895"/>
        <v>Q4</v>
      </c>
      <c r="Z9511">
        <f t="shared" si="896"/>
        <v>4</v>
      </c>
      <c r="AA9511" s="2">
        <f t="shared" si="897"/>
        <v>-0.83333333333333326</v>
      </c>
    </row>
    <row r="9512" spans="1:27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  <c r="V9512">
        <f t="shared" si="892"/>
        <v>2026</v>
      </c>
      <c r="W9512" t="str">
        <f t="shared" si="893"/>
        <v>November</v>
      </c>
      <c r="X9512">
        <f t="shared" si="894"/>
        <v>11</v>
      </c>
      <c r="Y9512" t="str">
        <f t="shared" si="895"/>
        <v>Q4</v>
      </c>
      <c r="Z9512">
        <f t="shared" si="896"/>
        <v>4</v>
      </c>
      <c r="AA9512" s="2">
        <f t="shared" si="897"/>
        <v>0.35</v>
      </c>
    </row>
    <row r="9513" spans="1:27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  <c r="V9513">
        <f t="shared" si="892"/>
        <v>2026</v>
      </c>
      <c r="W9513" t="str">
        <f t="shared" si="893"/>
        <v>November</v>
      </c>
      <c r="X9513">
        <f t="shared" si="894"/>
        <v>11</v>
      </c>
      <c r="Y9513" t="str">
        <f t="shared" si="895"/>
        <v>Q4</v>
      </c>
      <c r="Z9513">
        <f t="shared" si="896"/>
        <v>4</v>
      </c>
      <c r="AA9513" s="2">
        <f t="shared" si="897"/>
        <v>0.33750000000000002</v>
      </c>
    </row>
    <row r="9514" spans="1:27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  <c r="V9514">
        <f t="shared" si="892"/>
        <v>2026</v>
      </c>
      <c r="W9514" t="str">
        <f t="shared" si="893"/>
        <v>November</v>
      </c>
      <c r="X9514">
        <f t="shared" si="894"/>
        <v>11</v>
      </c>
      <c r="Y9514" t="str">
        <f t="shared" si="895"/>
        <v>Q4</v>
      </c>
      <c r="Z9514">
        <f t="shared" si="896"/>
        <v>4</v>
      </c>
      <c r="AA9514" s="2">
        <f t="shared" si="897"/>
        <v>0.48000000000000004</v>
      </c>
    </row>
    <row r="9515" spans="1:27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  <c r="V9515">
        <f t="shared" si="892"/>
        <v>2026</v>
      </c>
      <c r="W9515" t="str">
        <f t="shared" si="893"/>
        <v>November</v>
      </c>
      <c r="X9515">
        <f t="shared" si="894"/>
        <v>11</v>
      </c>
      <c r="Y9515" t="str">
        <f t="shared" si="895"/>
        <v>Q4</v>
      </c>
      <c r="Z9515">
        <f t="shared" si="896"/>
        <v>5</v>
      </c>
      <c r="AA9515" s="2">
        <f t="shared" si="897"/>
        <v>0.27999999999999997</v>
      </c>
    </row>
    <row r="9516" spans="1:27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  <c r="V9516">
        <f t="shared" si="892"/>
        <v>2026</v>
      </c>
      <c r="W9516" t="str">
        <f t="shared" si="893"/>
        <v>November</v>
      </c>
      <c r="X9516">
        <f t="shared" si="894"/>
        <v>11</v>
      </c>
      <c r="Y9516" t="str">
        <f t="shared" si="895"/>
        <v>Q4</v>
      </c>
      <c r="Z9516">
        <f t="shared" si="896"/>
        <v>4</v>
      </c>
      <c r="AA9516" s="2">
        <f t="shared" si="897"/>
        <v>0.36</v>
      </c>
    </row>
    <row r="9517" spans="1:27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  <c r="V9517">
        <f t="shared" si="892"/>
        <v>2026</v>
      </c>
      <c r="W9517" t="str">
        <f t="shared" si="893"/>
        <v>November</v>
      </c>
      <c r="X9517">
        <f t="shared" si="894"/>
        <v>11</v>
      </c>
      <c r="Y9517" t="str">
        <f t="shared" si="895"/>
        <v>Q4</v>
      </c>
      <c r="Z9517">
        <f t="shared" si="896"/>
        <v>4</v>
      </c>
      <c r="AA9517" s="2">
        <f t="shared" si="897"/>
        <v>0.25</v>
      </c>
    </row>
    <row r="9518" spans="1:27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  <c r="V9518">
        <f t="shared" si="892"/>
        <v>2026</v>
      </c>
      <c r="W9518" t="str">
        <f t="shared" si="893"/>
        <v>November</v>
      </c>
      <c r="X9518">
        <f t="shared" si="894"/>
        <v>11</v>
      </c>
      <c r="Y9518" t="str">
        <f t="shared" si="895"/>
        <v>Q4</v>
      </c>
      <c r="Z9518">
        <f t="shared" si="896"/>
        <v>4</v>
      </c>
      <c r="AA9518" s="2">
        <f t="shared" si="897"/>
        <v>0.35000000000000003</v>
      </c>
    </row>
    <row r="9519" spans="1:27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  <c r="V9519">
        <f t="shared" ref="V9519:V9582" si="898">YEAR(C9519)</f>
        <v>2026</v>
      </c>
      <c r="W9519" t="str">
        <f t="shared" si="893"/>
        <v>November</v>
      </c>
      <c r="X9519">
        <f t="shared" si="894"/>
        <v>11</v>
      </c>
      <c r="Y9519" t="str">
        <f t="shared" si="895"/>
        <v>Q4</v>
      </c>
      <c r="Z9519">
        <f t="shared" si="896"/>
        <v>5</v>
      </c>
      <c r="AA9519" s="2">
        <f t="shared" si="897"/>
        <v>0.48000000000000004</v>
      </c>
    </row>
    <row r="9520" spans="1:27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  <c r="V9520">
        <f t="shared" si="898"/>
        <v>2026</v>
      </c>
      <c r="W9520" t="str">
        <f t="shared" si="893"/>
        <v>November</v>
      </c>
      <c r="X9520">
        <f t="shared" si="894"/>
        <v>11</v>
      </c>
      <c r="Y9520" t="str">
        <f t="shared" si="895"/>
        <v>Q4</v>
      </c>
      <c r="Z9520">
        <f t="shared" si="896"/>
        <v>4</v>
      </c>
      <c r="AA9520" s="2">
        <f t="shared" si="897"/>
        <v>0.27</v>
      </c>
    </row>
    <row r="9521" spans="1:27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  <c r="V9521">
        <f t="shared" si="898"/>
        <v>2026</v>
      </c>
      <c r="W9521" t="str">
        <f t="shared" si="893"/>
        <v>November</v>
      </c>
      <c r="X9521">
        <f t="shared" si="894"/>
        <v>11</v>
      </c>
      <c r="Y9521" t="str">
        <f t="shared" si="895"/>
        <v>Q4</v>
      </c>
      <c r="Z9521">
        <f t="shared" si="896"/>
        <v>5</v>
      </c>
      <c r="AA9521" s="2">
        <f t="shared" si="897"/>
        <v>-0.2</v>
      </c>
    </row>
    <row r="9522" spans="1:27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  <c r="V9522">
        <f t="shared" si="898"/>
        <v>2026</v>
      </c>
      <c r="W9522" t="str">
        <f t="shared" si="893"/>
        <v>November</v>
      </c>
      <c r="X9522">
        <f t="shared" si="894"/>
        <v>11</v>
      </c>
      <c r="Y9522" t="str">
        <f t="shared" si="895"/>
        <v>Q4</v>
      </c>
      <c r="Z9522">
        <f t="shared" si="896"/>
        <v>0</v>
      </c>
      <c r="AA9522" s="2">
        <f t="shared" si="897"/>
        <v>0.47</v>
      </c>
    </row>
    <row r="9523" spans="1:27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  <c r="V9523">
        <f t="shared" si="898"/>
        <v>2026</v>
      </c>
      <c r="W9523" t="str">
        <f t="shared" si="893"/>
        <v>November</v>
      </c>
      <c r="X9523">
        <f t="shared" si="894"/>
        <v>11</v>
      </c>
      <c r="Y9523" t="str">
        <f t="shared" si="895"/>
        <v>Q4</v>
      </c>
      <c r="Z9523">
        <f t="shared" si="896"/>
        <v>6</v>
      </c>
      <c r="AA9523" s="2">
        <f t="shared" si="897"/>
        <v>0.42</v>
      </c>
    </row>
    <row r="9524" spans="1:27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  <c r="V9524">
        <f t="shared" si="898"/>
        <v>2026</v>
      </c>
      <c r="W9524" t="str">
        <f t="shared" si="893"/>
        <v>November</v>
      </c>
      <c r="X9524">
        <f t="shared" si="894"/>
        <v>11</v>
      </c>
      <c r="Y9524" t="str">
        <f t="shared" si="895"/>
        <v>Q4</v>
      </c>
      <c r="Z9524">
        <f t="shared" si="896"/>
        <v>5</v>
      </c>
      <c r="AA9524" s="2">
        <f t="shared" si="897"/>
        <v>0.125</v>
      </c>
    </row>
    <row r="9525" spans="1:27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  <c r="V9525">
        <f t="shared" si="898"/>
        <v>2026</v>
      </c>
      <c r="W9525" t="str">
        <f t="shared" si="893"/>
        <v>November</v>
      </c>
      <c r="X9525">
        <f t="shared" si="894"/>
        <v>11</v>
      </c>
      <c r="Y9525" t="str">
        <f t="shared" si="895"/>
        <v>Q4</v>
      </c>
      <c r="Z9525">
        <f t="shared" si="896"/>
        <v>5</v>
      </c>
      <c r="AA9525" s="2">
        <f t="shared" si="897"/>
        <v>0.2</v>
      </c>
    </row>
    <row r="9526" spans="1:27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  <c r="V9526">
        <f t="shared" si="898"/>
        <v>2026</v>
      </c>
      <c r="W9526" t="str">
        <f t="shared" si="893"/>
        <v>November</v>
      </c>
      <c r="X9526">
        <f t="shared" si="894"/>
        <v>11</v>
      </c>
      <c r="Y9526" t="str">
        <f t="shared" si="895"/>
        <v>Q4</v>
      </c>
      <c r="Z9526">
        <f t="shared" si="896"/>
        <v>3</v>
      </c>
      <c r="AA9526" s="2">
        <f t="shared" si="897"/>
        <v>0.35</v>
      </c>
    </row>
    <row r="9527" spans="1:27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  <c r="V9527">
        <f t="shared" si="898"/>
        <v>2026</v>
      </c>
      <c r="W9527" t="str">
        <f t="shared" si="893"/>
        <v>November</v>
      </c>
      <c r="X9527">
        <f t="shared" si="894"/>
        <v>11</v>
      </c>
      <c r="Y9527" t="str">
        <f t="shared" si="895"/>
        <v>Q4</v>
      </c>
      <c r="Z9527">
        <f t="shared" si="896"/>
        <v>5</v>
      </c>
      <c r="AA9527" s="2">
        <f t="shared" si="897"/>
        <v>-0.8</v>
      </c>
    </row>
    <row r="9528" spans="1:27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  <c r="V9528">
        <f t="shared" si="898"/>
        <v>2026</v>
      </c>
      <c r="W9528" t="str">
        <f t="shared" si="893"/>
        <v>November</v>
      </c>
      <c r="X9528">
        <f t="shared" si="894"/>
        <v>11</v>
      </c>
      <c r="Y9528" t="str">
        <f t="shared" si="895"/>
        <v>Q4</v>
      </c>
      <c r="Z9528">
        <f t="shared" si="896"/>
        <v>5</v>
      </c>
      <c r="AA9528" s="2">
        <f t="shared" si="897"/>
        <v>0.375</v>
      </c>
    </row>
    <row r="9529" spans="1:27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  <c r="V9529">
        <f t="shared" si="898"/>
        <v>2026</v>
      </c>
      <c r="W9529" t="str">
        <f t="shared" si="893"/>
        <v>November</v>
      </c>
      <c r="X9529">
        <f t="shared" si="894"/>
        <v>11</v>
      </c>
      <c r="Y9529" t="str">
        <f t="shared" si="895"/>
        <v>Q4</v>
      </c>
      <c r="Z9529">
        <f t="shared" si="896"/>
        <v>3</v>
      </c>
      <c r="AA9529" s="2">
        <f t="shared" si="897"/>
        <v>0.48000000000000004</v>
      </c>
    </row>
    <row r="9530" spans="1:27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  <c r="V9530">
        <f t="shared" si="898"/>
        <v>2026</v>
      </c>
      <c r="W9530" t="str">
        <f t="shared" si="893"/>
        <v>November</v>
      </c>
      <c r="X9530">
        <f t="shared" si="894"/>
        <v>11</v>
      </c>
      <c r="Y9530" t="str">
        <f t="shared" si="895"/>
        <v>Q4</v>
      </c>
      <c r="Z9530">
        <f t="shared" si="896"/>
        <v>0</v>
      </c>
      <c r="AA9530" s="2">
        <f t="shared" si="897"/>
        <v>0.47</v>
      </c>
    </row>
    <row r="9531" spans="1:27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  <c r="V9531">
        <f t="shared" si="898"/>
        <v>2026</v>
      </c>
      <c r="W9531" t="str">
        <f t="shared" si="893"/>
        <v>November</v>
      </c>
      <c r="X9531">
        <f t="shared" si="894"/>
        <v>11</v>
      </c>
      <c r="Y9531" t="str">
        <f t="shared" si="895"/>
        <v>Q4</v>
      </c>
      <c r="Z9531">
        <f t="shared" si="896"/>
        <v>5</v>
      </c>
      <c r="AA9531" s="2">
        <f t="shared" si="897"/>
        <v>0.35</v>
      </c>
    </row>
    <row r="9532" spans="1:27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  <c r="V9532">
        <f t="shared" si="898"/>
        <v>2026</v>
      </c>
      <c r="W9532" t="str">
        <f t="shared" si="893"/>
        <v>November</v>
      </c>
      <c r="X9532">
        <f t="shared" si="894"/>
        <v>11</v>
      </c>
      <c r="Y9532" t="str">
        <f t="shared" si="895"/>
        <v>Q4</v>
      </c>
      <c r="Z9532">
        <f t="shared" si="896"/>
        <v>5</v>
      </c>
      <c r="AA9532" s="2">
        <f t="shared" si="897"/>
        <v>0.35</v>
      </c>
    </row>
    <row r="9533" spans="1:27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  <c r="V9533">
        <f t="shared" si="898"/>
        <v>2026</v>
      </c>
      <c r="W9533" t="str">
        <f t="shared" si="893"/>
        <v>November</v>
      </c>
      <c r="X9533">
        <f t="shared" si="894"/>
        <v>11</v>
      </c>
      <c r="Y9533" t="str">
        <f t="shared" si="895"/>
        <v>Q4</v>
      </c>
      <c r="Z9533">
        <f t="shared" si="896"/>
        <v>5</v>
      </c>
      <c r="AA9533" s="2">
        <f t="shared" si="897"/>
        <v>0.35</v>
      </c>
    </row>
    <row r="9534" spans="1:27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  <c r="V9534">
        <f t="shared" si="898"/>
        <v>2026</v>
      </c>
      <c r="W9534" t="str">
        <f t="shared" si="893"/>
        <v>November</v>
      </c>
      <c r="X9534">
        <f t="shared" si="894"/>
        <v>11</v>
      </c>
      <c r="Y9534" t="str">
        <f t="shared" si="895"/>
        <v>Q4</v>
      </c>
      <c r="Z9534">
        <f t="shared" si="896"/>
        <v>3</v>
      </c>
      <c r="AA9534" s="2">
        <f t="shared" si="897"/>
        <v>9.9999999999999992E-2</v>
      </c>
    </row>
    <row r="9535" spans="1:27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  <c r="V9535">
        <f t="shared" si="898"/>
        <v>2026</v>
      </c>
      <c r="W9535" t="str">
        <f t="shared" si="893"/>
        <v>November</v>
      </c>
      <c r="X9535">
        <f t="shared" si="894"/>
        <v>11</v>
      </c>
      <c r="Y9535" t="str">
        <f t="shared" si="895"/>
        <v>Q4</v>
      </c>
      <c r="Z9535">
        <f t="shared" si="896"/>
        <v>0</v>
      </c>
      <c r="AA9535" s="2">
        <f t="shared" si="897"/>
        <v>0.28000000000000003</v>
      </c>
    </row>
    <row r="9536" spans="1:27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  <c r="V9536">
        <f t="shared" si="898"/>
        <v>2026</v>
      </c>
      <c r="W9536" t="str">
        <f t="shared" si="893"/>
        <v>November</v>
      </c>
      <c r="X9536">
        <f t="shared" si="894"/>
        <v>11</v>
      </c>
      <c r="Y9536" t="str">
        <f t="shared" si="895"/>
        <v>Q4</v>
      </c>
      <c r="Z9536">
        <f t="shared" si="896"/>
        <v>0</v>
      </c>
      <c r="AA9536" s="2">
        <f t="shared" si="897"/>
        <v>0.27</v>
      </c>
    </row>
    <row r="9537" spans="1:27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  <c r="V9537">
        <f t="shared" si="898"/>
        <v>2026</v>
      </c>
      <c r="W9537" t="str">
        <f t="shared" si="893"/>
        <v>November</v>
      </c>
      <c r="X9537">
        <f t="shared" si="894"/>
        <v>11</v>
      </c>
      <c r="Y9537" t="str">
        <f t="shared" si="895"/>
        <v>Q4</v>
      </c>
      <c r="Z9537">
        <f t="shared" si="896"/>
        <v>5</v>
      </c>
      <c r="AA9537" s="2">
        <f t="shared" si="897"/>
        <v>-0.23750000000000002</v>
      </c>
    </row>
    <row r="9538" spans="1:27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  <c r="V9538">
        <f t="shared" si="898"/>
        <v>2026</v>
      </c>
      <c r="W9538" t="str">
        <f t="shared" si="893"/>
        <v>November</v>
      </c>
      <c r="X9538">
        <f t="shared" si="894"/>
        <v>11</v>
      </c>
      <c r="Y9538" t="str">
        <f t="shared" si="895"/>
        <v>Q4</v>
      </c>
      <c r="Z9538">
        <f t="shared" si="896"/>
        <v>3</v>
      </c>
      <c r="AA9538" s="2">
        <f t="shared" si="897"/>
        <v>0.27</v>
      </c>
    </row>
    <row r="9539" spans="1:27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  <c r="V9539">
        <f t="shared" si="898"/>
        <v>2026</v>
      </c>
      <c r="W9539" t="str">
        <f t="shared" ref="W9539:W9602" si="899">TEXT(C9539,"mmmm")</f>
        <v>November</v>
      </c>
      <c r="X9539">
        <f t="shared" ref="X9539:X9602" si="900">MONTH(C9539)</f>
        <v>11</v>
      </c>
      <c r="Y9539" t="str">
        <f t="shared" ref="Y9539:Y9602" si="901">"Q"&amp;ROUNDUP(MONTH(C9539)/3,0)</f>
        <v>Q4</v>
      </c>
      <c r="Z9539">
        <f t="shared" ref="Z9539:Z9602" si="902">D9539-C9539</f>
        <v>5</v>
      </c>
      <c r="AA9539" s="2">
        <f t="shared" ref="AA9539:AA9602" si="903">IF(R9539=0,0,U9539/R9539)</f>
        <v>-0.22500000000000001</v>
      </c>
    </row>
    <row r="9540" spans="1:27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  <c r="V9540">
        <f t="shared" si="898"/>
        <v>2026</v>
      </c>
      <c r="W9540" t="str">
        <f t="shared" si="899"/>
        <v>November</v>
      </c>
      <c r="X9540">
        <f t="shared" si="900"/>
        <v>11</v>
      </c>
      <c r="Y9540" t="str">
        <f t="shared" si="901"/>
        <v>Q4</v>
      </c>
      <c r="Z9540">
        <f t="shared" si="902"/>
        <v>3</v>
      </c>
      <c r="AA9540" s="2">
        <f t="shared" si="903"/>
        <v>0.41</v>
      </c>
    </row>
    <row r="9541" spans="1:27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  <c r="V9541">
        <f t="shared" si="898"/>
        <v>2026</v>
      </c>
      <c r="W9541" t="str">
        <f t="shared" si="899"/>
        <v>November</v>
      </c>
      <c r="X9541">
        <f t="shared" si="900"/>
        <v>11</v>
      </c>
      <c r="Y9541" t="str">
        <f t="shared" si="901"/>
        <v>Q4</v>
      </c>
      <c r="Z9541">
        <f t="shared" si="902"/>
        <v>4</v>
      </c>
      <c r="AA9541" s="2">
        <f t="shared" si="903"/>
        <v>0.48999999999999994</v>
      </c>
    </row>
    <row r="9542" spans="1:27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  <c r="V9542">
        <f t="shared" si="898"/>
        <v>2026</v>
      </c>
      <c r="W9542" t="str">
        <f t="shared" si="899"/>
        <v>November</v>
      </c>
      <c r="X9542">
        <f t="shared" si="900"/>
        <v>11</v>
      </c>
      <c r="Y9542" t="str">
        <f t="shared" si="901"/>
        <v>Q4</v>
      </c>
      <c r="Z9542">
        <f t="shared" si="902"/>
        <v>7</v>
      </c>
      <c r="AA9542" s="2">
        <f t="shared" si="903"/>
        <v>-0.22857142857142859</v>
      </c>
    </row>
    <row r="9543" spans="1:27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  <c r="V9543">
        <f t="shared" si="898"/>
        <v>2026</v>
      </c>
      <c r="W9543" t="str">
        <f t="shared" si="899"/>
        <v>November</v>
      </c>
      <c r="X9543">
        <f t="shared" si="900"/>
        <v>11</v>
      </c>
      <c r="Y9543" t="str">
        <f t="shared" si="901"/>
        <v>Q4</v>
      </c>
      <c r="Z9543">
        <f t="shared" si="902"/>
        <v>2</v>
      </c>
      <c r="AA9543" s="2">
        <f t="shared" si="903"/>
        <v>-0.24285714285714285</v>
      </c>
    </row>
    <row r="9544" spans="1:27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  <c r="V9544">
        <f t="shared" si="898"/>
        <v>2026</v>
      </c>
      <c r="W9544" t="str">
        <f t="shared" si="899"/>
        <v>November</v>
      </c>
      <c r="X9544">
        <f t="shared" si="900"/>
        <v>11</v>
      </c>
      <c r="Y9544" t="str">
        <f t="shared" si="901"/>
        <v>Q4</v>
      </c>
      <c r="Z9544">
        <f t="shared" si="902"/>
        <v>6</v>
      </c>
      <c r="AA9544" s="2">
        <f t="shared" si="903"/>
        <v>-2.8571428571428636E-2</v>
      </c>
    </row>
    <row r="9545" spans="1:27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  <c r="V9545">
        <f t="shared" si="898"/>
        <v>2026</v>
      </c>
      <c r="W9545" t="str">
        <f t="shared" si="899"/>
        <v>November</v>
      </c>
      <c r="X9545">
        <f t="shared" si="900"/>
        <v>11</v>
      </c>
      <c r="Y9545" t="str">
        <f t="shared" si="901"/>
        <v>Q4</v>
      </c>
      <c r="Z9545">
        <f t="shared" si="902"/>
        <v>2</v>
      </c>
      <c r="AA9545" s="2">
        <f t="shared" si="903"/>
        <v>-0.875</v>
      </c>
    </row>
    <row r="9546" spans="1:27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  <c r="V9546">
        <f t="shared" si="898"/>
        <v>2026</v>
      </c>
      <c r="W9546" t="str">
        <f t="shared" si="899"/>
        <v>November</v>
      </c>
      <c r="X9546">
        <f t="shared" si="900"/>
        <v>11</v>
      </c>
      <c r="Y9546" t="str">
        <f t="shared" si="901"/>
        <v>Q4</v>
      </c>
      <c r="Z9546">
        <f t="shared" si="902"/>
        <v>5</v>
      </c>
      <c r="AA9546" s="2">
        <f t="shared" si="903"/>
        <v>0.38</v>
      </c>
    </row>
    <row r="9547" spans="1:27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  <c r="V9547">
        <f t="shared" si="898"/>
        <v>2026</v>
      </c>
      <c r="W9547" t="str">
        <f t="shared" si="899"/>
        <v>November</v>
      </c>
      <c r="X9547">
        <f t="shared" si="900"/>
        <v>11</v>
      </c>
      <c r="Y9547" t="str">
        <f t="shared" si="901"/>
        <v>Q4</v>
      </c>
      <c r="Z9547">
        <f t="shared" si="902"/>
        <v>4</v>
      </c>
      <c r="AA9547" s="2">
        <f t="shared" si="903"/>
        <v>0.26</v>
      </c>
    </row>
    <row r="9548" spans="1:27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  <c r="V9548">
        <f t="shared" si="898"/>
        <v>2026</v>
      </c>
      <c r="W9548" t="str">
        <f t="shared" si="899"/>
        <v>November</v>
      </c>
      <c r="X9548">
        <f t="shared" si="900"/>
        <v>11</v>
      </c>
      <c r="Y9548" t="str">
        <f t="shared" si="901"/>
        <v>Q4</v>
      </c>
      <c r="Z9548">
        <f t="shared" si="902"/>
        <v>0</v>
      </c>
      <c r="AA9548" s="2">
        <f t="shared" si="903"/>
        <v>-0.36666666666666664</v>
      </c>
    </row>
    <row r="9549" spans="1:27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  <c r="V9549">
        <f t="shared" si="898"/>
        <v>2026</v>
      </c>
      <c r="W9549" t="str">
        <f t="shared" si="899"/>
        <v>November</v>
      </c>
      <c r="X9549">
        <f t="shared" si="900"/>
        <v>11</v>
      </c>
      <c r="Y9549" t="str">
        <f t="shared" si="901"/>
        <v>Q4</v>
      </c>
      <c r="Z9549">
        <f t="shared" si="902"/>
        <v>4</v>
      </c>
      <c r="AA9549" s="2">
        <f t="shared" si="903"/>
        <v>-0.6</v>
      </c>
    </row>
    <row r="9550" spans="1:27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  <c r="V9550">
        <f t="shared" si="898"/>
        <v>2026</v>
      </c>
      <c r="W9550" t="str">
        <f t="shared" si="899"/>
        <v>November</v>
      </c>
      <c r="X9550">
        <f t="shared" si="900"/>
        <v>11</v>
      </c>
      <c r="Y9550" t="str">
        <f t="shared" si="901"/>
        <v>Q4</v>
      </c>
      <c r="Z9550">
        <f t="shared" si="902"/>
        <v>2</v>
      </c>
      <c r="AA9550" s="2">
        <f t="shared" si="903"/>
        <v>-0.1</v>
      </c>
    </row>
    <row r="9551" spans="1:27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  <c r="V9551">
        <f t="shared" si="898"/>
        <v>2026</v>
      </c>
      <c r="W9551" t="str">
        <f t="shared" si="899"/>
        <v>November</v>
      </c>
      <c r="X9551">
        <f t="shared" si="900"/>
        <v>11</v>
      </c>
      <c r="Y9551" t="str">
        <f t="shared" si="901"/>
        <v>Q4</v>
      </c>
      <c r="Z9551">
        <f t="shared" si="902"/>
        <v>4</v>
      </c>
      <c r="AA9551" s="2">
        <f t="shared" si="903"/>
        <v>0.25</v>
      </c>
    </row>
    <row r="9552" spans="1:27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  <c r="V9552">
        <f t="shared" si="898"/>
        <v>2026</v>
      </c>
      <c r="W9552" t="str">
        <f t="shared" si="899"/>
        <v>November</v>
      </c>
      <c r="X9552">
        <f t="shared" si="900"/>
        <v>11</v>
      </c>
      <c r="Y9552" t="str">
        <f t="shared" si="901"/>
        <v>Q4</v>
      </c>
      <c r="Z9552">
        <f t="shared" si="902"/>
        <v>3</v>
      </c>
      <c r="AA9552" s="2">
        <f t="shared" si="903"/>
        <v>0.28999999999999998</v>
      </c>
    </row>
    <row r="9553" spans="1:27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  <c r="V9553">
        <f t="shared" si="898"/>
        <v>2026</v>
      </c>
      <c r="W9553" t="str">
        <f t="shared" si="899"/>
        <v>November</v>
      </c>
      <c r="X9553">
        <f t="shared" si="900"/>
        <v>11</v>
      </c>
      <c r="Y9553" t="str">
        <f t="shared" si="901"/>
        <v>Q4</v>
      </c>
      <c r="Z9553">
        <f t="shared" si="902"/>
        <v>2</v>
      </c>
      <c r="AA9553" s="2">
        <f t="shared" si="903"/>
        <v>0.27500000000000002</v>
      </c>
    </row>
    <row r="9554" spans="1:27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  <c r="V9554">
        <f t="shared" si="898"/>
        <v>2026</v>
      </c>
      <c r="W9554" t="str">
        <f t="shared" si="899"/>
        <v>November</v>
      </c>
      <c r="X9554">
        <f t="shared" si="900"/>
        <v>11</v>
      </c>
      <c r="Y9554" t="str">
        <f t="shared" si="901"/>
        <v>Q4</v>
      </c>
      <c r="Z9554">
        <f t="shared" si="902"/>
        <v>2</v>
      </c>
      <c r="AA9554" s="2">
        <f t="shared" si="903"/>
        <v>8.7500000000000008E-2</v>
      </c>
    </row>
    <row r="9555" spans="1:27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  <c r="V9555">
        <f t="shared" si="898"/>
        <v>2026</v>
      </c>
      <c r="W9555" t="str">
        <f t="shared" si="899"/>
        <v>November</v>
      </c>
      <c r="X9555">
        <f t="shared" si="900"/>
        <v>11</v>
      </c>
      <c r="Y9555" t="str">
        <f t="shared" si="901"/>
        <v>Q4</v>
      </c>
      <c r="Z9555">
        <f t="shared" si="902"/>
        <v>2</v>
      </c>
      <c r="AA9555" s="2">
        <f t="shared" si="903"/>
        <v>0.3</v>
      </c>
    </row>
    <row r="9556" spans="1:27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  <c r="V9556">
        <f t="shared" si="898"/>
        <v>2026</v>
      </c>
      <c r="W9556" t="str">
        <f t="shared" si="899"/>
        <v>November</v>
      </c>
      <c r="X9556">
        <f t="shared" si="900"/>
        <v>11</v>
      </c>
      <c r="Y9556" t="str">
        <f t="shared" si="901"/>
        <v>Q4</v>
      </c>
      <c r="Z9556">
        <f t="shared" si="902"/>
        <v>4</v>
      </c>
      <c r="AA9556" s="2">
        <f t="shared" si="903"/>
        <v>0.49</v>
      </c>
    </row>
    <row r="9557" spans="1:27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  <c r="V9557">
        <f t="shared" si="898"/>
        <v>2026</v>
      </c>
      <c r="W9557" t="str">
        <f t="shared" si="899"/>
        <v>November</v>
      </c>
      <c r="X9557">
        <f t="shared" si="900"/>
        <v>11</v>
      </c>
      <c r="Y9557" t="str">
        <f t="shared" si="901"/>
        <v>Q4</v>
      </c>
      <c r="Z9557">
        <f t="shared" si="902"/>
        <v>3</v>
      </c>
      <c r="AA9557" s="2">
        <f t="shared" si="903"/>
        <v>0.33750000000000002</v>
      </c>
    </row>
    <row r="9558" spans="1:27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  <c r="V9558">
        <f t="shared" si="898"/>
        <v>2026</v>
      </c>
      <c r="W9558" t="str">
        <f t="shared" si="899"/>
        <v>November</v>
      </c>
      <c r="X9558">
        <f t="shared" si="900"/>
        <v>11</v>
      </c>
      <c r="Y9558" t="str">
        <f t="shared" si="901"/>
        <v>Q4</v>
      </c>
      <c r="Z9558">
        <f t="shared" si="902"/>
        <v>0</v>
      </c>
      <c r="AA9558" s="2">
        <f t="shared" si="903"/>
        <v>0.3125</v>
      </c>
    </row>
    <row r="9559" spans="1:27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  <c r="V9559">
        <f t="shared" si="898"/>
        <v>2026</v>
      </c>
      <c r="W9559" t="str">
        <f t="shared" si="899"/>
        <v>November</v>
      </c>
      <c r="X9559">
        <f t="shared" si="900"/>
        <v>11</v>
      </c>
      <c r="Y9559" t="str">
        <f t="shared" si="901"/>
        <v>Q4</v>
      </c>
      <c r="Z9559">
        <f t="shared" si="902"/>
        <v>2</v>
      </c>
      <c r="AA9559" s="2">
        <f t="shared" si="903"/>
        <v>-1.5</v>
      </c>
    </row>
    <row r="9560" spans="1:27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  <c r="V9560">
        <f t="shared" si="898"/>
        <v>2026</v>
      </c>
      <c r="W9560" t="str">
        <f t="shared" si="899"/>
        <v>November</v>
      </c>
      <c r="X9560">
        <f t="shared" si="900"/>
        <v>11</v>
      </c>
      <c r="Y9560" t="str">
        <f t="shared" si="901"/>
        <v>Q4</v>
      </c>
      <c r="Z9560">
        <f t="shared" si="902"/>
        <v>6</v>
      </c>
      <c r="AA9560" s="2">
        <f t="shared" si="903"/>
        <v>-0.76666666666666672</v>
      </c>
    </row>
    <row r="9561" spans="1:27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  <c r="V9561">
        <f t="shared" si="898"/>
        <v>2026</v>
      </c>
      <c r="W9561" t="str">
        <f t="shared" si="899"/>
        <v>November</v>
      </c>
      <c r="X9561">
        <f t="shared" si="900"/>
        <v>11</v>
      </c>
      <c r="Y9561" t="str">
        <f t="shared" si="901"/>
        <v>Q4</v>
      </c>
      <c r="Z9561">
        <f t="shared" si="902"/>
        <v>4</v>
      </c>
      <c r="AA9561" s="2">
        <f t="shared" si="903"/>
        <v>0.5</v>
      </c>
    </row>
    <row r="9562" spans="1:27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  <c r="V9562">
        <f t="shared" si="898"/>
        <v>2026</v>
      </c>
      <c r="W9562" t="str">
        <f t="shared" si="899"/>
        <v>November</v>
      </c>
      <c r="X9562">
        <f t="shared" si="900"/>
        <v>11</v>
      </c>
      <c r="Y9562" t="str">
        <f t="shared" si="901"/>
        <v>Q4</v>
      </c>
      <c r="Z9562">
        <f t="shared" si="902"/>
        <v>4</v>
      </c>
      <c r="AA9562" s="2">
        <f t="shared" si="903"/>
        <v>0.5</v>
      </c>
    </row>
    <row r="9563" spans="1:27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  <c r="V9563">
        <f t="shared" si="898"/>
        <v>2026</v>
      </c>
      <c r="W9563" t="str">
        <f t="shared" si="899"/>
        <v>November</v>
      </c>
      <c r="X9563">
        <f t="shared" si="900"/>
        <v>11</v>
      </c>
      <c r="Y9563" t="str">
        <f t="shared" si="901"/>
        <v>Q4</v>
      </c>
      <c r="Z9563">
        <f t="shared" si="902"/>
        <v>2</v>
      </c>
      <c r="AA9563" s="2">
        <f t="shared" si="903"/>
        <v>0.3125</v>
      </c>
    </row>
    <row r="9564" spans="1:27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  <c r="V9564">
        <f t="shared" si="898"/>
        <v>2026</v>
      </c>
      <c r="W9564" t="str">
        <f t="shared" si="899"/>
        <v>November</v>
      </c>
      <c r="X9564">
        <f t="shared" si="900"/>
        <v>11</v>
      </c>
      <c r="Y9564" t="str">
        <f t="shared" si="901"/>
        <v>Q4</v>
      </c>
      <c r="Z9564">
        <f t="shared" si="902"/>
        <v>3</v>
      </c>
      <c r="AA9564" s="2">
        <f t="shared" si="903"/>
        <v>0.48</v>
      </c>
    </row>
    <row r="9565" spans="1:27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  <c r="V9565">
        <f t="shared" si="898"/>
        <v>2026</v>
      </c>
      <c r="W9565" t="str">
        <f t="shared" si="899"/>
        <v>November</v>
      </c>
      <c r="X9565">
        <f t="shared" si="900"/>
        <v>11</v>
      </c>
      <c r="Y9565" t="str">
        <f t="shared" si="901"/>
        <v>Q4</v>
      </c>
      <c r="Z9565">
        <f t="shared" si="902"/>
        <v>5</v>
      </c>
      <c r="AA9565" s="2">
        <f t="shared" si="903"/>
        <v>0.25</v>
      </c>
    </row>
    <row r="9566" spans="1:27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  <c r="V9566">
        <f t="shared" si="898"/>
        <v>2026</v>
      </c>
      <c r="W9566" t="str">
        <f t="shared" si="899"/>
        <v>November</v>
      </c>
      <c r="X9566">
        <f t="shared" si="900"/>
        <v>11</v>
      </c>
      <c r="Y9566" t="str">
        <f t="shared" si="901"/>
        <v>Q4</v>
      </c>
      <c r="Z9566">
        <f t="shared" si="902"/>
        <v>2</v>
      </c>
      <c r="AA9566" s="2">
        <f t="shared" si="903"/>
        <v>7.4999999999999997E-2</v>
      </c>
    </row>
    <row r="9567" spans="1:27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  <c r="V9567">
        <f t="shared" si="898"/>
        <v>2026</v>
      </c>
      <c r="W9567" t="str">
        <f t="shared" si="899"/>
        <v>November</v>
      </c>
      <c r="X9567">
        <f t="shared" si="900"/>
        <v>11</v>
      </c>
      <c r="Y9567" t="str">
        <f t="shared" si="901"/>
        <v>Q4</v>
      </c>
      <c r="Z9567">
        <f t="shared" si="902"/>
        <v>1</v>
      </c>
      <c r="AA9567" s="2">
        <f t="shared" si="903"/>
        <v>7.5000000000000011E-2</v>
      </c>
    </row>
    <row r="9568" spans="1:27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  <c r="V9568">
        <f t="shared" si="898"/>
        <v>2026</v>
      </c>
      <c r="W9568" t="str">
        <f t="shared" si="899"/>
        <v>November</v>
      </c>
      <c r="X9568">
        <f t="shared" si="900"/>
        <v>11</v>
      </c>
      <c r="Y9568" t="str">
        <f t="shared" si="901"/>
        <v>Q4</v>
      </c>
      <c r="Z9568">
        <f t="shared" si="902"/>
        <v>2</v>
      </c>
      <c r="AA9568" s="2">
        <f t="shared" si="903"/>
        <v>-0.13750000000000001</v>
      </c>
    </row>
    <row r="9569" spans="1:27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  <c r="V9569">
        <f t="shared" si="898"/>
        <v>2026</v>
      </c>
      <c r="W9569" t="str">
        <f t="shared" si="899"/>
        <v>November</v>
      </c>
      <c r="X9569">
        <f t="shared" si="900"/>
        <v>11</v>
      </c>
      <c r="Y9569" t="str">
        <f t="shared" si="901"/>
        <v>Q4</v>
      </c>
      <c r="Z9569">
        <f t="shared" si="902"/>
        <v>4</v>
      </c>
      <c r="AA9569" s="2">
        <f t="shared" si="903"/>
        <v>-0.11249999999999999</v>
      </c>
    </row>
    <row r="9570" spans="1:27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  <c r="V9570">
        <f t="shared" si="898"/>
        <v>2026</v>
      </c>
      <c r="W9570" t="str">
        <f t="shared" si="899"/>
        <v>November</v>
      </c>
      <c r="X9570">
        <f t="shared" si="900"/>
        <v>11</v>
      </c>
      <c r="Y9570" t="str">
        <f t="shared" si="901"/>
        <v>Q4</v>
      </c>
      <c r="Z9570">
        <f t="shared" si="902"/>
        <v>5</v>
      </c>
      <c r="AA9570" s="2">
        <f t="shared" si="903"/>
        <v>-0.16250000000000001</v>
      </c>
    </row>
    <row r="9571" spans="1:27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  <c r="V9571">
        <f t="shared" si="898"/>
        <v>2026</v>
      </c>
      <c r="W9571" t="str">
        <f t="shared" si="899"/>
        <v>November</v>
      </c>
      <c r="X9571">
        <f t="shared" si="900"/>
        <v>11</v>
      </c>
      <c r="Y9571" t="str">
        <f t="shared" si="901"/>
        <v>Q4</v>
      </c>
      <c r="Z9571">
        <f t="shared" si="902"/>
        <v>6</v>
      </c>
      <c r="AA9571" s="2">
        <f t="shared" si="903"/>
        <v>0.33750000000000002</v>
      </c>
    </row>
    <row r="9572" spans="1:27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  <c r="V9572">
        <f t="shared" si="898"/>
        <v>2026</v>
      </c>
      <c r="W9572" t="str">
        <f t="shared" si="899"/>
        <v>November</v>
      </c>
      <c r="X9572">
        <f t="shared" si="900"/>
        <v>11</v>
      </c>
      <c r="Y9572" t="str">
        <f t="shared" si="901"/>
        <v>Q4</v>
      </c>
      <c r="Z9572">
        <f t="shared" si="902"/>
        <v>5</v>
      </c>
      <c r="AA9572" s="2">
        <f t="shared" si="903"/>
        <v>0.42000000000000004</v>
      </c>
    </row>
    <row r="9573" spans="1:27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  <c r="V9573">
        <f t="shared" si="898"/>
        <v>2026</v>
      </c>
      <c r="W9573" t="str">
        <f t="shared" si="899"/>
        <v>November</v>
      </c>
      <c r="X9573">
        <f t="shared" si="900"/>
        <v>11</v>
      </c>
      <c r="Y9573" t="str">
        <f t="shared" si="901"/>
        <v>Q4</v>
      </c>
      <c r="Z9573">
        <f t="shared" si="902"/>
        <v>4</v>
      </c>
      <c r="AA9573" s="2">
        <f t="shared" si="903"/>
        <v>0.18</v>
      </c>
    </row>
    <row r="9574" spans="1:27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  <c r="V9574">
        <f t="shared" si="898"/>
        <v>2026</v>
      </c>
      <c r="W9574" t="str">
        <f t="shared" si="899"/>
        <v>November</v>
      </c>
      <c r="X9574">
        <f t="shared" si="900"/>
        <v>11</v>
      </c>
      <c r="Y9574" t="str">
        <f t="shared" si="901"/>
        <v>Q4</v>
      </c>
      <c r="Z9574">
        <f t="shared" si="902"/>
        <v>6</v>
      </c>
      <c r="AA9574" s="2">
        <f t="shared" si="903"/>
        <v>0.36249999999999999</v>
      </c>
    </row>
    <row r="9575" spans="1:27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  <c r="V9575">
        <f t="shared" si="898"/>
        <v>2026</v>
      </c>
      <c r="W9575" t="str">
        <f t="shared" si="899"/>
        <v>November</v>
      </c>
      <c r="X9575">
        <f t="shared" si="900"/>
        <v>11</v>
      </c>
      <c r="Y9575" t="str">
        <f t="shared" si="901"/>
        <v>Q4</v>
      </c>
      <c r="Z9575">
        <f t="shared" si="902"/>
        <v>2</v>
      </c>
      <c r="AA9575" s="2">
        <f t="shared" si="903"/>
        <v>0.39</v>
      </c>
    </row>
    <row r="9576" spans="1:27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  <c r="V9576">
        <f t="shared" si="898"/>
        <v>2026</v>
      </c>
      <c r="W9576" t="str">
        <f t="shared" si="899"/>
        <v>November</v>
      </c>
      <c r="X9576">
        <f t="shared" si="900"/>
        <v>11</v>
      </c>
      <c r="Y9576" t="str">
        <f t="shared" si="901"/>
        <v>Q4</v>
      </c>
      <c r="Z9576">
        <f t="shared" si="902"/>
        <v>1</v>
      </c>
      <c r="AA9576" s="2">
        <f t="shared" si="903"/>
        <v>0.1125</v>
      </c>
    </row>
    <row r="9577" spans="1:27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  <c r="V9577">
        <f t="shared" si="898"/>
        <v>2026</v>
      </c>
      <c r="W9577" t="str">
        <f t="shared" si="899"/>
        <v>November</v>
      </c>
      <c r="X9577">
        <f t="shared" si="900"/>
        <v>11</v>
      </c>
      <c r="Y9577" t="str">
        <f t="shared" si="901"/>
        <v>Q4</v>
      </c>
      <c r="Z9577">
        <f t="shared" si="902"/>
        <v>7</v>
      </c>
      <c r="AA9577" s="2">
        <f t="shared" si="903"/>
        <v>0.44</v>
      </c>
    </row>
    <row r="9578" spans="1:27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  <c r="V9578">
        <f t="shared" si="898"/>
        <v>2026</v>
      </c>
      <c r="W9578" t="str">
        <f t="shared" si="899"/>
        <v>November</v>
      </c>
      <c r="X9578">
        <f t="shared" si="900"/>
        <v>11</v>
      </c>
      <c r="Y9578" t="str">
        <f t="shared" si="901"/>
        <v>Q4</v>
      </c>
      <c r="Z9578">
        <f t="shared" si="902"/>
        <v>2</v>
      </c>
      <c r="AA9578" s="2">
        <f t="shared" si="903"/>
        <v>0.27999999999999997</v>
      </c>
    </row>
    <row r="9579" spans="1:27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  <c r="V9579">
        <f t="shared" si="898"/>
        <v>2026</v>
      </c>
      <c r="W9579" t="str">
        <f t="shared" si="899"/>
        <v>November</v>
      </c>
      <c r="X9579">
        <f t="shared" si="900"/>
        <v>11</v>
      </c>
      <c r="Y9579" t="str">
        <f t="shared" si="901"/>
        <v>Q4</v>
      </c>
      <c r="Z9579">
        <f t="shared" si="902"/>
        <v>1</v>
      </c>
      <c r="AA9579" s="2">
        <f t="shared" si="903"/>
        <v>6.25E-2</v>
      </c>
    </row>
    <row r="9580" spans="1:27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  <c r="V9580">
        <f t="shared" si="898"/>
        <v>2026</v>
      </c>
      <c r="W9580" t="str">
        <f t="shared" si="899"/>
        <v>November</v>
      </c>
      <c r="X9580">
        <f t="shared" si="900"/>
        <v>11</v>
      </c>
      <c r="Y9580" t="str">
        <f t="shared" si="901"/>
        <v>Q4</v>
      </c>
      <c r="Z9580">
        <f t="shared" si="902"/>
        <v>2</v>
      </c>
      <c r="AA9580" s="2">
        <f t="shared" si="903"/>
        <v>0.32500000000000001</v>
      </c>
    </row>
    <row r="9581" spans="1:27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  <c r="V9581">
        <f t="shared" si="898"/>
        <v>2026</v>
      </c>
      <c r="W9581" t="str">
        <f t="shared" si="899"/>
        <v>November</v>
      </c>
      <c r="X9581">
        <f t="shared" si="900"/>
        <v>11</v>
      </c>
      <c r="Y9581" t="str">
        <f t="shared" si="901"/>
        <v>Q4</v>
      </c>
      <c r="Z9581">
        <f t="shared" si="902"/>
        <v>2</v>
      </c>
      <c r="AA9581" s="2">
        <f t="shared" si="903"/>
        <v>0.48000000000000004</v>
      </c>
    </row>
    <row r="9582" spans="1:27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  <c r="V9582">
        <f t="shared" si="898"/>
        <v>2026</v>
      </c>
      <c r="W9582" t="str">
        <f t="shared" si="899"/>
        <v>November</v>
      </c>
      <c r="X9582">
        <f t="shared" si="900"/>
        <v>11</v>
      </c>
      <c r="Y9582" t="str">
        <f t="shared" si="901"/>
        <v>Q4</v>
      </c>
      <c r="Z9582">
        <f t="shared" si="902"/>
        <v>4</v>
      </c>
      <c r="AA9582" s="2">
        <f t="shared" si="903"/>
        <v>0.44999999999999996</v>
      </c>
    </row>
    <row r="9583" spans="1:27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  <c r="V9583">
        <f t="shared" ref="V9583:V9646" si="904">YEAR(C9583)</f>
        <v>2026</v>
      </c>
      <c r="W9583" t="str">
        <f t="shared" si="899"/>
        <v>November</v>
      </c>
      <c r="X9583">
        <f t="shared" si="900"/>
        <v>11</v>
      </c>
      <c r="Y9583" t="str">
        <f t="shared" si="901"/>
        <v>Q4</v>
      </c>
      <c r="Z9583">
        <f t="shared" si="902"/>
        <v>4</v>
      </c>
      <c r="AA9583" s="2">
        <f t="shared" si="903"/>
        <v>0.30000000000000004</v>
      </c>
    </row>
    <row r="9584" spans="1:27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  <c r="V9584">
        <f t="shared" si="904"/>
        <v>2026</v>
      </c>
      <c r="W9584" t="str">
        <f t="shared" si="899"/>
        <v>November</v>
      </c>
      <c r="X9584">
        <f t="shared" si="900"/>
        <v>11</v>
      </c>
      <c r="Y9584" t="str">
        <f t="shared" si="901"/>
        <v>Q4</v>
      </c>
      <c r="Z9584">
        <f t="shared" si="902"/>
        <v>2</v>
      </c>
      <c r="AA9584" s="2">
        <f t="shared" si="903"/>
        <v>0.26</v>
      </c>
    </row>
    <row r="9585" spans="1:27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  <c r="V9585">
        <f t="shared" si="904"/>
        <v>2026</v>
      </c>
      <c r="W9585" t="str">
        <f t="shared" si="899"/>
        <v>November</v>
      </c>
      <c r="X9585">
        <f t="shared" si="900"/>
        <v>11</v>
      </c>
      <c r="Y9585" t="str">
        <f t="shared" si="901"/>
        <v>Q4</v>
      </c>
      <c r="Z9585">
        <f t="shared" si="902"/>
        <v>4</v>
      </c>
      <c r="AA9585" s="2">
        <f t="shared" si="903"/>
        <v>0.41</v>
      </c>
    </row>
    <row r="9586" spans="1:27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  <c r="V9586">
        <f t="shared" si="904"/>
        <v>2026</v>
      </c>
      <c r="W9586" t="str">
        <f t="shared" si="899"/>
        <v>November</v>
      </c>
      <c r="X9586">
        <f t="shared" si="900"/>
        <v>11</v>
      </c>
      <c r="Y9586" t="str">
        <f t="shared" si="901"/>
        <v>Q4</v>
      </c>
      <c r="Z9586">
        <f t="shared" si="902"/>
        <v>4</v>
      </c>
      <c r="AA9586" s="2">
        <f t="shared" si="903"/>
        <v>0.28999999999999998</v>
      </c>
    </row>
    <row r="9587" spans="1:27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  <c r="V9587">
        <f t="shared" si="904"/>
        <v>2026</v>
      </c>
      <c r="W9587" t="str">
        <f t="shared" si="899"/>
        <v>November</v>
      </c>
      <c r="X9587">
        <f t="shared" si="900"/>
        <v>11</v>
      </c>
      <c r="Y9587" t="str">
        <f t="shared" si="901"/>
        <v>Q4</v>
      </c>
      <c r="Z9587">
        <f t="shared" si="902"/>
        <v>4</v>
      </c>
      <c r="AA9587" s="2">
        <f t="shared" si="903"/>
        <v>0.26</v>
      </c>
    </row>
    <row r="9588" spans="1:27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  <c r="V9588">
        <f t="shared" si="904"/>
        <v>2026</v>
      </c>
      <c r="W9588" t="str">
        <f t="shared" si="899"/>
        <v>November</v>
      </c>
      <c r="X9588">
        <f t="shared" si="900"/>
        <v>11</v>
      </c>
      <c r="Y9588" t="str">
        <f t="shared" si="901"/>
        <v>Q4</v>
      </c>
      <c r="Z9588">
        <f t="shared" si="902"/>
        <v>4</v>
      </c>
      <c r="AA9588" s="2">
        <f t="shared" si="903"/>
        <v>0.26999999999999996</v>
      </c>
    </row>
    <row r="9589" spans="1:27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  <c r="V9589">
        <f t="shared" si="904"/>
        <v>2026</v>
      </c>
      <c r="W9589" t="str">
        <f t="shared" si="899"/>
        <v>November</v>
      </c>
      <c r="X9589">
        <f t="shared" si="900"/>
        <v>11</v>
      </c>
      <c r="Y9589" t="str">
        <f t="shared" si="901"/>
        <v>Q4</v>
      </c>
      <c r="Z9589">
        <f t="shared" si="902"/>
        <v>4</v>
      </c>
      <c r="AA9589" s="2">
        <f t="shared" si="903"/>
        <v>0.26</v>
      </c>
    </row>
    <row r="9590" spans="1:27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  <c r="V9590">
        <f t="shared" si="904"/>
        <v>2026</v>
      </c>
      <c r="W9590" t="str">
        <f t="shared" si="899"/>
        <v>November</v>
      </c>
      <c r="X9590">
        <f t="shared" si="900"/>
        <v>11</v>
      </c>
      <c r="Y9590" t="str">
        <f t="shared" si="901"/>
        <v>Q4</v>
      </c>
      <c r="Z9590">
        <f t="shared" si="902"/>
        <v>4</v>
      </c>
      <c r="AA9590" s="2">
        <f t="shared" si="903"/>
        <v>0.36250000000000004</v>
      </c>
    </row>
    <row r="9591" spans="1:27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  <c r="V9591">
        <f t="shared" si="904"/>
        <v>2026</v>
      </c>
      <c r="W9591" t="str">
        <f t="shared" si="899"/>
        <v>November</v>
      </c>
      <c r="X9591">
        <f t="shared" si="900"/>
        <v>11</v>
      </c>
      <c r="Y9591" t="str">
        <f t="shared" si="901"/>
        <v>Q4</v>
      </c>
      <c r="Z9591">
        <f t="shared" si="902"/>
        <v>4</v>
      </c>
      <c r="AA9591" s="2">
        <f t="shared" si="903"/>
        <v>0.37499999999999994</v>
      </c>
    </row>
    <row r="9592" spans="1:27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  <c r="V9592">
        <f t="shared" si="904"/>
        <v>2026</v>
      </c>
      <c r="W9592" t="str">
        <f t="shared" si="899"/>
        <v>November</v>
      </c>
      <c r="X9592">
        <f t="shared" si="900"/>
        <v>11</v>
      </c>
      <c r="Y9592" t="str">
        <f t="shared" si="901"/>
        <v>Q4</v>
      </c>
      <c r="Z9592">
        <f t="shared" si="902"/>
        <v>4</v>
      </c>
      <c r="AA9592" s="2">
        <f t="shared" si="903"/>
        <v>0.39</v>
      </c>
    </row>
    <row r="9593" spans="1:27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  <c r="V9593">
        <f t="shared" si="904"/>
        <v>2026</v>
      </c>
      <c r="W9593" t="str">
        <f t="shared" si="899"/>
        <v>November</v>
      </c>
      <c r="X9593">
        <f t="shared" si="900"/>
        <v>11</v>
      </c>
      <c r="Y9593" t="str">
        <f t="shared" si="901"/>
        <v>Q4</v>
      </c>
      <c r="Z9593">
        <f t="shared" si="902"/>
        <v>3</v>
      </c>
      <c r="AA9593" s="2">
        <f t="shared" si="903"/>
        <v>0.3125</v>
      </c>
    </row>
    <row r="9594" spans="1:27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  <c r="V9594">
        <f t="shared" si="904"/>
        <v>2026</v>
      </c>
      <c r="W9594" t="str">
        <f t="shared" si="899"/>
        <v>November</v>
      </c>
      <c r="X9594">
        <f t="shared" si="900"/>
        <v>11</v>
      </c>
      <c r="Y9594" t="str">
        <f t="shared" si="901"/>
        <v>Q4</v>
      </c>
      <c r="Z9594">
        <f t="shared" si="902"/>
        <v>4</v>
      </c>
      <c r="AA9594" s="2">
        <f t="shared" si="903"/>
        <v>0.47999999999999993</v>
      </c>
    </row>
    <row r="9595" spans="1:27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  <c r="V9595">
        <f t="shared" si="904"/>
        <v>2026</v>
      </c>
      <c r="W9595" t="str">
        <f t="shared" si="899"/>
        <v>November</v>
      </c>
      <c r="X9595">
        <f t="shared" si="900"/>
        <v>11</v>
      </c>
      <c r="Y9595" t="str">
        <f t="shared" si="901"/>
        <v>Q4</v>
      </c>
      <c r="Z9595">
        <f t="shared" si="902"/>
        <v>3</v>
      </c>
      <c r="AA9595" s="2">
        <f t="shared" si="903"/>
        <v>0.1</v>
      </c>
    </row>
    <row r="9596" spans="1:27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  <c r="V9596">
        <f t="shared" si="904"/>
        <v>2026</v>
      </c>
      <c r="W9596" t="str">
        <f t="shared" si="899"/>
        <v>November</v>
      </c>
      <c r="X9596">
        <f t="shared" si="900"/>
        <v>11</v>
      </c>
      <c r="Y9596" t="str">
        <f t="shared" si="901"/>
        <v>Q4</v>
      </c>
      <c r="Z9596">
        <f t="shared" si="902"/>
        <v>4</v>
      </c>
      <c r="AA9596" s="2">
        <f t="shared" si="903"/>
        <v>0.27</v>
      </c>
    </row>
    <row r="9597" spans="1:27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  <c r="V9597">
        <f t="shared" si="904"/>
        <v>2026</v>
      </c>
      <c r="W9597" t="str">
        <f t="shared" si="899"/>
        <v>November</v>
      </c>
      <c r="X9597">
        <f t="shared" si="900"/>
        <v>11</v>
      </c>
      <c r="Y9597" t="str">
        <f t="shared" si="901"/>
        <v>Q4</v>
      </c>
      <c r="Z9597">
        <f t="shared" si="902"/>
        <v>4</v>
      </c>
      <c r="AA9597" s="2">
        <f t="shared" si="903"/>
        <v>0.1</v>
      </c>
    </row>
    <row r="9598" spans="1:27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  <c r="V9598">
        <f t="shared" si="904"/>
        <v>2026</v>
      </c>
      <c r="W9598" t="str">
        <f t="shared" si="899"/>
        <v>November</v>
      </c>
      <c r="X9598">
        <f t="shared" si="900"/>
        <v>11</v>
      </c>
      <c r="Y9598" t="str">
        <f t="shared" si="901"/>
        <v>Q4</v>
      </c>
      <c r="Z9598">
        <f t="shared" si="902"/>
        <v>0</v>
      </c>
      <c r="AA9598" s="2">
        <f t="shared" si="903"/>
        <v>-0.22500000000000001</v>
      </c>
    </row>
    <row r="9599" spans="1:27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  <c r="V9599">
        <f t="shared" si="904"/>
        <v>2026</v>
      </c>
      <c r="W9599" t="str">
        <f t="shared" si="899"/>
        <v>November</v>
      </c>
      <c r="X9599">
        <f t="shared" si="900"/>
        <v>11</v>
      </c>
      <c r="Y9599" t="str">
        <f t="shared" si="901"/>
        <v>Q4</v>
      </c>
      <c r="Z9599">
        <f t="shared" si="902"/>
        <v>4</v>
      </c>
      <c r="AA9599" s="2">
        <f t="shared" si="903"/>
        <v>7.4999999999999997E-2</v>
      </c>
    </row>
    <row r="9600" spans="1:27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  <c r="V9600">
        <f t="shared" si="904"/>
        <v>2026</v>
      </c>
      <c r="W9600" t="str">
        <f t="shared" si="899"/>
        <v>November</v>
      </c>
      <c r="X9600">
        <f t="shared" si="900"/>
        <v>11</v>
      </c>
      <c r="Y9600" t="str">
        <f t="shared" si="901"/>
        <v>Q4</v>
      </c>
      <c r="Z9600">
        <f t="shared" si="902"/>
        <v>4</v>
      </c>
      <c r="AA9600" s="2">
        <f t="shared" si="903"/>
        <v>6.25E-2</v>
      </c>
    </row>
    <row r="9601" spans="1:27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  <c r="V9601">
        <f t="shared" si="904"/>
        <v>2026</v>
      </c>
      <c r="W9601" t="str">
        <f t="shared" si="899"/>
        <v>November</v>
      </c>
      <c r="X9601">
        <f t="shared" si="900"/>
        <v>11</v>
      </c>
      <c r="Y9601" t="str">
        <f t="shared" si="901"/>
        <v>Q4</v>
      </c>
      <c r="Z9601">
        <f t="shared" si="902"/>
        <v>1</v>
      </c>
      <c r="AA9601" s="2">
        <f t="shared" si="903"/>
        <v>0.30000000000000004</v>
      </c>
    </row>
    <row r="9602" spans="1:27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  <c r="V9602">
        <f t="shared" si="904"/>
        <v>2026</v>
      </c>
      <c r="W9602" t="str">
        <f t="shared" si="899"/>
        <v>November</v>
      </c>
      <c r="X9602">
        <f t="shared" si="900"/>
        <v>11</v>
      </c>
      <c r="Y9602" t="str">
        <f t="shared" si="901"/>
        <v>Q4</v>
      </c>
      <c r="Z9602">
        <f t="shared" si="902"/>
        <v>3</v>
      </c>
      <c r="AA9602" s="2">
        <f t="shared" si="903"/>
        <v>0.39</v>
      </c>
    </row>
    <row r="9603" spans="1:27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  <c r="V9603">
        <f t="shared" si="904"/>
        <v>2026</v>
      </c>
      <c r="W9603" t="str">
        <f t="shared" ref="W9603:W9666" si="905">TEXT(C9603,"mmmm")</f>
        <v>November</v>
      </c>
      <c r="X9603">
        <f t="shared" ref="X9603:X9666" si="906">MONTH(C9603)</f>
        <v>11</v>
      </c>
      <c r="Y9603" t="str">
        <f t="shared" ref="Y9603:Y9666" si="907">"Q"&amp;ROUNDUP(MONTH(C9603)/3,0)</f>
        <v>Q4</v>
      </c>
      <c r="Z9603">
        <f t="shared" ref="Z9603:Z9666" si="908">D9603-C9603</f>
        <v>4</v>
      </c>
      <c r="AA9603" s="2">
        <f t="shared" ref="AA9603:AA9666" si="909">IF(R9603=0,0,U9603/R9603)</f>
        <v>-0.625</v>
      </c>
    </row>
    <row r="9604" spans="1:27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  <c r="V9604">
        <f t="shared" si="904"/>
        <v>2026</v>
      </c>
      <c r="W9604" t="str">
        <f t="shared" si="905"/>
        <v>November</v>
      </c>
      <c r="X9604">
        <f t="shared" si="906"/>
        <v>11</v>
      </c>
      <c r="Y9604" t="str">
        <f t="shared" si="907"/>
        <v>Q4</v>
      </c>
      <c r="Z9604">
        <f t="shared" si="908"/>
        <v>3</v>
      </c>
      <c r="AA9604" s="2">
        <f t="shared" si="909"/>
        <v>-0.24285714285714285</v>
      </c>
    </row>
    <row r="9605" spans="1:27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  <c r="V9605">
        <f t="shared" si="904"/>
        <v>2026</v>
      </c>
      <c r="W9605" t="str">
        <f t="shared" si="905"/>
        <v>November</v>
      </c>
      <c r="X9605">
        <f t="shared" si="906"/>
        <v>11</v>
      </c>
      <c r="Y9605" t="str">
        <f t="shared" si="907"/>
        <v>Q4</v>
      </c>
      <c r="Z9605">
        <f t="shared" si="908"/>
        <v>5</v>
      </c>
      <c r="AA9605" s="2">
        <f t="shared" si="909"/>
        <v>0.32500000000000007</v>
      </c>
    </row>
    <row r="9606" spans="1:27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  <c r="V9606">
        <f t="shared" si="904"/>
        <v>2026</v>
      </c>
      <c r="W9606" t="str">
        <f t="shared" si="905"/>
        <v>November</v>
      </c>
      <c r="X9606">
        <f t="shared" si="906"/>
        <v>11</v>
      </c>
      <c r="Y9606" t="str">
        <f t="shared" si="907"/>
        <v>Q4</v>
      </c>
      <c r="Z9606">
        <f t="shared" si="908"/>
        <v>3</v>
      </c>
      <c r="AA9606" s="2">
        <f t="shared" si="909"/>
        <v>0.48000000000000004</v>
      </c>
    </row>
    <row r="9607" spans="1:27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  <c r="V9607">
        <f t="shared" si="904"/>
        <v>2026</v>
      </c>
      <c r="W9607" t="str">
        <f t="shared" si="905"/>
        <v>November</v>
      </c>
      <c r="X9607">
        <f t="shared" si="906"/>
        <v>11</v>
      </c>
      <c r="Y9607" t="str">
        <f t="shared" si="907"/>
        <v>Q4</v>
      </c>
      <c r="Z9607">
        <f t="shared" si="908"/>
        <v>3</v>
      </c>
      <c r="AA9607" s="2">
        <f t="shared" si="909"/>
        <v>-0.8</v>
      </c>
    </row>
    <row r="9608" spans="1:27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  <c r="V9608">
        <f t="shared" si="904"/>
        <v>2026</v>
      </c>
      <c r="W9608" t="str">
        <f t="shared" si="905"/>
        <v>November</v>
      </c>
      <c r="X9608">
        <f t="shared" si="906"/>
        <v>11</v>
      </c>
      <c r="Y9608" t="str">
        <f t="shared" si="907"/>
        <v>Q4</v>
      </c>
      <c r="Z9608">
        <f t="shared" si="908"/>
        <v>3</v>
      </c>
      <c r="AA9608" s="2">
        <f t="shared" si="909"/>
        <v>-1.5</v>
      </c>
    </row>
    <row r="9609" spans="1:27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  <c r="V9609">
        <f t="shared" si="904"/>
        <v>2026</v>
      </c>
      <c r="W9609" t="str">
        <f t="shared" si="905"/>
        <v>November</v>
      </c>
      <c r="X9609">
        <f t="shared" si="906"/>
        <v>11</v>
      </c>
      <c r="Y9609" t="str">
        <f t="shared" si="907"/>
        <v>Q4</v>
      </c>
      <c r="Z9609">
        <f t="shared" si="908"/>
        <v>4</v>
      </c>
      <c r="AA9609" s="2">
        <f t="shared" si="909"/>
        <v>0.36250000000000004</v>
      </c>
    </row>
    <row r="9610" spans="1:27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  <c r="V9610">
        <f t="shared" si="904"/>
        <v>2026</v>
      </c>
      <c r="W9610" t="str">
        <f t="shared" si="905"/>
        <v>November</v>
      </c>
      <c r="X9610">
        <f t="shared" si="906"/>
        <v>11</v>
      </c>
      <c r="Y9610" t="str">
        <f t="shared" si="907"/>
        <v>Q4</v>
      </c>
      <c r="Z9610">
        <f t="shared" si="908"/>
        <v>3</v>
      </c>
      <c r="AA9610" s="2">
        <f t="shared" si="909"/>
        <v>0.35000000000000003</v>
      </c>
    </row>
    <row r="9611" spans="1:27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  <c r="V9611">
        <f t="shared" si="904"/>
        <v>2026</v>
      </c>
      <c r="W9611" t="str">
        <f t="shared" si="905"/>
        <v>November</v>
      </c>
      <c r="X9611">
        <f t="shared" si="906"/>
        <v>11</v>
      </c>
      <c r="Y9611" t="str">
        <f t="shared" si="907"/>
        <v>Q4</v>
      </c>
      <c r="Z9611">
        <f t="shared" si="908"/>
        <v>3</v>
      </c>
      <c r="AA9611" s="2">
        <f t="shared" si="909"/>
        <v>0.375</v>
      </c>
    </row>
    <row r="9612" spans="1:27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  <c r="V9612">
        <f t="shared" si="904"/>
        <v>2026</v>
      </c>
      <c r="W9612" t="str">
        <f t="shared" si="905"/>
        <v>November</v>
      </c>
      <c r="X9612">
        <f t="shared" si="906"/>
        <v>11</v>
      </c>
      <c r="Y9612" t="str">
        <f t="shared" si="907"/>
        <v>Q4</v>
      </c>
      <c r="Z9612">
        <f t="shared" si="908"/>
        <v>4</v>
      </c>
      <c r="AA9612" s="2">
        <f t="shared" si="909"/>
        <v>0.35</v>
      </c>
    </row>
    <row r="9613" spans="1:27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  <c r="V9613">
        <f t="shared" si="904"/>
        <v>2026</v>
      </c>
      <c r="W9613" t="str">
        <f t="shared" si="905"/>
        <v>November</v>
      </c>
      <c r="X9613">
        <f t="shared" si="906"/>
        <v>11</v>
      </c>
      <c r="Y9613" t="str">
        <f t="shared" si="907"/>
        <v>Q4</v>
      </c>
      <c r="Z9613">
        <f t="shared" si="908"/>
        <v>2</v>
      </c>
      <c r="AA9613" s="2">
        <f t="shared" si="909"/>
        <v>3.9999999999999765E-2</v>
      </c>
    </row>
    <row r="9614" spans="1:27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  <c r="V9614">
        <f t="shared" si="904"/>
        <v>2026</v>
      </c>
      <c r="W9614" t="str">
        <f t="shared" si="905"/>
        <v>November</v>
      </c>
      <c r="X9614">
        <f t="shared" si="906"/>
        <v>11</v>
      </c>
      <c r="Y9614" t="str">
        <f t="shared" si="907"/>
        <v>Q4</v>
      </c>
      <c r="Z9614">
        <f t="shared" si="908"/>
        <v>5</v>
      </c>
      <c r="AA9614" s="2">
        <f t="shared" si="909"/>
        <v>0.23750000000000004</v>
      </c>
    </row>
    <row r="9615" spans="1:27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  <c r="V9615">
        <f t="shared" si="904"/>
        <v>2026</v>
      </c>
      <c r="W9615" t="str">
        <f t="shared" si="905"/>
        <v>November</v>
      </c>
      <c r="X9615">
        <f t="shared" si="906"/>
        <v>11</v>
      </c>
      <c r="Y9615" t="str">
        <f t="shared" si="907"/>
        <v>Q4</v>
      </c>
      <c r="Z9615">
        <f t="shared" si="908"/>
        <v>4</v>
      </c>
      <c r="AA9615" s="2">
        <f t="shared" si="909"/>
        <v>9.9999999999999992E-2</v>
      </c>
    </row>
    <row r="9616" spans="1:27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  <c r="V9616">
        <f t="shared" si="904"/>
        <v>2026</v>
      </c>
      <c r="W9616" t="str">
        <f t="shared" si="905"/>
        <v>November</v>
      </c>
      <c r="X9616">
        <f t="shared" si="906"/>
        <v>11</v>
      </c>
      <c r="Y9616" t="str">
        <f t="shared" si="907"/>
        <v>Q4</v>
      </c>
      <c r="Z9616">
        <f t="shared" si="908"/>
        <v>5</v>
      </c>
      <c r="AA9616" s="2">
        <f t="shared" si="909"/>
        <v>7.4999999999999997E-2</v>
      </c>
    </row>
    <row r="9617" spans="1:27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  <c r="V9617">
        <f t="shared" si="904"/>
        <v>2026</v>
      </c>
      <c r="W9617" t="str">
        <f t="shared" si="905"/>
        <v>November</v>
      </c>
      <c r="X9617">
        <f t="shared" si="906"/>
        <v>11</v>
      </c>
      <c r="Y9617" t="str">
        <f t="shared" si="907"/>
        <v>Q4</v>
      </c>
      <c r="Z9617">
        <f t="shared" si="908"/>
        <v>4</v>
      </c>
      <c r="AA9617" s="2">
        <f t="shared" si="909"/>
        <v>7.4999999999999997E-2</v>
      </c>
    </row>
    <row r="9618" spans="1:27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  <c r="V9618">
        <f t="shared" si="904"/>
        <v>2026</v>
      </c>
      <c r="W9618" t="str">
        <f t="shared" si="905"/>
        <v>November</v>
      </c>
      <c r="X9618">
        <f t="shared" si="906"/>
        <v>11</v>
      </c>
      <c r="Y9618" t="str">
        <f t="shared" si="907"/>
        <v>Q4</v>
      </c>
      <c r="Z9618">
        <f t="shared" si="908"/>
        <v>7</v>
      </c>
      <c r="AA9618" s="2">
        <f t="shared" si="909"/>
        <v>-4.9999999999999996E-2</v>
      </c>
    </row>
    <row r="9619" spans="1:27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  <c r="V9619">
        <f t="shared" si="904"/>
        <v>2026</v>
      </c>
      <c r="W9619" t="str">
        <f t="shared" si="905"/>
        <v>November</v>
      </c>
      <c r="X9619">
        <f t="shared" si="906"/>
        <v>11</v>
      </c>
      <c r="Y9619" t="str">
        <f t="shared" si="907"/>
        <v>Q4</v>
      </c>
      <c r="Z9619">
        <f t="shared" si="908"/>
        <v>4</v>
      </c>
      <c r="AA9619" s="2">
        <f t="shared" si="909"/>
        <v>0.17777777777777778</v>
      </c>
    </row>
    <row r="9620" spans="1:27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  <c r="V9620">
        <f t="shared" si="904"/>
        <v>2026</v>
      </c>
      <c r="W9620" t="str">
        <f t="shared" si="905"/>
        <v>November</v>
      </c>
      <c r="X9620">
        <f t="shared" si="906"/>
        <v>11</v>
      </c>
      <c r="Y9620" t="str">
        <f t="shared" si="907"/>
        <v>Q4</v>
      </c>
      <c r="Z9620">
        <f t="shared" si="908"/>
        <v>0</v>
      </c>
      <c r="AA9620" s="2">
        <f t="shared" si="909"/>
        <v>2.5000000000000001E-2</v>
      </c>
    </row>
    <row r="9621" spans="1:27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  <c r="V9621">
        <f t="shared" si="904"/>
        <v>2026</v>
      </c>
      <c r="W9621" t="str">
        <f t="shared" si="905"/>
        <v>November</v>
      </c>
      <c r="X9621">
        <f t="shared" si="906"/>
        <v>11</v>
      </c>
      <c r="Y9621" t="str">
        <f t="shared" si="907"/>
        <v>Q4</v>
      </c>
      <c r="Z9621">
        <f t="shared" si="908"/>
        <v>0</v>
      </c>
      <c r="AA9621" s="2">
        <f t="shared" si="909"/>
        <v>-2.5000000000000001E-2</v>
      </c>
    </row>
    <row r="9622" spans="1:27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  <c r="V9622">
        <f t="shared" si="904"/>
        <v>2026</v>
      </c>
      <c r="W9622" t="str">
        <f t="shared" si="905"/>
        <v>November</v>
      </c>
      <c r="X9622">
        <f t="shared" si="906"/>
        <v>11</v>
      </c>
      <c r="Y9622" t="str">
        <f t="shared" si="907"/>
        <v>Q4</v>
      </c>
      <c r="Z9622">
        <f t="shared" si="908"/>
        <v>6</v>
      </c>
      <c r="AA9622" s="2">
        <f t="shared" si="909"/>
        <v>-1.7999999999999998</v>
      </c>
    </row>
    <row r="9623" spans="1:27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  <c r="V9623">
        <f t="shared" si="904"/>
        <v>2026</v>
      </c>
      <c r="W9623" t="str">
        <f t="shared" si="905"/>
        <v>November</v>
      </c>
      <c r="X9623">
        <f t="shared" si="906"/>
        <v>11</v>
      </c>
      <c r="Y9623" t="str">
        <f t="shared" si="907"/>
        <v>Q4</v>
      </c>
      <c r="Z9623">
        <f t="shared" si="908"/>
        <v>3</v>
      </c>
      <c r="AA9623" s="2">
        <f t="shared" si="909"/>
        <v>0.36</v>
      </c>
    </row>
    <row r="9624" spans="1:27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  <c r="V9624">
        <f t="shared" si="904"/>
        <v>2026</v>
      </c>
      <c r="W9624" t="str">
        <f t="shared" si="905"/>
        <v>November</v>
      </c>
      <c r="X9624">
        <f t="shared" si="906"/>
        <v>11</v>
      </c>
      <c r="Y9624" t="str">
        <f t="shared" si="907"/>
        <v>Q4</v>
      </c>
      <c r="Z9624">
        <f t="shared" si="908"/>
        <v>7</v>
      </c>
      <c r="AA9624" s="2">
        <f t="shared" si="909"/>
        <v>0.45000000000000007</v>
      </c>
    </row>
    <row r="9625" spans="1:27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  <c r="V9625">
        <f t="shared" si="904"/>
        <v>2026</v>
      </c>
      <c r="W9625" t="str">
        <f t="shared" si="905"/>
        <v>November</v>
      </c>
      <c r="X9625">
        <f t="shared" si="906"/>
        <v>11</v>
      </c>
      <c r="Y9625" t="str">
        <f t="shared" si="907"/>
        <v>Q4</v>
      </c>
      <c r="Z9625">
        <f t="shared" si="908"/>
        <v>7</v>
      </c>
      <c r="AA9625" s="2">
        <f t="shared" si="909"/>
        <v>-0.66666666666666663</v>
      </c>
    </row>
    <row r="9626" spans="1:27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  <c r="V9626">
        <f t="shared" si="904"/>
        <v>2026</v>
      </c>
      <c r="W9626" t="str">
        <f t="shared" si="905"/>
        <v>November</v>
      </c>
      <c r="X9626">
        <f t="shared" si="906"/>
        <v>11</v>
      </c>
      <c r="Y9626" t="str">
        <f t="shared" si="907"/>
        <v>Q4</v>
      </c>
      <c r="Z9626">
        <f t="shared" si="908"/>
        <v>6</v>
      </c>
      <c r="AA9626" s="2">
        <f t="shared" si="909"/>
        <v>0.49000000000000005</v>
      </c>
    </row>
    <row r="9627" spans="1:27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  <c r="V9627">
        <f t="shared" si="904"/>
        <v>2026</v>
      </c>
      <c r="W9627" t="str">
        <f t="shared" si="905"/>
        <v>November</v>
      </c>
      <c r="X9627">
        <f t="shared" si="906"/>
        <v>11</v>
      </c>
      <c r="Y9627" t="str">
        <f t="shared" si="907"/>
        <v>Q4</v>
      </c>
      <c r="Z9627">
        <f t="shared" si="908"/>
        <v>2</v>
      </c>
      <c r="AA9627" s="2">
        <f t="shared" si="909"/>
        <v>0.48000000000000004</v>
      </c>
    </row>
    <row r="9628" spans="1:27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  <c r="V9628">
        <f t="shared" si="904"/>
        <v>2026</v>
      </c>
      <c r="W9628" t="str">
        <f t="shared" si="905"/>
        <v>November</v>
      </c>
      <c r="X9628">
        <f t="shared" si="906"/>
        <v>11</v>
      </c>
      <c r="Y9628" t="str">
        <f t="shared" si="907"/>
        <v>Q4</v>
      </c>
      <c r="Z9628">
        <f t="shared" si="908"/>
        <v>5</v>
      </c>
      <c r="AA9628" s="2">
        <f t="shared" si="909"/>
        <v>-0.73333333333333328</v>
      </c>
    </row>
    <row r="9629" spans="1:27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  <c r="V9629">
        <f t="shared" si="904"/>
        <v>2026</v>
      </c>
      <c r="W9629" t="str">
        <f t="shared" si="905"/>
        <v>November</v>
      </c>
      <c r="X9629">
        <f t="shared" si="906"/>
        <v>11</v>
      </c>
      <c r="Y9629" t="str">
        <f t="shared" si="907"/>
        <v>Q4</v>
      </c>
      <c r="Z9629">
        <f t="shared" si="908"/>
        <v>2</v>
      </c>
      <c r="AA9629" s="2">
        <f t="shared" si="909"/>
        <v>-0.66666666666666674</v>
      </c>
    </row>
    <row r="9630" spans="1:27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  <c r="V9630">
        <f t="shared" si="904"/>
        <v>2026</v>
      </c>
      <c r="W9630" t="str">
        <f t="shared" si="905"/>
        <v>November</v>
      </c>
      <c r="X9630">
        <f t="shared" si="906"/>
        <v>11</v>
      </c>
      <c r="Y9630" t="str">
        <f t="shared" si="907"/>
        <v>Q4</v>
      </c>
      <c r="Z9630">
        <f t="shared" si="908"/>
        <v>7</v>
      </c>
      <c r="AA9630" s="2">
        <f t="shared" si="909"/>
        <v>0.47</v>
      </c>
    </row>
    <row r="9631" spans="1:27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  <c r="V9631">
        <f t="shared" si="904"/>
        <v>2026</v>
      </c>
      <c r="W9631" t="str">
        <f t="shared" si="905"/>
        <v>November</v>
      </c>
      <c r="X9631">
        <f t="shared" si="906"/>
        <v>11</v>
      </c>
      <c r="Y9631" t="str">
        <f t="shared" si="907"/>
        <v>Q4</v>
      </c>
      <c r="Z9631">
        <f t="shared" si="908"/>
        <v>7</v>
      </c>
      <c r="AA9631" s="2">
        <f t="shared" si="909"/>
        <v>0.375</v>
      </c>
    </row>
    <row r="9632" spans="1:27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  <c r="V9632">
        <f t="shared" si="904"/>
        <v>2026</v>
      </c>
      <c r="W9632" t="str">
        <f t="shared" si="905"/>
        <v>November</v>
      </c>
      <c r="X9632">
        <f t="shared" si="906"/>
        <v>11</v>
      </c>
      <c r="Y9632" t="str">
        <f t="shared" si="907"/>
        <v>Q4</v>
      </c>
      <c r="Z9632">
        <f t="shared" si="908"/>
        <v>4</v>
      </c>
      <c r="AA9632" s="2">
        <f t="shared" si="909"/>
        <v>0.23749999999999999</v>
      </c>
    </row>
    <row r="9633" spans="1:27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  <c r="V9633">
        <f t="shared" si="904"/>
        <v>2026</v>
      </c>
      <c r="W9633" t="str">
        <f t="shared" si="905"/>
        <v>November</v>
      </c>
      <c r="X9633">
        <f t="shared" si="906"/>
        <v>11</v>
      </c>
      <c r="Y9633" t="str">
        <f t="shared" si="907"/>
        <v>Q4</v>
      </c>
      <c r="Z9633">
        <f t="shared" si="908"/>
        <v>5</v>
      </c>
      <c r="AA9633" s="2">
        <f t="shared" si="909"/>
        <v>0.36249999999999999</v>
      </c>
    </row>
    <row r="9634" spans="1:27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  <c r="V9634">
        <f t="shared" si="904"/>
        <v>2026</v>
      </c>
      <c r="W9634" t="str">
        <f t="shared" si="905"/>
        <v>November</v>
      </c>
      <c r="X9634">
        <f t="shared" si="906"/>
        <v>11</v>
      </c>
      <c r="Y9634" t="str">
        <f t="shared" si="907"/>
        <v>Q4</v>
      </c>
      <c r="Z9634">
        <f t="shared" si="908"/>
        <v>4</v>
      </c>
      <c r="AA9634" s="2">
        <f t="shared" si="909"/>
        <v>0.49000000000000005</v>
      </c>
    </row>
    <row r="9635" spans="1:27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  <c r="V9635">
        <f t="shared" si="904"/>
        <v>2026</v>
      </c>
      <c r="W9635" t="str">
        <f t="shared" si="905"/>
        <v>November</v>
      </c>
      <c r="X9635">
        <f t="shared" si="906"/>
        <v>11</v>
      </c>
      <c r="Y9635" t="str">
        <f t="shared" si="907"/>
        <v>Q4</v>
      </c>
      <c r="Z9635">
        <f t="shared" si="908"/>
        <v>7</v>
      </c>
      <c r="AA9635" s="2">
        <f t="shared" si="909"/>
        <v>0.47999999999999993</v>
      </c>
    </row>
    <row r="9636" spans="1:27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  <c r="V9636">
        <f t="shared" si="904"/>
        <v>2026</v>
      </c>
      <c r="W9636" t="str">
        <f t="shared" si="905"/>
        <v>November</v>
      </c>
      <c r="X9636">
        <f t="shared" si="906"/>
        <v>11</v>
      </c>
      <c r="Y9636" t="str">
        <f t="shared" si="907"/>
        <v>Q4</v>
      </c>
      <c r="Z9636">
        <f t="shared" si="908"/>
        <v>0</v>
      </c>
      <c r="AA9636" s="2">
        <f t="shared" si="909"/>
        <v>0.44999999999999996</v>
      </c>
    </row>
    <row r="9637" spans="1:27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  <c r="V9637">
        <f t="shared" si="904"/>
        <v>2026</v>
      </c>
      <c r="W9637" t="str">
        <f t="shared" si="905"/>
        <v>November</v>
      </c>
      <c r="X9637">
        <f t="shared" si="906"/>
        <v>11</v>
      </c>
      <c r="Y9637" t="str">
        <f t="shared" si="907"/>
        <v>Q4</v>
      </c>
      <c r="Z9637">
        <f t="shared" si="908"/>
        <v>5</v>
      </c>
      <c r="AA9637" s="2">
        <f t="shared" si="909"/>
        <v>-0.1</v>
      </c>
    </row>
    <row r="9638" spans="1:27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  <c r="V9638">
        <f t="shared" si="904"/>
        <v>2026</v>
      </c>
      <c r="W9638" t="str">
        <f t="shared" si="905"/>
        <v>November</v>
      </c>
      <c r="X9638">
        <f t="shared" si="906"/>
        <v>11</v>
      </c>
      <c r="Y9638" t="str">
        <f t="shared" si="907"/>
        <v>Q4</v>
      </c>
      <c r="Z9638">
        <f t="shared" si="908"/>
        <v>6</v>
      </c>
      <c r="AA9638" s="2">
        <f t="shared" si="909"/>
        <v>0.26</v>
      </c>
    </row>
    <row r="9639" spans="1:27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  <c r="V9639">
        <f t="shared" si="904"/>
        <v>2026</v>
      </c>
      <c r="W9639" t="str">
        <f t="shared" si="905"/>
        <v>November</v>
      </c>
      <c r="X9639">
        <f t="shared" si="906"/>
        <v>11</v>
      </c>
      <c r="Y9639" t="str">
        <f t="shared" si="907"/>
        <v>Q4</v>
      </c>
      <c r="Z9639">
        <f t="shared" si="908"/>
        <v>0</v>
      </c>
      <c r="AA9639" s="2">
        <f t="shared" si="909"/>
        <v>0.24000000000000002</v>
      </c>
    </row>
    <row r="9640" spans="1:27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  <c r="V9640">
        <f t="shared" si="904"/>
        <v>2026</v>
      </c>
      <c r="W9640" t="str">
        <f t="shared" si="905"/>
        <v>November</v>
      </c>
      <c r="X9640">
        <f t="shared" si="906"/>
        <v>11</v>
      </c>
      <c r="Y9640" t="str">
        <f t="shared" si="907"/>
        <v>Q4</v>
      </c>
      <c r="Z9640">
        <f t="shared" si="908"/>
        <v>6</v>
      </c>
      <c r="AA9640" s="2">
        <f t="shared" si="909"/>
        <v>0.39</v>
      </c>
    </row>
    <row r="9641" spans="1:27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  <c r="V9641">
        <f t="shared" si="904"/>
        <v>2026</v>
      </c>
      <c r="W9641" t="str">
        <f t="shared" si="905"/>
        <v>November</v>
      </c>
      <c r="X9641">
        <f t="shared" si="906"/>
        <v>11</v>
      </c>
      <c r="Y9641" t="str">
        <f t="shared" si="907"/>
        <v>Q4</v>
      </c>
      <c r="Z9641">
        <f t="shared" si="908"/>
        <v>2</v>
      </c>
      <c r="AA9641" s="2">
        <f t="shared" si="909"/>
        <v>0.5</v>
      </c>
    </row>
    <row r="9642" spans="1:27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  <c r="V9642">
        <f t="shared" si="904"/>
        <v>2026</v>
      </c>
      <c r="W9642" t="str">
        <f t="shared" si="905"/>
        <v>November</v>
      </c>
      <c r="X9642">
        <f t="shared" si="906"/>
        <v>11</v>
      </c>
      <c r="Y9642" t="str">
        <f t="shared" si="907"/>
        <v>Q4</v>
      </c>
      <c r="Z9642">
        <f t="shared" si="908"/>
        <v>5</v>
      </c>
      <c r="AA9642" s="2">
        <f t="shared" si="909"/>
        <v>-0.16666666666666666</v>
      </c>
    </row>
    <row r="9643" spans="1:27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  <c r="V9643">
        <f t="shared" si="904"/>
        <v>2026</v>
      </c>
      <c r="W9643" t="str">
        <f t="shared" si="905"/>
        <v>November</v>
      </c>
      <c r="X9643">
        <f t="shared" si="906"/>
        <v>11</v>
      </c>
      <c r="Y9643" t="str">
        <f t="shared" si="907"/>
        <v>Q4</v>
      </c>
      <c r="Z9643">
        <f t="shared" si="908"/>
        <v>4</v>
      </c>
      <c r="AA9643" s="2">
        <f t="shared" si="909"/>
        <v>-8.2352941176470573E-2</v>
      </c>
    </row>
    <row r="9644" spans="1:27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  <c r="V9644">
        <f t="shared" si="904"/>
        <v>2026</v>
      </c>
      <c r="W9644" t="str">
        <f t="shared" si="905"/>
        <v>November</v>
      </c>
      <c r="X9644">
        <f t="shared" si="906"/>
        <v>11</v>
      </c>
      <c r="Y9644" t="str">
        <f t="shared" si="907"/>
        <v>Q4</v>
      </c>
      <c r="Z9644">
        <f t="shared" si="908"/>
        <v>5</v>
      </c>
      <c r="AA9644" s="2">
        <f t="shared" si="909"/>
        <v>-0.11250000000000002</v>
      </c>
    </row>
    <row r="9645" spans="1:27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  <c r="V9645">
        <f t="shared" si="904"/>
        <v>2026</v>
      </c>
      <c r="W9645" t="str">
        <f t="shared" si="905"/>
        <v>November</v>
      </c>
      <c r="X9645">
        <f t="shared" si="906"/>
        <v>11</v>
      </c>
      <c r="Y9645" t="str">
        <f t="shared" si="907"/>
        <v>Q4</v>
      </c>
      <c r="Z9645">
        <f t="shared" si="908"/>
        <v>5</v>
      </c>
      <c r="AA9645" s="2">
        <f t="shared" si="909"/>
        <v>0.24</v>
      </c>
    </row>
    <row r="9646" spans="1:27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  <c r="V9646">
        <f t="shared" si="904"/>
        <v>2026</v>
      </c>
      <c r="W9646" t="str">
        <f t="shared" si="905"/>
        <v>November</v>
      </c>
      <c r="X9646">
        <f t="shared" si="906"/>
        <v>11</v>
      </c>
      <c r="Y9646" t="str">
        <f t="shared" si="907"/>
        <v>Q4</v>
      </c>
      <c r="Z9646">
        <f t="shared" si="908"/>
        <v>5</v>
      </c>
      <c r="AA9646" s="2">
        <f t="shared" si="909"/>
        <v>-2.8571428571428456E-2</v>
      </c>
    </row>
    <row r="9647" spans="1:27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  <c r="V9647">
        <f t="shared" ref="V9647:V9710" si="910">YEAR(C9647)</f>
        <v>2026</v>
      </c>
      <c r="W9647" t="str">
        <f t="shared" si="905"/>
        <v>November</v>
      </c>
      <c r="X9647">
        <f t="shared" si="906"/>
        <v>11</v>
      </c>
      <c r="Y9647" t="str">
        <f t="shared" si="907"/>
        <v>Q4</v>
      </c>
      <c r="Z9647">
        <f t="shared" si="908"/>
        <v>5</v>
      </c>
      <c r="AA9647" s="2">
        <f t="shared" si="909"/>
        <v>-2.65</v>
      </c>
    </row>
    <row r="9648" spans="1:27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  <c r="V9648">
        <f t="shared" si="910"/>
        <v>2026</v>
      </c>
      <c r="W9648" t="str">
        <f t="shared" si="905"/>
        <v>November</v>
      </c>
      <c r="X9648">
        <f t="shared" si="906"/>
        <v>11</v>
      </c>
      <c r="Y9648" t="str">
        <f t="shared" si="907"/>
        <v>Q4</v>
      </c>
      <c r="Z9648">
        <f t="shared" si="908"/>
        <v>5</v>
      </c>
      <c r="AA9648" s="2">
        <f t="shared" si="909"/>
        <v>0.2</v>
      </c>
    </row>
    <row r="9649" spans="1:27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  <c r="V9649">
        <f t="shared" si="910"/>
        <v>2026</v>
      </c>
      <c r="W9649" t="str">
        <f t="shared" si="905"/>
        <v>November</v>
      </c>
      <c r="X9649">
        <f t="shared" si="906"/>
        <v>11</v>
      </c>
      <c r="Y9649" t="str">
        <f t="shared" si="907"/>
        <v>Q4</v>
      </c>
      <c r="Z9649">
        <f t="shared" si="908"/>
        <v>6</v>
      </c>
      <c r="AA9649" s="2">
        <f t="shared" si="909"/>
        <v>0.25999999999999995</v>
      </c>
    </row>
    <row r="9650" spans="1:27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  <c r="V9650">
        <f t="shared" si="910"/>
        <v>2026</v>
      </c>
      <c r="W9650" t="str">
        <f t="shared" si="905"/>
        <v>November</v>
      </c>
      <c r="X9650">
        <f t="shared" si="906"/>
        <v>11</v>
      </c>
      <c r="Y9650" t="str">
        <f t="shared" si="907"/>
        <v>Q4</v>
      </c>
      <c r="Z9650">
        <f t="shared" si="908"/>
        <v>4</v>
      </c>
      <c r="AA9650" s="2">
        <f t="shared" si="909"/>
        <v>0.45</v>
      </c>
    </row>
    <row r="9651" spans="1:27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  <c r="V9651">
        <f t="shared" si="910"/>
        <v>2026</v>
      </c>
      <c r="W9651" t="str">
        <f t="shared" si="905"/>
        <v>November</v>
      </c>
      <c r="X9651">
        <f t="shared" si="906"/>
        <v>11</v>
      </c>
      <c r="Y9651" t="str">
        <f t="shared" si="907"/>
        <v>Q4</v>
      </c>
      <c r="Z9651">
        <f t="shared" si="908"/>
        <v>4</v>
      </c>
      <c r="AA9651" s="2">
        <f t="shared" si="909"/>
        <v>0.49000000000000005</v>
      </c>
    </row>
    <row r="9652" spans="1:27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  <c r="V9652">
        <f t="shared" si="910"/>
        <v>2026</v>
      </c>
      <c r="W9652" t="str">
        <f t="shared" si="905"/>
        <v>November</v>
      </c>
      <c r="X9652">
        <f t="shared" si="906"/>
        <v>11</v>
      </c>
      <c r="Y9652" t="str">
        <f t="shared" si="907"/>
        <v>Q4</v>
      </c>
      <c r="Z9652">
        <f t="shared" si="908"/>
        <v>2</v>
      </c>
      <c r="AA9652" s="2">
        <f t="shared" si="909"/>
        <v>0</v>
      </c>
    </row>
    <row r="9653" spans="1:27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  <c r="V9653">
        <f t="shared" si="910"/>
        <v>2026</v>
      </c>
      <c r="W9653" t="str">
        <f t="shared" si="905"/>
        <v>November</v>
      </c>
      <c r="X9653">
        <f t="shared" si="906"/>
        <v>11</v>
      </c>
      <c r="Y9653" t="str">
        <f t="shared" si="907"/>
        <v>Q4</v>
      </c>
      <c r="Z9653">
        <f t="shared" si="908"/>
        <v>4</v>
      </c>
      <c r="AA9653" s="2">
        <f t="shared" si="909"/>
        <v>0.27</v>
      </c>
    </row>
    <row r="9654" spans="1:27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  <c r="V9654">
        <f t="shared" si="910"/>
        <v>2026</v>
      </c>
      <c r="W9654" t="str">
        <f t="shared" si="905"/>
        <v>November</v>
      </c>
      <c r="X9654">
        <f t="shared" si="906"/>
        <v>11</v>
      </c>
      <c r="Y9654" t="str">
        <f t="shared" si="907"/>
        <v>Q4</v>
      </c>
      <c r="Z9654">
        <f t="shared" si="908"/>
        <v>5</v>
      </c>
      <c r="AA9654" s="2">
        <f t="shared" si="909"/>
        <v>0.125</v>
      </c>
    </row>
    <row r="9655" spans="1:27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  <c r="V9655">
        <f t="shared" si="910"/>
        <v>2026</v>
      </c>
      <c r="W9655" t="str">
        <f t="shared" si="905"/>
        <v>November</v>
      </c>
      <c r="X9655">
        <f t="shared" si="906"/>
        <v>11</v>
      </c>
      <c r="Y9655" t="str">
        <f t="shared" si="907"/>
        <v>Q4</v>
      </c>
      <c r="Z9655">
        <f t="shared" si="908"/>
        <v>4</v>
      </c>
      <c r="AA9655" s="2">
        <f t="shared" si="909"/>
        <v>8.7500000000000008E-2</v>
      </c>
    </row>
    <row r="9656" spans="1:27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  <c r="V9656">
        <f t="shared" si="910"/>
        <v>2026</v>
      </c>
      <c r="W9656" t="str">
        <f t="shared" si="905"/>
        <v>November</v>
      </c>
      <c r="X9656">
        <f t="shared" si="906"/>
        <v>11</v>
      </c>
      <c r="Y9656" t="str">
        <f t="shared" si="907"/>
        <v>Q4</v>
      </c>
      <c r="Z9656">
        <f t="shared" si="908"/>
        <v>5</v>
      </c>
      <c r="AA9656" s="2">
        <f t="shared" si="909"/>
        <v>0.28999999999999998</v>
      </c>
    </row>
    <row r="9657" spans="1:27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  <c r="V9657">
        <f t="shared" si="910"/>
        <v>2026</v>
      </c>
      <c r="W9657" t="str">
        <f t="shared" si="905"/>
        <v>November</v>
      </c>
      <c r="X9657">
        <f t="shared" si="906"/>
        <v>11</v>
      </c>
      <c r="Y9657" t="str">
        <f t="shared" si="907"/>
        <v>Q4</v>
      </c>
      <c r="Z9657">
        <f t="shared" si="908"/>
        <v>1</v>
      </c>
      <c r="AA9657" s="2">
        <f t="shared" si="909"/>
        <v>0.32</v>
      </c>
    </row>
    <row r="9658" spans="1:27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  <c r="V9658">
        <f t="shared" si="910"/>
        <v>2026</v>
      </c>
      <c r="W9658" t="str">
        <f t="shared" si="905"/>
        <v>November</v>
      </c>
      <c r="X9658">
        <f t="shared" si="906"/>
        <v>11</v>
      </c>
      <c r="Y9658" t="str">
        <f t="shared" si="907"/>
        <v>Q4</v>
      </c>
      <c r="Z9658">
        <f t="shared" si="908"/>
        <v>5</v>
      </c>
      <c r="AA9658" s="2">
        <f t="shared" si="909"/>
        <v>0.36</v>
      </c>
    </row>
    <row r="9659" spans="1:27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  <c r="V9659">
        <f t="shared" si="910"/>
        <v>2026</v>
      </c>
      <c r="W9659" t="str">
        <f t="shared" si="905"/>
        <v>November</v>
      </c>
      <c r="X9659">
        <f t="shared" si="906"/>
        <v>11</v>
      </c>
      <c r="Y9659" t="str">
        <f t="shared" si="907"/>
        <v>Q4</v>
      </c>
      <c r="Z9659">
        <f t="shared" si="908"/>
        <v>3</v>
      </c>
      <c r="AA9659" s="2">
        <f t="shared" si="909"/>
        <v>0.27999999999999997</v>
      </c>
    </row>
    <row r="9660" spans="1:27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  <c r="V9660">
        <f t="shared" si="910"/>
        <v>2026</v>
      </c>
      <c r="W9660" t="str">
        <f t="shared" si="905"/>
        <v>November</v>
      </c>
      <c r="X9660">
        <f t="shared" si="906"/>
        <v>11</v>
      </c>
      <c r="Y9660" t="str">
        <f t="shared" si="907"/>
        <v>Q4</v>
      </c>
      <c r="Z9660">
        <f t="shared" si="908"/>
        <v>5</v>
      </c>
      <c r="AA9660" s="2">
        <f t="shared" si="909"/>
        <v>0.26</v>
      </c>
    </row>
    <row r="9661" spans="1:27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  <c r="V9661">
        <f t="shared" si="910"/>
        <v>2026</v>
      </c>
      <c r="W9661" t="str">
        <f t="shared" si="905"/>
        <v>November</v>
      </c>
      <c r="X9661">
        <f t="shared" si="906"/>
        <v>11</v>
      </c>
      <c r="Y9661" t="str">
        <f t="shared" si="907"/>
        <v>Q4</v>
      </c>
      <c r="Z9661">
        <f t="shared" si="908"/>
        <v>4</v>
      </c>
      <c r="AA9661" s="2">
        <f t="shared" si="909"/>
        <v>0.25</v>
      </c>
    </row>
    <row r="9662" spans="1:27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  <c r="V9662">
        <f t="shared" si="910"/>
        <v>2026</v>
      </c>
      <c r="W9662" t="str">
        <f t="shared" si="905"/>
        <v>November</v>
      </c>
      <c r="X9662">
        <f t="shared" si="906"/>
        <v>11</v>
      </c>
      <c r="Y9662" t="str">
        <f t="shared" si="907"/>
        <v>Q4</v>
      </c>
      <c r="Z9662">
        <f t="shared" si="908"/>
        <v>4</v>
      </c>
      <c r="AA9662" s="2">
        <f t="shared" si="909"/>
        <v>0.1875</v>
      </c>
    </row>
    <row r="9663" spans="1:27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  <c r="V9663">
        <f t="shared" si="910"/>
        <v>2026</v>
      </c>
      <c r="W9663" t="str">
        <f t="shared" si="905"/>
        <v>November</v>
      </c>
      <c r="X9663">
        <f t="shared" si="906"/>
        <v>11</v>
      </c>
      <c r="Y9663" t="str">
        <f t="shared" si="907"/>
        <v>Q4</v>
      </c>
      <c r="Z9663">
        <f t="shared" si="908"/>
        <v>4</v>
      </c>
      <c r="AA9663" s="2">
        <f t="shared" si="909"/>
        <v>0.11249999999999999</v>
      </c>
    </row>
    <row r="9664" spans="1:27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  <c r="V9664">
        <f t="shared" si="910"/>
        <v>2026</v>
      </c>
      <c r="W9664" t="str">
        <f t="shared" si="905"/>
        <v>November</v>
      </c>
      <c r="X9664">
        <f t="shared" si="906"/>
        <v>11</v>
      </c>
      <c r="Y9664" t="str">
        <f t="shared" si="907"/>
        <v>Q4</v>
      </c>
      <c r="Z9664">
        <f t="shared" si="908"/>
        <v>4</v>
      </c>
      <c r="AA9664" s="2">
        <f t="shared" si="909"/>
        <v>0.28999999999999998</v>
      </c>
    </row>
    <row r="9665" spans="1:27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  <c r="V9665">
        <f t="shared" si="910"/>
        <v>2026</v>
      </c>
      <c r="W9665" t="str">
        <f t="shared" si="905"/>
        <v>November</v>
      </c>
      <c r="X9665">
        <f t="shared" si="906"/>
        <v>11</v>
      </c>
      <c r="Y9665" t="str">
        <f t="shared" si="907"/>
        <v>Q4</v>
      </c>
      <c r="Z9665">
        <f t="shared" si="908"/>
        <v>3</v>
      </c>
      <c r="AA9665" s="2">
        <f t="shared" si="909"/>
        <v>-1.6</v>
      </c>
    </row>
    <row r="9666" spans="1:27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  <c r="V9666">
        <f t="shared" si="910"/>
        <v>2026</v>
      </c>
      <c r="W9666" t="str">
        <f t="shared" si="905"/>
        <v>November</v>
      </c>
      <c r="X9666">
        <f t="shared" si="906"/>
        <v>11</v>
      </c>
      <c r="Y9666" t="str">
        <f t="shared" si="907"/>
        <v>Q4</v>
      </c>
      <c r="Z9666">
        <f t="shared" si="908"/>
        <v>4</v>
      </c>
      <c r="AA9666" s="2">
        <f t="shared" si="909"/>
        <v>0.35000000000000003</v>
      </c>
    </row>
    <row r="9667" spans="1:27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  <c r="V9667">
        <f t="shared" si="910"/>
        <v>2026</v>
      </c>
      <c r="W9667" t="str">
        <f t="shared" ref="W9667:W9730" si="911">TEXT(C9667,"mmmm")</f>
        <v>November</v>
      </c>
      <c r="X9667">
        <f t="shared" ref="X9667:X9730" si="912">MONTH(C9667)</f>
        <v>11</v>
      </c>
      <c r="Y9667" t="str">
        <f t="shared" ref="Y9667:Y9730" si="913">"Q"&amp;ROUNDUP(MONTH(C9667)/3,0)</f>
        <v>Q4</v>
      </c>
      <c r="Z9667">
        <f t="shared" ref="Z9667:Z9730" si="914">D9667-C9667</f>
        <v>1</v>
      </c>
      <c r="AA9667" s="2">
        <f t="shared" ref="AA9667:AA9730" si="915">IF(R9667=0,0,U9667/R9667)</f>
        <v>0.32</v>
      </c>
    </row>
    <row r="9668" spans="1:27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  <c r="V9668">
        <f t="shared" si="910"/>
        <v>2026</v>
      </c>
      <c r="W9668" t="str">
        <f t="shared" si="911"/>
        <v>November</v>
      </c>
      <c r="X9668">
        <f t="shared" si="912"/>
        <v>11</v>
      </c>
      <c r="Y9668" t="str">
        <f t="shared" si="913"/>
        <v>Q4</v>
      </c>
      <c r="Z9668">
        <f t="shared" si="914"/>
        <v>5</v>
      </c>
      <c r="AA9668" s="2">
        <f t="shared" si="915"/>
        <v>0.47999999999999993</v>
      </c>
    </row>
    <row r="9669" spans="1:27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  <c r="V9669">
        <f t="shared" si="910"/>
        <v>2026</v>
      </c>
      <c r="W9669" t="str">
        <f t="shared" si="911"/>
        <v>November</v>
      </c>
      <c r="X9669">
        <f t="shared" si="912"/>
        <v>11</v>
      </c>
      <c r="Y9669" t="str">
        <f t="shared" si="913"/>
        <v>Q4</v>
      </c>
      <c r="Z9669">
        <f t="shared" si="914"/>
        <v>3</v>
      </c>
      <c r="AA9669" s="2">
        <f t="shared" si="915"/>
        <v>0.26999999999999996</v>
      </c>
    </row>
    <row r="9670" spans="1:27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  <c r="V9670">
        <f t="shared" si="910"/>
        <v>2026</v>
      </c>
      <c r="W9670" t="str">
        <f t="shared" si="911"/>
        <v>November</v>
      </c>
      <c r="X9670">
        <f t="shared" si="912"/>
        <v>11</v>
      </c>
      <c r="Y9670" t="str">
        <f t="shared" si="913"/>
        <v>Q4</v>
      </c>
      <c r="Z9670">
        <f t="shared" si="914"/>
        <v>5</v>
      </c>
      <c r="AA9670" s="2">
        <f t="shared" si="915"/>
        <v>0.28999999999999998</v>
      </c>
    </row>
    <row r="9671" spans="1:27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  <c r="V9671">
        <f t="shared" si="910"/>
        <v>2026</v>
      </c>
      <c r="W9671" t="str">
        <f t="shared" si="911"/>
        <v>November</v>
      </c>
      <c r="X9671">
        <f t="shared" si="912"/>
        <v>11</v>
      </c>
      <c r="Y9671" t="str">
        <f t="shared" si="913"/>
        <v>Q4</v>
      </c>
      <c r="Z9671">
        <f t="shared" si="914"/>
        <v>4</v>
      </c>
      <c r="AA9671" s="2">
        <f t="shared" si="915"/>
        <v>-0.18333333333333335</v>
      </c>
    </row>
    <row r="9672" spans="1:27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  <c r="V9672">
        <f t="shared" si="910"/>
        <v>2026</v>
      </c>
      <c r="W9672" t="str">
        <f t="shared" si="911"/>
        <v>November</v>
      </c>
      <c r="X9672">
        <f t="shared" si="912"/>
        <v>11</v>
      </c>
      <c r="Y9672" t="str">
        <f t="shared" si="913"/>
        <v>Q4</v>
      </c>
      <c r="Z9672">
        <f t="shared" si="914"/>
        <v>5</v>
      </c>
      <c r="AA9672" s="2">
        <f t="shared" si="915"/>
        <v>0.32</v>
      </c>
    </row>
    <row r="9673" spans="1:27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  <c r="V9673">
        <f t="shared" si="910"/>
        <v>2026</v>
      </c>
      <c r="W9673" t="str">
        <f t="shared" si="911"/>
        <v>November</v>
      </c>
      <c r="X9673">
        <f t="shared" si="912"/>
        <v>11</v>
      </c>
      <c r="Y9673" t="str">
        <f t="shared" si="913"/>
        <v>Q4</v>
      </c>
      <c r="Z9673">
        <f t="shared" si="914"/>
        <v>2</v>
      </c>
      <c r="AA9673" s="2">
        <f t="shared" si="915"/>
        <v>0.41000000000000003</v>
      </c>
    </row>
    <row r="9674" spans="1:27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  <c r="V9674">
        <f t="shared" si="910"/>
        <v>2026</v>
      </c>
      <c r="W9674" t="str">
        <f t="shared" si="911"/>
        <v>November</v>
      </c>
      <c r="X9674">
        <f t="shared" si="912"/>
        <v>11</v>
      </c>
      <c r="Y9674" t="str">
        <f t="shared" si="913"/>
        <v>Q4</v>
      </c>
      <c r="Z9674">
        <f t="shared" si="914"/>
        <v>5</v>
      </c>
      <c r="AA9674" s="2">
        <f t="shared" si="915"/>
        <v>9.9999999999999978E-2</v>
      </c>
    </row>
    <row r="9675" spans="1:27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  <c r="V9675">
        <f t="shared" si="910"/>
        <v>2026</v>
      </c>
      <c r="W9675" t="str">
        <f t="shared" si="911"/>
        <v>November</v>
      </c>
      <c r="X9675">
        <f t="shared" si="912"/>
        <v>11</v>
      </c>
      <c r="Y9675" t="str">
        <f t="shared" si="913"/>
        <v>Q4</v>
      </c>
      <c r="Z9675">
        <f t="shared" si="914"/>
        <v>5</v>
      </c>
      <c r="AA9675" s="2">
        <f t="shared" si="915"/>
        <v>8.7499999999999994E-2</v>
      </c>
    </row>
    <row r="9676" spans="1:27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  <c r="V9676">
        <f t="shared" si="910"/>
        <v>2026</v>
      </c>
      <c r="W9676" t="str">
        <f t="shared" si="911"/>
        <v>November</v>
      </c>
      <c r="X9676">
        <f t="shared" si="912"/>
        <v>11</v>
      </c>
      <c r="Y9676" t="str">
        <f t="shared" si="913"/>
        <v>Q4</v>
      </c>
      <c r="Z9676">
        <f t="shared" si="914"/>
        <v>3</v>
      </c>
      <c r="AA9676" s="2">
        <f t="shared" si="915"/>
        <v>0.28999999999999998</v>
      </c>
    </row>
    <row r="9677" spans="1:27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  <c r="V9677">
        <f t="shared" si="910"/>
        <v>2026</v>
      </c>
      <c r="W9677" t="str">
        <f t="shared" si="911"/>
        <v>November</v>
      </c>
      <c r="X9677">
        <f t="shared" si="912"/>
        <v>11</v>
      </c>
      <c r="Y9677" t="str">
        <f t="shared" si="913"/>
        <v>Q4</v>
      </c>
      <c r="Z9677">
        <f t="shared" si="914"/>
        <v>3</v>
      </c>
      <c r="AA9677" s="2">
        <f t="shared" si="915"/>
        <v>0.33749999999999997</v>
      </c>
    </row>
    <row r="9678" spans="1:27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  <c r="V9678">
        <f t="shared" si="910"/>
        <v>2026</v>
      </c>
      <c r="W9678" t="str">
        <f t="shared" si="911"/>
        <v>November</v>
      </c>
      <c r="X9678">
        <f t="shared" si="912"/>
        <v>11</v>
      </c>
      <c r="Y9678" t="str">
        <f t="shared" si="913"/>
        <v>Q4</v>
      </c>
      <c r="Z9678">
        <f t="shared" si="914"/>
        <v>5</v>
      </c>
      <c r="AA9678" s="2">
        <f t="shared" si="915"/>
        <v>0.35000000000000003</v>
      </c>
    </row>
    <row r="9679" spans="1:27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  <c r="V9679">
        <f t="shared" si="910"/>
        <v>2026</v>
      </c>
      <c r="W9679" t="str">
        <f t="shared" si="911"/>
        <v>November</v>
      </c>
      <c r="X9679">
        <f t="shared" si="912"/>
        <v>11</v>
      </c>
      <c r="Y9679" t="str">
        <f t="shared" si="913"/>
        <v>Q4</v>
      </c>
      <c r="Z9679">
        <f t="shared" si="914"/>
        <v>5</v>
      </c>
      <c r="AA9679" s="2">
        <f t="shared" si="915"/>
        <v>0.45</v>
      </c>
    </row>
    <row r="9680" spans="1:27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  <c r="V9680">
        <f t="shared" si="910"/>
        <v>2026</v>
      </c>
      <c r="W9680" t="str">
        <f t="shared" si="911"/>
        <v>November</v>
      </c>
      <c r="X9680">
        <f t="shared" si="912"/>
        <v>11</v>
      </c>
      <c r="Y9680" t="str">
        <f t="shared" si="913"/>
        <v>Q4</v>
      </c>
      <c r="Z9680">
        <f t="shared" si="914"/>
        <v>6</v>
      </c>
      <c r="AA9680" s="2">
        <f t="shared" si="915"/>
        <v>0.47</v>
      </c>
    </row>
    <row r="9681" spans="1:27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  <c r="V9681">
        <f t="shared" si="910"/>
        <v>2026</v>
      </c>
      <c r="W9681" t="str">
        <f t="shared" si="911"/>
        <v>November</v>
      </c>
      <c r="X9681">
        <f t="shared" si="912"/>
        <v>11</v>
      </c>
      <c r="Y9681" t="str">
        <f t="shared" si="913"/>
        <v>Q4</v>
      </c>
      <c r="Z9681">
        <f t="shared" si="914"/>
        <v>5</v>
      </c>
      <c r="AA9681" s="2">
        <f t="shared" si="915"/>
        <v>0.46</v>
      </c>
    </row>
    <row r="9682" spans="1:27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  <c r="V9682">
        <f t="shared" si="910"/>
        <v>2026</v>
      </c>
      <c r="W9682" t="str">
        <f t="shared" si="911"/>
        <v>November</v>
      </c>
      <c r="X9682">
        <f t="shared" si="912"/>
        <v>11</v>
      </c>
      <c r="Y9682" t="str">
        <f t="shared" si="913"/>
        <v>Q4</v>
      </c>
      <c r="Z9682">
        <f t="shared" si="914"/>
        <v>6</v>
      </c>
      <c r="AA9682" s="2">
        <f t="shared" si="915"/>
        <v>0.36</v>
      </c>
    </row>
    <row r="9683" spans="1:27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  <c r="V9683">
        <f t="shared" si="910"/>
        <v>2026</v>
      </c>
      <c r="W9683" t="str">
        <f t="shared" si="911"/>
        <v>November</v>
      </c>
      <c r="X9683">
        <f t="shared" si="912"/>
        <v>11</v>
      </c>
      <c r="Y9683" t="str">
        <f t="shared" si="913"/>
        <v>Q4</v>
      </c>
      <c r="Z9683">
        <f t="shared" si="914"/>
        <v>2</v>
      </c>
      <c r="AA9683" s="2">
        <f t="shared" si="915"/>
        <v>0.39</v>
      </c>
    </row>
    <row r="9684" spans="1:27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  <c r="V9684">
        <f t="shared" si="910"/>
        <v>2026</v>
      </c>
      <c r="W9684" t="str">
        <f t="shared" si="911"/>
        <v>November</v>
      </c>
      <c r="X9684">
        <f t="shared" si="912"/>
        <v>11</v>
      </c>
      <c r="Y9684" t="str">
        <f t="shared" si="913"/>
        <v>Q4</v>
      </c>
      <c r="Z9684">
        <f t="shared" si="914"/>
        <v>6</v>
      </c>
      <c r="AA9684" s="2">
        <f t="shared" si="915"/>
        <v>0.1</v>
      </c>
    </row>
    <row r="9685" spans="1:27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  <c r="V9685">
        <f t="shared" si="910"/>
        <v>2026</v>
      </c>
      <c r="W9685" t="str">
        <f t="shared" si="911"/>
        <v>November</v>
      </c>
      <c r="X9685">
        <f t="shared" si="912"/>
        <v>11</v>
      </c>
      <c r="Y9685" t="str">
        <f t="shared" si="913"/>
        <v>Q4</v>
      </c>
      <c r="Z9685">
        <f t="shared" si="914"/>
        <v>4</v>
      </c>
      <c r="AA9685" s="2">
        <f t="shared" si="915"/>
        <v>7.4999999999999997E-2</v>
      </c>
    </row>
    <row r="9686" spans="1:27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  <c r="V9686">
        <f t="shared" si="910"/>
        <v>2026</v>
      </c>
      <c r="W9686" t="str">
        <f t="shared" si="911"/>
        <v>November</v>
      </c>
      <c r="X9686">
        <f t="shared" si="912"/>
        <v>11</v>
      </c>
      <c r="Y9686" t="str">
        <f t="shared" si="913"/>
        <v>Q4</v>
      </c>
      <c r="Z9686">
        <f t="shared" si="914"/>
        <v>6</v>
      </c>
      <c r="AA9686" s="2">
        <f t="shared" si="915"/>
        <v>0.25999999999999995</v>
      </c>
    </row>
    <row r="9687" spans="1:27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  <c r="V9687">
        <f t="shared" si="910"/>
        <v>2026</v>
      </c>
      <c r="W9687" t="str">
        <f t="shared" si="911"/>
        <v>November</v>
      </c>
      <c r="X9687">
        <f t="shared" si="912"/>
        <v>11</v>
      </c>
      <c r="Y9687" t="str">
        <f t="shared" si="913"/>
        <v>Q4</v>
      </c>
      <c r="Z9687">
        <f t="shared" si="914"/>
        <v>4</v>
      </c>
      <c r="AA9687" s="2">
        <f t="shared" si="915"/>
        <v>-2.4999999999999998E-2</v>
      </c>
    </row>
    <row r="9688" spans="1:27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  <c r="V9688">
        <f t="shared" si="910"/>
        <v>2026</v>
      </c>
      <c r="W9688" t="str">
        <f t="shared" si="911"/>
        <v>November</v>
      </c>
      <c r="X9688">
        <f t="shared" si="912"/>
        <v>11</v>
      </c>
      <c r="Y9688" t="str">
        <f t="shared" si="913"/>
        <v>Q4</v>
      </c>
      <c r="Z9688">
        <f t="shared" si="914"/>
        <v>6</v>
      </c>
      <c r="AA9688" s="2">
        <f t="shared" si="915"/>
        <v>0.36000000000000004</v>
      </c>
    </row>
    <row r="9689" spans="1:27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  <c r="V9689">
        <f t="shared" si="910"/>
        <v>2026</v>
      </c>
      <c r="W9689" t="str">
        <f t="shared" si="911"/>
        <v>November</v>
      </c>
      <c r="X9689">
        <f t="shared" si="912"/>
        <v>11</v>
      </c>
      <c r="Y9689" t="str">
        <f t="shared" si="913"/>
        <v>Q4</v>
      </c>
      <c r="Z9689">
        <f t="shared" si="914"/>
        <v>4</v>
      </c>
      <c r="AA9689" s="2">
        <f t="shared" si="915"/>
        <v>-0.3</v>
      </c>
    </row>
    <row r="9690" spans="1:27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  <c r="V9690">
        <f t="shared" si="910"/>
        <v>2026</v>
      </c>
      <c r="W9690" t="str">
        <f t="shared" si="911"/>
        <v>November</v>
      </c>
      <c r="X9690">
        <f t="shared" si="912"/>
        <v>11</v>
      </c>
      <c r="Y9690" t="str">
        <f t="shared" si="913"/>
        <v>Q4</v>
      </c>
      <c r="Z9690">
        <f t="shared" si="914"/>
        <v>6</v>
      </c>
      <c r="AA9690" s="2">
        <f t="shared" si="915"/>
        <v>0.45</v>
      </c>
    </row>
    <row r="9691" spans="1:27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  <c r="V9691">
        <f t="shared" si="910"/>
        <v>2026</v>
      </c>
      <c r="W9691" t="str">
        <f t="shared" si="911"/>
        <v>November</v>
      </c>
      <c r="X9691">
        <f t="shared" si="912"/>
        <v>11</v>
      </c>
      <c r="Y9691" t="str">
        <f t="shared" si="913"/>
        <v>Q4</v>
      </c>
      <c r="Z9691">
        <f t="shared" si="914"/>
        <v>4</v>
      </c>
      <c r="AA9691" s="2">
        <f t="shared" si="915"/>
        <v>0.45</v>
      </c>
    </row>
    <row r="9692" spans="1:27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  <c r="V9692">
        <f t="shared" si="910"/>
        <v>2026</v>
      </c>
      <c r="W9692" t="str">
        <f t="shared" si="911"/>
        <v>November</v>
      </c>
      <c r="X9692">
        <f t="shared" si="912"/>
        <v>11</v>
      </c>
      <c r="Y9692" t="str">
        <f t="shared" si="913"/>
        <v>Q4</v>
      </c>
      <c r="Z9692">
        <f t="shared" si="914"/>
        <v>4</v>
      </c>
      <c r="AA9692" s="2">
        <f t="shared" si="915"/>
        <v>0.47</v>
      </c>
    </row>
    <row r="9693" spans="1:27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  <c r="V9693">
        <f t="shared" si="910"/>
        <v>2026</v>
      </c>
      <c r="W9693" t="str">
        <f t="shared" si="911"/>
        <v>November</v>
      </c>
      <c r="X9693">
        <f t="shared" si="912"/>
        <v>11</v>
      </c>
      <c r="Y9693" t="str">
        <f t="shared" si="913"/>
        <v>Q4</v>
      </c>
      <c r="Z9693">
        <f t="shared" si="914"/>
        <v>4</v>
      </c>
      <c r="AA9693" s="2">
        <f t="shared" si="915"/>
        <v>0.35000000000000003</v>
      </c>
    </row>
    <row r="9694" spans="1:27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  <c r="V9694">
        <f t="shared" si="910"/>
        <v>2026</v>
      </c>
      <c r="W9694" t="str">
        <f t="shared" si="911"/>
        <v>November</v>
      </c>
      <c r="X9694">
        <f t="shared" si="912"/>
        <v>11</v>
      </c>
      <c r="Y9694" t="str">
        <f t="shared" si="913"/>
        <v>Q4</v>
      </c>
      <c r="Z9694">
        <f t="shared" si="914"/>
        <v>4</v>
      </c>
      <c r="AA9694" s="2">
        <f t="shared" si="915"/>
        <v>0.3125</v>
      </c>
    </row>
    <row r="9695" spans="1:27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  <c r="V9695">
        <f t="shared" si="910"/>
        <v>2026</v>
      </c>
      <c r="W9695" t="str">
        <f t="shared" si="911"/>
        <v>November</v>
      </c>
      <c r="X9695">
        <f t="shared" si="912"/>
        <v>11</v>
      </c>
      <c r="Y9695" t="str">
        <f t="shared" si="913"/>
        <v>Q4</v>
      </c>
      <c r="Z9695">
        <f t="shared" si="914"/>
        <v>3</v>
      </c>
      <c r="AA9695" s="2">
        <f t="shared" si="915"/>
        <v>0.35</v>
      </c>
    </row>
    <row r="9696" spans="1:27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  <c r="V9696">
        <f t="shared" si="910"/>
        <v>2026</v>
      </c>
      <c r="W9696" t="str">
        <f t="shared" si="911"/>
        <v>November</v>
      </c>
      <c r="X9696">
        <f t="shared" si="912"/>
        <v>11</v>
      </c>
      <c r="Y9696" t="str">
        <f t="shared" si="913"/>
        <v>Q4</v>
      </c>
      <c r="Z9696">
        <f t="shared" si="914"/>
        <v>4</v>
      </c>
      <c r="AA9696" s="2">
        <f t="shared" si="915"/>
        <v>0.25</v>
      </c>
    </row>
    <row r="9697" spans="1:27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  <c r="V9697">
        <f t="shared" si="910"/>
        <v>2026</v>
      </c>
      <c r="W9697" t="str">
        <f t="shared" si="911"/>
        <v>November</v>
      </c>
      <c r="X9697">
        <f t="shared" si="912"/>
        <v>11</v>
      </c>
      <c r="Y9697" t="str">
        <f t="shared" si="913"/>
        <v>Q4</v>
      </c>
      <c r="Z9697">
        <f t="shared" si="914"/>
        <v>4</v>
      </c>
      <c r="AA9697" s="2">
        <f t="shared" si="915"/>
        <v>0.125</v>
      </c>
    </row>
    <row r="9698" spans="1:27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  <c r="V9698">
        <f t="shared" si="910"/>
        <v>2026</v>
      </c>
      <c r="W9698" t="str">
        <f t="shared" si="911"/>
        <v>November</v>
      </c>
      <c r="X9698">
        <f t="shared" si="912"/>
        <v>11</v>
      </c>
      <c r="Y9698" t="str">
        <f t="shared" si="913"/>
        <v>Q4</v>
      </c>
      <c r="Z9698">
        <f t="shared" si="914"/>
        <v>4</v>
      </c>
      <c r="AA9698" s="2">
        <f t="shared" si="915"/>
        <v>0.1875</v>
      </c>
    </row>
    <row r="9699" spans="1:27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  <c r="V9699">
        <f t="shared" si="910"/>
        <v>2026</v>
      </c>
      <c r="W9699" t="str">
        <f t="shared" si="911"/>
        <v>November</v>
      </c>
      <c r="X9699">
        <f t="shared" si="912"/>
        <v>11</v>
      </c>
      <c r="Y9699" t="str">
        <f t="shared" si="913"/>
        <v>Q4</v>
      </c>
      <c r="Z9699">
        <f t="shared" si="914"/>
        <v>3</v>
      </c>
      <c r="AA9699" s="2">
        <f t="shared" si="915"/>
        <v>-1.4285714285714471E-2</v>
      </c>
    </row>
    <row r="9700" spans="1:27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  <c r="V9700">
        <f t="shared" si="910"/>
        <v>2026</v>
      </c>
      <c r="W9700" t="str">
        <f t="shared" si="911"/>
        <v>November</v>
      </c>
      <c r="X9700">
        <f t="shared" si="912"/>
        <v>11</v>
      </c>
      <c r="Y9700" t="str">
        <f t="shared" si="913"/>
        <v>Q4</v>
      </c>
      <c r="Z9700">
        <f t="shared" si="914"/>
        <v>2</v>
      </c>
      <c r="AA9700" s="2">
        <f t="shared" si="915"/>
        <v>0.21111111111111108</v>
      </c>
    </row>
    <row r="9701" spans="1:27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  <c r="V9701">
        <f t="shared" si="910"/>
        <v>2026</v>
      </c>
      <c r="W9701" t="str">
        <f t="shared" si="911"/>
        <v>November</v>
      </c>
      <c r="X9701">
        <f t="shared" si="912"/>
        <v>11</v>
      </c>
      <c r="Y9701" t="str">
        <f t="shared" si="913"/>
        <v>Q4</v>
      </c>
      <c r="Z9701">
        <f t="shared" si="914"/>
        <v>3</v>
      </c>
      <c r="AA9701" s="2">
        <f t="shared" si="915"/>
        <v>0.37000000000000005</v>
      </c>
    </row>
    <row r="9702" spans="1:27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  <c r="V9702">
        <f t="shared" si="910"/>
        <v>2026</v>
      </c>
      <c r="W9702" t="str">
        <f t="shared" si="911"/>
        <v>November</v>
      </c>
      <c r="X9702">
        <f t="shared" si="912"/>
        <v>11</v>
      </c>
      <c r="Y9702" t="str">
        <f t="shared" si="913"/>
        <v>Q4</v>
      </c>
      <c r="Z9702">
        <f t="shared" si="914"/>
        <v>7</v>
      </c>
      <c r="AA9702" s="2">
        <f t="shared" si="915"/>
        <v>-0.3666666666666667</v>
      </c>
    </row>
    <row r="9703" spans="1:27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  <c r="V9703">
        <f t="shared" si="910"/>
        <v>2026</v>
      </c>
      <c r="W9703" t="str">
        <f t="shared" si="911"/>
        <v>November</v>
      </c>
      <c r="X9703">
        <f t="shared" si="912"/>
        <v>11</v>
      </c>
      <c r="Y9703" t="str">
        <f t="shared" si="913"/>
        <v>Q4</v>
      </c>
      <c r="Z9703">
        <f t="shared" si="914"/>
        <v>0</v>
      </c>
      <c r="AA9703" s="2">
        <f t="shared" si="915"/>
        <v>0.12499999999999985</v>
      </c>
    </row>
    <row r="9704" spans="1:27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  <c r="V9704">
        <f t="shared" si="910"/>
        <v>2026</v>
      </c>
      <c r="W9704" t="str">
        <f t="shared" si="911"/>
        <v>November</v>
      </c>
      <c r="X9704">
        <f t="shared" si="912"/>
        <v>11</v>
      </c>
      <c r="Y9704" t="str">
        <f t="shared" si="913"/>
        <v>Q4</v>
      </c>
      <c r="Z9704">
        <f t="shared" si="914"/>
        <v>4</v>
      </c>
      <c r="AA9704" s="2">
        <f t="shared" si="915"/>
        <v>0.28999999999999998</v>
      </c>
    </row>
    <row r="9705" spans="1:27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  <c r="V9705">
        <f t="shared" si="910"/>
        <v>2026</v>
      </c>
      <c r="W9705" t="str">
        <f t="shared" si="911"/>
        <v>November</v>
      </c>
      <c r="X9705">
        <f t="shared" si="912"/>
        <v>11</v>
      </c>
      <c r="Y9705" t="str">
        <f t="shared" si="913"/>
        <v>Q4</v>
      </c>
      <c r="Z9705">
        <f t="shared" si="914"/>
        <v>2</v>
      </c>
      <c r="AA9705" s="2">
        <f t="shared" si="915"/>
        <v>0.33750000000000002</v>
      </c>
    </row>
    <row r="9706" spans="1:27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  <c r="V9706">
        <f t="shared" si="910"/>
        <v>2026</v>
      </c>
      <c r="W9706" t="str">
        <f t="shared" si="911"/>
        <v>November</v>
      </c>
      <c r="X9706">
        <f t="shared" si="912"/>
        <v>11</v>
      </c>
      <c r="Y9706" t="str">
        <f t="shared" si="913"/>
        <v>Q4</v>
      </c>
      <c r="Z9706">
        <f t="shared" si="914"/>
        <v>4</v>
      </c>
      <c r="AA9706" s="2">
        <f t="shared" si="915"/>
        <v>0.35000000000000003</v>
      </c>
    </row>
    <row r="9707" spans="1:27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  <c r="V9707">
        <f t="shared" si="910"/>
        <v>2026</v>
      </c>
      <c r="W9707" t="str">
        <f t="shared" si="911"/>
        <v>November</v>
      </c>
      <c r="X9707">
        <f t="shared" si="912"/>
        <v>11</v>
      </c>
      <c r="Y9707" t="str">
        <f t="shared" si="913"/>
        <v>Q4</v>
      </c>
      <c r="Z9707">
        <f t="shared" si="914"/>
        <v>4</v>
      </c>
      <c r="AA9707" s="2">
        <f t="shared" si="915"/>
        <v>0.25</v>
      </c>
    </row>
    <row r="9708" spans="1:27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  <c r="V9708">
        <f t="shared" si="910"/>
        <v>2026</v>
      </c>
      <c r="W9708" t="str">
        <f t="shared" si="911"/>
        <v>November</v>
      </c>
      <c r="X9708">
        <f t="shared" si="912"/>
        <v>11</v>
      </c>
      <c r="Y9708" t="str">
        <f t="shared" si="913"/>
        <v>Q4</v>
      </c>
      <c r="Z9708">
        <f t="shared" si="914"/>
        <v>4</v>
      </c>
      <c r="AA9708" s="2">
        <f t="shared" si="915"/>
        <v>1.9999999999999962E-2</v>
      </c>
    </row>
    <row r="9709" spans="1:27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  <c r="V9709">
        <f t="shared" si="910"/>
        <v>2026</v>
      </c>
      <c r="W9709" t="str">
        <f t="shared" si="911"/>
        <v>November</v>
      </c>
      <c r="X9709">
        <f t="shared" si="912"/>
        <v>11</v>
      </c>
      <c r="Y9709" t="str">
        <f t="shared" si="913"/>
        <v>Q4</v>
      </c>
      <c r="Z9709">
        <f t="shared" si="914"/>
        <v>4</v>
      </c>
      <c r="AA9709" s="2">
        <f t="shared" si="915"/>
        <v>0.02</v>
      </c>
    </row>
    <row r="9710" spans="1:27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  <c r="V9710">
        <f t="shared" si="910"/>
        <v>2026</v>
      </c>
      <c r="W9710" t="str">
        <f t="shared" si="911"/>
        <v>November</v>
      </c>
      <c r="X9710">
        <f t="shared" si="912"/>
        <v>11</v>
      </c>
      <c r="Y9710" t="str">
        <f t="shared" si="913"/>
        <v>Q4</v>
      </c>
      <c r="Z9710">
        <f t="shared" si="914"/>
        <v>3</v>
      </c>
      <c r="AA9710" s="2">
        <f t="shared" si="915"/>
        <v>-0.1125</v>
      </c>
    </row>
    <row r="9711" spans="1:27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  <c r="V9711">
        <f t="shared" ref="V9711:V9774" si="916">YEAR(C9711)</f>
        <v>2026</v>
      </c>
      <c r="W9711" t="str">
        <f t="shared" si="911"/>
        <v>November</v>
      </c>
      <c r="X9711">
        <f t="shared" si="912"/>
        <v>11</v>
      </c>
      <c r="Y9711" t="str">
        <f t="shared" si="913"/>
        <v>Q4</v>
      </c>
      <c r="Z9711">
        <f t="shared" si="914"/>
        <v>7</v>
      </c>
      <c r="AA9711" s="2">
        <f t="shared" si="915"/>
        <v>0.21249999999999999</v>
      </c>
    </row>
    <row r="9712" spans="1:27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  <c r="V9712">
        <f t="shared" si="916"/>
        <v>2026</v>
      </c>
      <c r="W9712" t="str">
        <f t="shared" si="911"/>
        <v>November</v>
      </c>
      <c r="X9712">
        <f t="shared" si="912"/>
        <v>11</v>
      </c>
      <c r="Y9712" t="str">
        <f t="shared" si="913"/>
        <v>Q4</v>
      </c>
      <c r="Z9712">
        <f t="shared" si="914"/>
        <v>4</v>
      </c>
      <c r="AA9712" s="2">
        <f t="shared" si="915"/>
        <v>0.30000000000000004</v>
      </c>
    </row>
    <row r="9713" spans="1:27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  <c r="V9713">
        <f t="shared" si="916"/>
        <v>2026</v>
      </c>
      <c r="W9713" t="str">
        <f t="shared" si="911"/>
        <v>November</v>
      </c>
      <c r="X9713">
        <f t="shared" si="912"/>
        <v>11</v>
      </c>
      <c r="Y9713" t="str">
        <f t="shared" si="913"/>
        <v>Q4</v>
      </c>
      <c r="Z9713">
        <f t="shared" si="914"/>
        <v>2</v>
      </c>
      <c r="AA9713" s="2">
        <f t="shared" si="915"/>
        <v>0.12499999999999985</v>
      </c>
    </row>
    <row r="9714" spans="1:27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  <c r="V9714">
        <f t="shared" si="916"/>
        <v>2026</v>
      </c>
      <c r="W9714" t="str">
        <f t="shared" si="911"/>
        <v>December</v>
      </c>
      <c r="X9714">
        <f t="shared" si="912"/>
        <v>12</v>
      </c>
      <c r="Y9714" t="str">
        <f t="shared" si="913"/>
        <v>Q4</v>
      </c>
      <c r="Z9714">
        <f t="shared" si="914"/>
        <v>7</v>
      </c>
      <c r="AA9714" s="2">
        <f t="shared" si="915"/>
        <v>0.28999999999999998</v>
      </c>
    </row>
    <row r="9715" spans="1:27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  <c r="V9715">
        <f t="shared" si="916"/>
        <v>2026</v>
      </c>
      <c r="W9715" t="str">
        <f t="shared" si="911"/>
        <v>December</v>
      </c>
      <c r="X9715">
        <f t="shared" si="912"/>
        <v>12</v>
      </c>
      <c r="Y9715" t="str">
        <f t="shared" si="913"/>
        <v>Q4</v>
      </c>
      <c r="Z9715">
        <f t="shared" si="914"/>
        <v>5</v>
      </c>
      <c r="AA9715" s="2">
        <f t="shared" si="915"/>
        <v>0.28000000000000003</v>
      </c>
    </row>
    <row r="9716" spans="1:27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  <c r="V9716">
        <f t="shared" si="916"/>
        <v>2026</v>
      </c>
      <c r="W9716" t="str">
        <f t="shared" si="911"/>
        <v>December</v>
      </c>
      <c r="X9716">
        <f t="shared" si="912"/>
        <v>12</v>
      </c>
      <c r="Y9716" t="str">
        <f t="shared" si="913"/>
        <v>Q4</v>
      </c>
      <c r="Z9716">
        <f t="shared" si="914"/>
        <v>4</v>
      </c>
      <c r="AA9716" s="2">
        <f t="shared" si="915"/>
        <v>-5.7142857142857141E-2</v>
      </c>
    </row>
    <row r="9717" spans="1:27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  <c r="V9717">
        <f t="shared" si="916"/>
        <v>2026</v>
      </c>
      <c r="W9717" t="str">
        <f t="shared" si="911"/>
        <v>December</v>
      </c>
      <c r="X9717">
        <f t="shared" si="912"/>
        <v>12</v>
      </c>
      <c r="Y9717" t="str">
        <f t="shared" si="913"/>
        <v>Q4</v>
      </c>
      <c r="Z9717">
        <f t="shared" si="914"/>
        <v>4</v>
      </c>
      <c r="AA9717" s="2">
        <f t="shared" si="915"/>
        <v>-7.1428571428571438E-2</v>
      </c>
    </row>
    <row r="9718" spans="1:27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  <c r="V9718">
        <f t="shared" si="916"/>
        <v>2026</v>
      </c>
      <c r="W9718" t="str">
        <f t="shared" si="911"/>
        <v>December</v>
      </c>
      <c r="X9718">
        <f t="shared" si="912"/>
        <v>12</v>
      </c>
      <c r="Y9718" t="str">
        <f t="shared" si="913"/>
        <v>Q4</v>
      </c>
      <c r="Z9718">
        <f t="shared" si="914"/>
        <v>5</v>
      </c>
      <c r="AA9718" s="2">
        <f t="shared" si="915"/>
        <v>0.43999999999999995</v>
      </c>
    </row>
    <row r="9719" spans="1:27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  <c r="V9719">
        <f t="shared" si="916"/>
        <v>2026</v>
      </c>
      <c r="W9719" t="str">
        <f t="shared" si="911"/>
        <v>December</v>
      </c>
      <c r="X9719">
        <f t="shared" si="912"/>
        <v>12</v>
      </c>
      <c r="Y9719" t="str">
        <f t="shared" si="913"/>
        <v>Q4</v>
      </c>
      <c r="Z9719">
        <f t="shared" si="914"/>
        <v>2</v>
      </c>
      <c r="AA9719" s="2">
        <f t="shared" si="915"/>
        <v>0.22500000000000001</v>
      </c>
    </row>
    <row r="9720" spans="1:27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  <c r="V9720">
        <f t="shared" si="916"/>
        <v>2026</v>
      </c>
      <c r="W9720" t="str">
        <f t="shared" si="911"/>
        <v>December</v>
      </c>
      <c r="X9720">
        <f t="shared" si="912"/>
        <v>12</v>
      </c>
      <c r="Y9720" t="str">
        <f t="shared" si="913"/>
        <v>Q4</v>
      </c>
      <c r="Z9720">
        <f t="shared" si="914"/>
        <v>6</v>
      </c>
      <c r="AA9720" s="2">
        <f t="shared" si="915"/>
        <v>0.16999999999999998</v>
      </c>
    </row>
    <row r="9721" spans="1:27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  <c r="V9721">
        <f t="shared" si="916"/>
        <v>2026</v>
      </c>
      <c r="W9721" t="str">
        <f t="shared" si="911"/>
        <v>December</v>
      </c>
      <c r="X9721">
        <f t="shared" si="912"/>
        <v>12</v>
      </c>
      <c r="Y9721" t="str">
        <f t="shared" si="913"/>
        <v>Q4</v>
      </c>
      <c r="Z9721">
        <f t="shared" si="914"/>
        <v>3</v>
      </c>
      <c r="AA9721" s="2">
        <f t="shared" si="915"/>
        <v>0.17499999999999999</v>
      </c>
    </row>
    <row r="9722" spans="1:27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  <c r="V9722">
        <f t="shared" si="916"/>
        <v>2026</v>
      </c>
      <c r="W9722" t="str">
        <f t="shared" si="911"/>
        <v>December</v>
      </c>
      <c r="X9722">
        <f t="shared" si="912"/>
        <v>12</v>
      </c>
      <c r="Y9722" t="str">
        <f t="shared" si="913"/>
        <v>Q4</v>
      </c>
      <c r="Z9722">
        <f t="shared" si="914"/>
        <v>4</v>
      </c>
      <c r="AA9722" s="2">
        <f t="shared" si="915"/>
        <v>0.11249999999999999</v>
      </c>
    </row>
    <row r="9723" spans="1:27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  <c r="V9723">
        <f t="shared" si="916"/>
        <v>2026</v>
      </c>
      <c r="W9723" t="str">
        <f t="shared" si="911"/>
        <v>December</v>
      </c>
      <c r="X9723">
        <f t="shared" si="912"/>
        <v>12</v>
      </c>
      <c r="Y9723" t="str">
        <f t="shared" si="913"/>
        <v>Q4</v>
      </c>
      <c r="Z9723">
        <f t="shared" si="914"/>
        <v>4</v>
      </c>
      <c r="AA9723" s="2">
        <f t="shared" si="915"/>
        <v>-0.70000000000000007</v>
      </c>
    </row>
    <row r="9724" spans="1:27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  <c r="V9724">
        <f t="shared" si="916"/>
        <v>2026</v>
      </c>
      <c r="W9724" t="str">
        <f t="shared" si="911"/>
        <v>December</v>
      </c>
      <c r="X9724">
        <f t="shared" si="912"/>
        <v>12</v>
      </c>
      <c r="Y9724" t="str">
        <f t="shared" si="913"/>
        <v>Q4</v>
      </c>
      <c r="Z9724">
        <f t="shared" si="914"/>
        <v>5</v>
      </c>
      <c r="AA9724" s="2">
        <f t="shared" si="915"/>
        <v>0.33750000000000002</v>
      </c>
    </row>
    <row r="9725" spans="1:27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  <c r="V9725">
        <f t="shared" si="916"/>
        <v>2026</v>
      </c>
      <c r="W9725" t="str">
        <f t="shared" si="911"/>
        <v>December</v>
      </c>
      <c r="X9725">
        <f t="shared" si="912"/>
        <v>12</v>
      </c>
      <c r="Y9725" t="str">
        <f t="shared" si="913"/>
        <v>Q4</v>
      </c>
      <c r="Z9725">
        <f t="shared" si="914"/>
        <v>4</v>
      </c>
      <c r="AA9725" s="2">
        <f t="shared" si="915"/>
        <v>-0.7</v>
      </c>
    </row>
    <row r="9726" spans="1:27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  <c r="V9726">
        <f t="shared" si="916"/>
        <v>2026</v>
      </c>
      <c r="W9726" t="str">
        <f t="shared" si="911"/>
        <v>December</v>
      </c>
      <c r="X9726">
        <f t="shared" si="912"/>
        <v>12</v>
      </c>
      <c r="Y9726" t="str">
        <f t="shared" si="913"/>
        <v>Q4</v>
      </c>
      <c r="Z9726">
        <f t="shared" si="914"/>
        <v>6</v>
      </c>
      <c r="AA9726" s="2">
        <f t="shared" si="915"/>
        <v>0.47000000000000003</v>
      </c>
    </row>
    <row r="9727" spans="1:27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  <c r="V9727">
        <f t="shared" si="916"/>
        <v>2026</v>
      </c>
      <c r="W9727" t="str">
        <f t="shared" si="911"/>
        <v>December</v>
      </c>
      <c r="X9727">
        <f t="shared" si="912"/>
        <v>12</v>
      </c>
      <c r="Y9727" t="str">
        <f t="shared" si="913"/>
        <v>Q4</v>
      </c>
      <c r="Z9727">
        <f t="shared" si="914"/>
        <v>4</v>
      </c>
      <c r="AA9727" s="2">
        <f t="shared" si="915"/>
        <v>0.36250000000000004</v>
      </c>
    </row>
    <row r="9728" spans="1:27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  <c r="V9728">
        <f t="shared" si="916"/>
        <v>2026</v>
      </c>
      <c r="W9728" t="str">
        <f t="shared" si="911"/>
        <v>December</v>
      </c>
      <c r="X9728">
        <f t="shared" si="912"/>
        <v>12</v>
      </c>
      <c r="Y9728" t="str">
        <f t="shared" si="913"/>
        <v>Q4</v>
      </c>
      <c r="Z9728">
        <f t="shared" si="914"/>
        <v>2</v>
      </c>
      <c r="AA9728" s="2">
        <f t="shared" si="915"/>
        <v>0.35</v>
      </c>
    </row>
    <row r="9729" spans="1:27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  <c r="V9729">
        <f t="shared" si="916"/>
        <v>2026</v>
      </c>
      <c r="W9729" t="str">
        <f t="shared" si="911"/>
        <v>December</v>
      </c>
      <c r="X9729">
        <f t="shared" si="912"/>
        <v>12</v>
      </c>
      <c r="Y9729" t="str">
        <f t="shared" si="913"/>
        <v>Q4</v>
      </c>
      <c r="Z9729">
        <f t="shared" si="914"/>
        <v>4</v>
      </c>
      <c r="AA9729" s="2">
        <f t="shared" si="915"/>
        <v>0.33750000000000002</v>
      </c>
    </row>
    <row r="9730" spans="1:27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  <c r="V9730">
        <f t="shared" si="916"/>
        <v>2026</v>
      </c>
      <c r="W9730" t="str">
        <f t="shared" si="911"/>
        <v>December</v>
      </c>
      <c r="X9730">
        <f t="shared" si="912"/>
        <v>12</v>
      </c>
      <c r="Y9730" t="str">
        <f t="shared" si="913"/>
        <v>Q4</v>
      </c>
      <c r="Z9730">
        <f t="shared" si="914"/>
        <v>6</v>
      </c>
      <c r="AA9730" s="2">
        <f t="shared" si="915"/>
        <v>0.31000000000000005</v>
      </c>
    </row>
    <row r="9731" spans="1:27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  <c r="V9731">
        <f t="shared" si="916"/>
        <v>2026</v>
      </c>
      <c r="W9731" t="str">
        <f t="shared" ref="W9731:W9794" si="917">TEXT(C9731,"mmmm")</f>
        <v>December</v>
      </c>
      <c r="X9731">
        <f t="shared" ref="X9731:X9794" si="918">MONTH(C9731)</f>
        <v>12</v>
      </c>
      <c r="Y9731" t="str">
        <f t="shared" ref="Y9731:Y9794" si="919">"Q"&amp;ROUNDUP(MONTH(C9731)/3,0)</f>
        <v>Q4</v>
      </c>
      <c r="Z9731">
        <f t="shared" ref="Z9731:Z9794" si="920">D9731-C9731</f>
        <v>4</v>
      </c>
      <c r="AA9731" s="2">
        <f t="shared" ref="AA9731:AA9794" si="921">IF(R9731=0,0,U9731/R9731)</f>
        <v>0.32500000000000001</v>
      </c>
    </row>
    <row r="9732" spans="1:27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  <c r="V9732">
        <f t="shared" si="916"/>
        <v>2026</v>
      </c>
      <c r="W9732" t="str">
        <f t="shared" si="917"/>
        <v>December</v>
      </c>
      <c r="X9732">
        <f t="shared" si="918"/>
        <v>12</v>
      </c>
      <c r="Y9732" t="str">
        <f t="shared" si="919"/>
        <v>Q4</v>
      </c>
      <c r="Z9732">
        <f t="shared" si="920"/>
        <v>7</v>
      </c>
      <c r="AA9732" s="2">
        <f t="shared" si="921"/>
        <v>0.35</v>
      </c>
    </row>
    <row r="9733" spans="1:27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  <c r="V9733">
        <f t="shared" si="916"/>
        <v>2026</v>
      </c>
      <c r="W9733" t="str">
        <f t="shared" si="917"/>
        <v>December</v>
      </c>
      <c r="X9733">
        <f t="shared" si="918"/>
        <v>12</v>
      </c>
      <c r="Y9733" t="str">
        <f t="shared" si="919"/>
        <v>Q4</v>
      </c>
      <c r="Z9733">
        <f t="shared" si="920"/>
        <v>7</v>
      </c>
      <c r="AA9733" s="2">
        <f t="shared" si="921"/>
        <v>0.45</v>
      </c>
    </row>
    <row r="9734" spans="1:27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  <c r="V9734">
        <f t="shared" si="916"/>
        <v>2026</v>
      </c>
      <c r="W9734" t="str">
        <f t="shared" si="917"/>
        <v>December</v>
      </c>
      <c r="X9734">
        <f t="shared" si="918"/>
        <v>12</v>
      </c>
      <c r="Y9734" t="str">
        <f t="shared" si="919"/>
        <v>Q4</v>
      </c>
      <c r="Z9734">
        <f t="shared" si="920"/>
        <v>5</v>
      </c>
      <c r="AA9734" s="2">
        <f t="shared" si="921"/>
        <v>0.48000000000000004</v>
      </c>
    </row>
    <row r="9735" spans="1:27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  <c r="V9735">
        <f t="shared" si="916"/>
        <v>2026</v>
      </c>
      <c r="W9735" t="str">
        <f t="shared" si="917"/>
        <v>December</v>
      </c>
      <c r="X9735">
        <f t="shared" si="918"/>
        <v>12</v>
      </c>
      <c r="Y9735" t="str">
        <f t="shared" si="919"/>
        <v>Q4</v>
      </c>
      <c r="Z9735">
        <f t="shared" si="920"/>
        <v>4</v>
      </c>
      <c r="AA9735" s="2">
        <f t="shared" si="921"/>
        <v>0.48</v>
      </c>
    </row>
    <row r="9736" spans="1:27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  <c r="V9736">
        <f t="shared" si="916"/>
        <v>2026</v>
      </c>
      <c r="W9736" t="str">
        <f t="shared" si="917"/>
        <v>December</v>
      </c>
      <c r="X9736">
        <f t="shared" si="918"/>
        <v>12</v>
      </c>
      <c r="Y9736" t="str">
        <f t="shared" si="919"/>
        <v>Q4</v>
      </c>
      <c r="Z9736">
        <f t="shared" si="920"/>
        <v>6</v>
      </c>
      <c r="AA9736" s="2">
        <f t="shared" si="921"/>
        <v>6.9999999999999882E-2</v>
      </c>
    </row>
    <row r="9737" spans="1:27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  <c r="V9737">
        <f t="shared" si="916"/>
        <v>2026</v>
      </c>
      <c r="W9737" t="str">
        <f t="shared" si="917"/>
        <v>December</v>
      </c>
      <c r="X9737">
        <f t="shared" si="918"/>
        <v>12</v>
      </c>
      <c r="Y9737" t="str">
        <f t="shared" si="919"/>
        <v>Q4</v>
      </c>
      <c r="Z9737">
        <f t="shared" si="920"/>
        <v>3</v>
      </c>
      <c r="AA9737" s="2">
        <f t="shared" si="921"/>
        <v>6.25E-2</v>
      </c>
    </row>
    <row r="9738" spans="1:27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  <c r="V9738">
        <f t="shared" si="916"/>
        <v>2026</v>
      </c>
      <c r="W9738" t="str">
        <f t="shared" si="917"/>
        <v>December</v>
      </c>
      <c r="X9738">
        <f t="shared" si="918"/>
        <v>12</v>
      </c>
      <c r="Y9738" t="str">
        <f t="shared" si="919"/>
        <v>Q4</v>
      </c>
      <c r="Z9738">
        <f t="shared" si="920"/>
        <v>6</v>
      </c>
      <c r="AA9738" s="2">
        <f t="shared" si="921"/>
        <v>3.9999999999999897E-2</v>
      </c>
    </row>
    <row r="9739" spans="1:27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  <c r="V9739">
        <f t="shared" si="916"/>
        <v>2026</v>
      </c>
      <c r="W9739" t="str">
        <f t="shared" si="917"/>
        <v>December</v>
      </c>
      <c r="X9739">
        <f t="shared" si="918"/>
        <v>12</v>
      </c>
      <c r="Y9739" t="str">
        <f t="shared" si="919"/>
        <v>Q4</v>
      </c>
      <c r="Z9739">
        <f t="shared" si="920"/>
        <v>5</v>
      </c>
      <c r="AA9739" s="2">
        <f t="shared" si="921"/>
        <v>1.0000000000000092E-2</v>
      </c>
    </row>
    <row r="9740" spans="1:27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  <c r="V9740">
        <f t="shared" si="916"/>
        <v>2026</v>
      </c>
      <c r="W9740" t="str">
        <f t="shared" si="917"/>
        <v>December</v>
      </c>
      <c r="X9740">
        <f t="shared" si="918"/>
        <v>12</v>
      </c>
      <c r="Y9740" t="str">
        <f t="shared" si="919"/>
        <v>Q4</v>
      </c>
      <c r="Z9740">
        <f t="shared" si="920"/>
        <v>2</v>
      </c>
      <c r="AA9740" s="2">
        <f t="shared" si="921"/>
        <v>3.0000000000000089E-2</v>
      </c>
    </row>
    <row r="9741" spans="1:27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  <c r="V9741">
        <f t="shared" si="916"/>
        <v>2026</v>
      </c>
      <c r="W9741" t="str">
        <f t="shared" si="917"/>
        <v>December</v>
      </c>
      <c r="X9741">
        <f t="shared" si="918"/>
        <v>12</v>
      </c>
      <c r="Y9741" t="str">
        <f t="shared" si="919"/>
        <v>Q4</v>
      </c>
      <c r="Z9741">
        <f t="shared" si="920"/>
        <v>2</v>
      </c>
      <c r="AA9741" s="2">
        <f t="shared" si="921"/>
        <v>0.33999999999999997</v>
      </c>
    </row>
    <row r="9742" spans="1:27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  <c r="V9742">
        <f t="shared" si="916"/>
        <v>2026</v>
      </c>
      <c r="W9742" t="str">
        <f t="shared" si="917"/>
        <v>December</v>
      </c>
      <c r="X9742">
        <f t="shared" si="918"/>
        <v>12</v>
      </c>
      <c r="Y9742" t="str">
        <f t="shared" si="919"/>
        <v>Q4</v>
      </c>
      <c r="Z9742">
        <f t="shared" si="920"/>
        <v>4</v>
      </c>
      <c r="AA9742" s="2">
        <f t="shared" si="921"/>
        <v>8.7500000000000092E-2</v>
      </c>
    </row>
    <row r="9743" spans="1:27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  <c r="V9743">
        <f t="shared" si="916"/>
        <v>2026</v>
      </c>
      <c r="W9743" t="str">
        <f t="shared" si="917"/>
        <v>December</v>
      </c>
      <c r="X9743">
        <f t="shared" si="918"/>
        <v>12</v>
      </c>
      <c r="Y9743" t="str">
        <f t="shared" si="919"/>
        <v>Q4</v>
      </c>
      <c r="Z9743">
        <f t="shared" si="920"/>
        <v>4</v>
      </c>
      <c r="AA9743" s="2">
        <f t="shared" si="921"/>
        <v>0.15</v>
      </c>
    </row>
    <row r="9744" spans="1:27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  <c r="V9744">
        <f t="shared" si="916"/>
        <v>2026</v>
      </c>
      <c r="W9744" t="str">
        <f t="shared" si="917"/>
        <v>December</v>
      </c>
      <c r="X9744">
        <f t="shared" si="918"/>
        <v>12</v>
      </c>
      <c r="Y9744" t="str">
        <f t="shared" si="919"/>
        <v>Q4</v>
      </c>
      <c r="Z9744">
        <f t="shared" si="920"/>
        <v>4</v>
      </c>
      <c r="AA9744" s="2">
        <f t="shared" si="921"/>
        <v>7.4999999999999997E-2</v>
      </c>
    </row>
    <row r="9745" spans="1:27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  <c r="V9745">
        <f t="shared" si="916"/>
        <v>2026</v>
      </c>
      <c r="W9745" t="str">
        <f t="shared" si="917"/>
        <v>December</v>
      </c>
      <c r="X9745">
        <f t="shared" si="918"/>
        <v>12</v>
      </c>
      <c r="Y9745" t="str">
        <f t="shared" si="919"/>
        <v>Q4</v>
      </c>
      <c r="Z9745">
        <f t="shared" si="920"/>
        <v>6</v>
      </c>
      <c r="AA9745" s="2">
        <f t="shared" si="921"/>
        <v>0.27</v>
      </c>
    </row>
    <row r="9746" spans="1:27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  <c r="V9746">
        <f t="shared" si="916"/>
        <v>2026</v>
      </c>
      <c r="W9746" t="str">
        <f t="shared" si="917"/>
        <v>December</v>
      </c>
      <c r="X9746">
        <f t="shared" si="918"/>
        <v>12</v>
      </c>
      <c r="Y9746" t="str">
        <f t="shared" si="919"/>
        <v>Q4</v>
      </c>
      <c r="Z9746">
        <f t="shared" si="920"/>
        <v>4</v>
      </c>
      <c r="AA9746" s="2">
        <f t="shared" si="921"/>
        <v>0.11249999999999999</v>
      </c>
    </row>
    <row r="9747" spans="1:27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  <c r="V9747">
        <f t="shared" si="916"/>
        <v>2026</v>
      </c>
      <c r="W9747" t="str">
        <f t="shared" si="917"/>
        <v>December</v>
      </c>
      <c r="X9747">
        <f t="shared" si="918"/>
        <v>12</v>
      </c>
      <c r="Y9747" t="str">
        <f t="shared" si="919"/>
        <v>Q4</v>
      </c>
      <c r="Z9747">
        <f t="shared" si="920"/>
        <v>4</v>
      </c>
      <c r="AA9747" s="2">
        <f t="shared" si="921"/>
        <v>0.1125</v>
      </c>
    </row>
    <row r="9748" spans="1:27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  <c r="V9748">
        <f t="shared" si="916"/>
        <v>2026</v>
      </c>
      <c r="W9748" t="str">
        <f t="shared" si="917"/>
        <v>December</v>
      </c>
      <c r="X9748">
        <f t="shared" si="918"/>
        <v>12</v>
      </c>
      <c r="Y9748" t="str">
        <f t="shared" si="919"/>
        <v>Q4</v>
      </c>
      <c r="Z9748">
        <f t="shared" si="920"/>
        <v>4</v>
      </c>
      <c r="AA9748" s="2">
        <f t="shared" si="921"/>
        <v>-1.5</v>
      </c>
    </row>
    <row r="9749" spans="1:27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  <c r="V9749">
        <f t="shared" si="916"/>
        <v>2026</v>
      </c>
      <c r="W9749" t="str">
        <f t="shared" si="917"/>
        <v>December</v>
      </c>
      <c r="X9749">
        <f t="shared" si="918"/>
        <v>12</v>
      </c>
      <c r="Y9749" t="str">
        <f t="shared" si="919"/>
        <v>Q4</v>
      </c>
      <c r="Z9749">
        <f t="shared" si="920"/>
        <v>3</v>
      </c>
      <c r="AA9749" s="2">
        <f t="shared" si="921"/>
        <v>0.24</v>
      </c>
    </row>
    <row r="9750" spans="1:27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  <c r="V9750">
        <f t="shared" si="916"/>
        <v>2026</v>
      </c>
      <c r="W9750" t="str">
        <f t="shared" si="917"/>
        <v>December</v>
      </c>
      <c r="X9750">
        <f t="shared" si="918"/>
        <v>12</v>
      </c>
      <c r="Y9750" t="str">
        <f t="shared" si="919"/>
        <v>Q4</v>
      </c>
      <c r="Z9750">
        <f t="shared" si="920"/>
        <v>4</v>
      </c>
      <c r="AA9750" s="2">
        <f t="shared" si="921"/>
        <v>7.5000000000000011E-2</v>
      </c>
    </row>
    <row r="9751" spans="1:27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  <c r="V9751">
        <f t="shared" si="916"/>
        <v>2026</v>
      </c>
      <c r="W9751" t="str">
        <f t="shared" si="917"/>
        <v>December</v>
      </c>
      <c r="X9751">
        <f t="shared" si="918"/>
        <v>12</v>
      </c>
      <c r="Y9751" t="str">
        <f t="shared" si="919"/>
        <v>Q4</v>
      </c>
      <c r="Z9751">
        <f t="shared" si="920"/>
        <v>4</v>
      </c>
      <c r="AA9751" s="2">
        <f t="shared" si="921"/>
        <v>3.7499999999999908E-2</v>
      </c>
    </row>
    <row r="9752" spans="1:27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  <c r="V9752">
        <f t="shared" si="916"/>
        <v>2026</v>
      </c>
      <c r="W9752" t="str">
        <f t="shared" si="917"/>
        <v>December</v>
      </c>
      <c r="X9752">
        <f t="shared" si="918"/>
        <v>12</v>
      </c>
      <c r="Y9752" t="str">
        <f t="shared" si="919"/>
        <v>Q4</v>
      </c>
      <c r="Z9752">
        <f t="shared" si="920"/>
        <v>4</v>
      </c>
      <c r="AA9752" s="2">
        <f t="shared" si="921"/>
        <v>0</v>
      </c>
    </row>
    <row r="9753" spans="1:27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  <c r="V9753">
        <f t="shared" si="916"/>
        <v>2026</v>
      </c>
      <c r="W9753" t="str">
        <f t="shared" si="917"/>
        <v>December</v>
      </c>
      <c r="X9753">
        <f t="shared" si="918"/>
        <v>12</v>
      </c>
      <c r="Y9753" t="str">
        <f t="shared" si="919"/>
        <v>Q4</v>
      </c>
      <c r="Z9753">
        <f t="shared" si="920"/>
        <v>2</v>
      </c>
      <c r="AA9753" s="2">
        <f t="shared" si="921"/>
        <v>-0.42499999999999993</v>
      </c>
    </row>
    <row r="9754" spans="1:27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  <c r="V9754">
        <f t="shared" si="916"/>
        <v>2026</v>
      </c>
      <c r="W9754" t="str">
        <f t="shared" si="917"/>
        <v>December</v>
      </c>
      <c r="X9754">
        <f t="shared" si="918"/>
        <v>12</v>
      </c>
      <c r="Y9754" t="str">
        <f t="shared" si="919"/>
        <v>Q4</v>
      </c>
      <c r="Z9754">
        <f t="shared" si="920"/>
        <v>2</v>
      </c>
      <c r="AA9754" s="2">
        <f t="shared" si="921"/>
        <v>0.28000000000000003</v>
      </c>
    </row>
    <row r="9755" spans="1:27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  <c r="V9755">
        <f t="shared" si="916"/>
        <v>2026</v>
      </c>
      <c r="W9755" t="str">
        <f t="shared" si="917"/>
        <v>December</v>
      </c>
      <c r="X9755">
        <f t="shared" si="918"/>
        <v>12</v>
      </c>
      <c r="Y9755" t="str">
        <f t="shared" si="919"/>
        <v>Q4</v>
      </c>
      <c r="Z9755">
        <f t="shared" si="920"/>
        <v>2</v>
      </c>
      <c r="AA9755" s="2">
        <f t="shared" si="921"/>
        <v>-2.5999999999999996</v>
      </c>
    </row>
    <row r="9756" spans="1:27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  <c r="V9756">
        <f t="shared" si="916"/>
        <v>2026</v>
      </c>
      <c r="W9756" t="str">
        <f t="shared" si="917"/>
        <v>December</v>
      </c>
      <c r="X9756">
        <f t="shared" si="918"/>
        <v>12</v>
      </c>
      <c r="Y9756" t="str">
        <f t="shared" si="919"/>
        <v>Q4</v>
      </c>
      <c r="Z9756">
        <f t="shared" si="920"/>
        <v>1</v>
      </c>
      <c r="AA9756" s="2">
        <f t="shared" si="921"/>
        <v>0.28000000000000003</v>
      </c>
    </row>
    <row r="9757" spans="1:27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  <c r="V9757">
        <f t="shared" si="916"/>
        <v>2026</v>
      </c>
      <c r="W9757" t="str">
        <f t="shared" si="917"/>
        <v>December</v>
      </c>
      <c r="X9757">
        <f t="shared" si="918"/>
        <v>12</v>
      </c>
      <c r="Y9757" t="str">
        <f t="shared" si="919"/>
        <v>Q4</v>
      </c>
      <c r="Z9757">
        <f t="shared" si="920"/>
        <v>7</v>
      </c>
      <c r="AA9757" s="2">
        <f t="shared" si="921"/>
        <v>0.17500000000000002</v>
      </c>
    </row>
    <row r="9758" spans="1:27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  <c r="V9758">
        <f t="shared" si="916"/>
        <v>2026</v>
      </c>
      <c r="W9758" t="str">
        <f t="shared" si="917"/>
        <v>December</v>
      </c>
      <c r="X9758">
        <f t="shared" si="918"/>
        <v>12</v>
      </c>
      <c r="Y9758" t="str">
        <f t="shared" si="919"/>
        <v>Q4</v>
      </c>
      <c r="Z9758">
        <f t="shared" si="920"/>
        <v>3</v>
      </c>
      <c r="AA9758" s="2">
        <f t="shared" si="921"/>
        <v>0.3</v>
      </c>
    </row>
    <row r="9759" spans="1:27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  <c r="V9759">
        <f t="shared" si="916"/>
        <v>2026</v>
      </c>
      <c r="W9759" t="str">
        <f t="shared" si="917"/>
        <v>December</v>
      </c>
      <c r="X9759">
        <f t="shared" si="918"/>
        <v>12</v>
      </c>
      <c r="Y9759" t="str">
        <f t="shared" si="919"/>
        <v>Q4</v>
      </c>
      <c r="Z9759">
        <f t="shared" si="920"/>
        <v>5</v>
      </c>
      <c r="AA9759" s="2">
        <f t="shared" si="921"/>
        <v>8.7499999999999994E-2</v>
      </c>
    </row>
    <row r="9760" spans="1:27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  <c r="V9760">
        <f t="shared" si="916"/>
        <v>2026</v>
      </c>
      <c r="W9760" t="str">
        <f t="shared" si="917"/>
        <v>December</v>
      </c>
      <c r="X9760">
        <f t="shared" si="918"/>
        <v>12</v>
      </c>
      <c r="Y9760" t="str">
        <f t="shared" si="919"/>
        <v>Q4</v>
      </c>
      <c r="Z9760">
        <f t="shared" si="920"/>
        <v>1</v>
      </c>
      <c r="AA9760" s="2">
        <f t="shared" si="921"/>
        <v>0.5</v>
      </c>
    </row>
    <row r="9761" spans="1:27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  <c r="V9761">
        <f t="shared" si="916"/>
        <v>2026</v>
      </c>
      <c r="W9761" t="str">
        <f t="shared" si="917"/>
        <v>December</v>
      </c>
      <c r="X9761">
        <f t="shared" si="918"/>
        <v>12</v>
      </c>
      <c r="Y9761" t="str">
        <f t="shared" si="919"/>
        <v>Q4</v>
      </c>
      <c r="Z9761">
        <f t="shared" si="920"/>
        <v>6</v>
      </c>
      <c r="AA9761" s="2">
        <f t="shared" si="921"/>
        <v>7.4999999999999997E-2</v>
      </c>
    </row>
    <row r="9762" spans="1:27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  <c r="V9762">
        <f t="shared" si="916"/>
        <v>2026</v>
      </c>
      <c r="W9762" t="str">
        <f t="shared" si="917"/>
        <v>December</v>
      </c>
      <c r="X9762">
        <f t="shared" si="918"/>
        <v>12</v>
      </c>
      <c r="Y9762" t="str">
        <f t="shared" si="919"/>
        <v>Q4</v>
      </c>
      <c r="Z9762">
        <f t="shared" si="920"/>
        <v>4</v>
      </c>
      <c r="AA9762" s="2">
        <f t="shared" si="921"/>
        <v>0.25</v>
      </c>
    </row>
    <row r="9763" spans="1:27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  <c r="V9763">
        <f t="shared" si="916"/>
        <v>2026</v>
      </c>
      <c r="W9763" t="str">
        <f t="shared" si="917"/>
        <v>December</v>
      </c>
      <c r="X9763">
        <f t="shared" si="918"/>
        <v>12</v>
      </c>
      <c r="Y9763" t="str">
        <f t="shared" si="919"/>
        <v>Q4</v>
      </c>
      <c r="Z9763">
        <f t="shared" si="920"/>
        <v>5</v>
      </c>
      <c r="AA9763" s="2">
        <f t="shared" si="921"/>
        <v>8.7500000000000008E-2</v>
      </c>
    </row>
    <row r="9764" spans="1:27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  <c r="V9764">
        <f t="shared" si="916"/>
        <v>2026</v>
      </c>
      <c r="W9764" t="str">
        <f t="shared" si="917"/>
        <v>December</v>
      </c>
      <c r="X9764">
        <f t="shared" si="918"/>
        <v>12</v>
      </c>
      <c r="Y9764" t="str">
        <f t="shared" si="919"/>
        <v>Q4</v>
      </c>
      <c r="Z9764">
        <f t="shared" si="920"/>
        <v>1</v>
      </c>
      <c r="AA9764" s="2">
        <f t="shared" si="921"/>
        <v>0.32500000000000001</v>
      </c>
    </row>
    <row r="9765" spans="1:27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  <c r="V9765">
        <f t="shared" si="916"/>
        <v>2026</v>
      </c>
      <c r="W9765" t="str">
        <f t="shared" si="917"/>
        <v>December</v>
      </c>
      <c r="X9765">
        <f t="shared" si="918"/>
        <v>12</v>
      </c>
      <c r="Y9765" t="str">
        <f t="shared" si="919"/>
        <v>Q4</v>
      </c>
      <c r="Z9765">
        <f t="shared" si="920"/>
        <v>0</v>
      </c>
      <c r="AA9765" s="2">
        <f t="shared" si="921"/>
        <v>-0.66666666666666674</v>
      </c>
    </row>
    <row r="9766" spans="1:27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  <c r="V9766">
        <f t="shared" si="916"/>
        <v>2026</v>
      </c>
      <c r="W9766" t="str">
        <f t="shared" si="917"/>
        <v>December</v>
      </c>
      <c r="X9766">
        <f t="shared" si="918"/>
        <v>12</v>
      </c>
      <c r="Y9766" t="str">
        <f t="shared" si="919"/>
        <v>Q4</v>
      </c>
      <c r="Z9766">
        <f t="shared" si="920"/>
        <v>4</v>
      </c>
      <c r="AA9766" s="2">
        <f t="shared" si="921"/>
        <v>-0.73333333333333339</v>
      </c>
    </row>
    <row r="9767" spans="1:27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  <c r="V9767">
        <f t="shared" si="916"/>
        <v>2026</v>
      </c>
      <c r="W9767" t="str">
        <f t="shared" si="917"/>
        <v>December</v>
      </c>
      <c r="X9767">
        <f t="shared" si="918"/>
        <v>12</v>
      </c>
      <c r="Y9767" t="str">
        <f t="shared" si="919"/>
        <v>Q4</v>
      </c>
      <c r="Z9767">
        <f t="shared" si="920"/>
        <v>7</v>
      </c>
      <c r="AA9767" s="2">
        <f t="shared" si="921"/>
        <v>-0.73333333333333328</v>
      </c>
    </row>
    <row r="9768" spans="1:27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  <c r="V9768">
        <f t="shared" si="916"/>
        <v>2026</v>
      </c>
      <c r="W9768" t="str">
        <f t="shared" si="917"/>
        <v>December</v>
      </c>
      <c r="X9768">
        <f t="shared" si="918"/>
        <v>12</v>
      </c>
      <c r="Y9768" t="str">
        <f t="shared" si="919"/>
        <v>Q4</v>
      </c>
      <c r="Z9768">
        <f t="shared" si="920"/>
        <v>4</v>
      </c>
      <c r="AA9768" s="2">
        <f t="shared" si="921"/>
        <v>-0.66666666666666663</v>
      </c>
    </row>
    <row r="9769" spans="1:27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  <c r="V9769">
        <f t="shared" si="916"/>
        <v>2026</v>
      </c>
      <c r="W9769" t="str">
        <f t="shared" si="917"/>
        <v>December</v>
      </c>
      <c r="X9769">
        <f t="shared" si="918"/>
        <v>12</v>
      </c>
      <c r="Y9769" t="str">
        <f t="shared" si="919"/>
        <v>Q4</v>
      </c>
      <c r="Z9769">
        <f t="shared" si="920"/>
        <v>1</v>
      </c>
      <c r="AA9769" s="2">
        <f t="shared" si="921"/>
        <v>0.35000000000000003</v>
      </c>
    </row>
    <row r="9770" spans="1:27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  <c r="V9770">
        <f t="shared" si="916"/>
        <v>2026</v>
      </c>
      <c r="W9770" t="str">
        <f t="shared" si="917"/>
        <v>December</v>
      </c>
      <c r="X9770">
        <f t="shared" si="918"/>
        <v>12</v>
      </c>
      <c r="Y9770" t="str">
        <f t="shared" si="919"/>
        <v>Q4</v>
      </c>
      <c r="Z9770">
        <f t="shared" si="920"/>
        <v>1</v>
      </c>
      <c r="AA9770" s="2">
        <f t="shared" si="921"/>
        <v>0.49</v>
      </c>
    </row>
    <row r="9771" spans="1:27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  <c r="V9771">
        <f t="shared" si="916"/>
        <v>2026</v>
      </c>
      <c r="W9771" t="str">
        <f t="shared" si="917"/>
        <v>December</v>
      </c>
      <c r="X9771">
        <f t="shared" si="918"/>
        <v>12</v>
      </c>
      <c r="Y9771" t="str">
        <f t="shared" si="919"/>
        <v>Q4</v>
      </c>
      <c r="Z9771">
        <f t="shared" si="920"/>
        <v>3</v>
      </c>
      <c r="AA9771" s="2">
        <f t="shared" si="921"/>
        <v>0.44999999999999996</v>
      </c>
    </row>
    <row r="9772" spans="1:27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  <c r="V9772">
        <f t="shared" si="916"/>
        <v>2026</v>
      </c>
      <c r="W9772" t="str">
        <f t="shared" si="917"/>
        <v>December</v>
      </c>
      <c r="X9772">
        <f t="shared" si="918"/>
        <v>12</v>
      </c>
      <c r="Y9772" t="str">
        <f t="shared" si="919"/>
        <v>Q4</v>
      </c>
      <c r="Z9772">
        <f t="shared" si="920"/>
        <v>3</v>
      </c>
      <c r="AA9772" s="2">
        <f t="shared" si="921"/>
        <v>0.49</v>
      </c>
    </row>
    <row r="9773" spans="1:27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  <c r="V9773">
        <f t="shared" si="916"/>
        <v>2026</v>
      </c>
      <c r="W9773" t="str">
        <f t="shared" si="917"/>
        <v>December</v>
      </c>
      <c r="X9773">
        <f t="shared" si="918"/>
        <v>12</v>
      </c>
      <c r="Y9773" t="str">
        <f t="shared" si="919"/>
        <v>Q4</v>
      </c>
      <c r="Z9773">
        <f t="shared" si="920"/>
        <v>4</v>
      </c>
      <c r="AA9773" s="2">
        <f t="shared" si="921"/>
        <v>0.1125</v>
      </c>
    </row>
    <row r="9774" spans="1:27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  <c r="V9774">
        <f t="shared" si="916"/>
        <v>2026</v>
      </c>
      <c r="W9774" t="str">
        <f t="shared" si="917"/>
        <v>December</v>
      </c>
      <c r="X9774">
        <f t="shared" si="918"/>
        <v>12</v>
      </c>
      <c r="Y9774" t="str">
        <f t="shared" si="919"/>
        <v>Q4</v>
      </c>
      <c r="Z9774">
        <f t="shared" si="920"/>
        <v>3</v>
      </c>
      <c r="AA9774" s="2">
        <f t="shared" si="921"/>
        <v>0.26999999999999996</v>
      </c>
    </row>
    <row r="9775" spans="1:27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  <c r="V9775">
        <f t="shared" ref="V9775:V9838" si="922">YEAR(C9775)</f>
        <v>2026</v>
      </c>
      <c r="W9775" t="str">
        <f t="shared" si="917"/>
        <v>December</v>
      </c>
      <c r="X9775">
        <f t="shared" si="918"/>
        <v>12</v>
      </c>
      <c r="Y9775" t="str">
        <f t="shared" si="919"/>
        <v>Q4</v>
      </c>
      <c r="Z9775">
        <f t="shared" si="920"/>
        <v>2</v>
      </c>
      <c r="AA9775" s="2">
        <f t="shared" si="921"/>
        <v>3.9999999999999765E-2</v>
      </c>
    </row>
    <row r="9776" spans="1:27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  <c r="V9776">
        <f t="shared" si="922"/>
        <v>2026</v>
      </c>
      <c r="W9776" t="str">
        <f t="shared" si="917"/>
        <v>December</v>
      </c>
      <c r="X9776">
        <f t="shared" si="918"/>
        <v>12</v>
      </c>
      <c r="Y9776" t="str">
        <f t="shared" si="919"/>
        <v>Q4</v>
      </c>
      <c r="Z9776">
        <f t="shared" si="920"/>
        <v>4</v>
      </c>
      <c r="AA9776" s="2">
        <f t="shared" si="921"/>
        <v>9.9999999999999992E-2</v>
      </c>
    </row>
    <row r="9777" spans="1:27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  <c r="V9777">
        <f t="shared" si="922"/>
        <v>2026</v>
      </c>
      <c r="W9777" t="str">
        <f t="shared" si="917"/>
        <v>December</v>
      </c>
      <c r="X9777">
        <f t="shared" si="918"/>
        <v>12</v>
      </c>
      <c r="Y9777" t="str">
        <f t="shared" si="919"/>
        <v>Q4</v>
      </c>
      <c r="Z9777">
        <f t="shared" si="920"/>
        <v>4</v>
      </c>
      <c r="AA9777" s="2">
        <f t="shared" si="921"/>
        <v>-0.20000000000000026</v>
      </c>
    </row>
    <row r="9778" spans="1:27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  <c r="V9778">
        <f t="shared" si="922"/>
        <v>2026</v>
      </c>
      <c r="W9778" t="str">
        <f t="shared" si="917"/>
        <v>December</v>
      </c>
      <c r="X9778">
        <f t="shared" si="918"/>
        <v>12</v>
      </c>
      <c r="Y9778" t="str">
        <f t="shared" si="919"/>
        <v>Q4</v>
      </c>
      <c r="Z9778">
        <f t="shared" si="920"/>
        <v>4</v>
      </c>
      <c r="AA9778" s="2">
        <f t="shared" si="921"/>
        <v>0.30000000000000004</v>
      </c>
    </row>
    <row r="9779" spans="1:27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  <c r="V9779">
        <f t="shared" si="922"/>
        <v>2026</v>
      </c>
      <c r="W9779" t="str">
        <f t="shared" si="917"/>
        <v>December</v>
      </c>
      <c r="X9779">
        <f t="shared" si="918"/>
        <v>12</v>
      </c>
      <c r="Y9779" t="str">
        <f t="shared" si="919"/>
        <v>Q4</v>
      </c>
      <c r="Z9779">
        <f t="shared" si="920"/>
        <v>5</v>
      </c>
      <c r="AA9779" s="2">
        <f t="shared" si="921"/>
        <v>-0.16666666666666669</v>
      </c>
    </row>
    <row r="9780" spans="1:27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  <c r="V9780">
        <f t="shared" si="922"/>
        <v>2026</v>
      </c>
      <c r="W9780" t="str">
        <f t="shared" si="917"/>
        <v>December</v>
      </c>
      <c r="X9780">
        <f t="shared" si="918"/>
        <v>12</v>
      </c>
      <c r="Y9780" t="str">
        <f t="shared" si="919"/>
        <v>Q4</v>
      </c>
      <c r="Z9780">
        <f t="shared" si="920"/>
        <v>4</v>
      </c>
      <c r="AA9780" s="2">
        <f t="shared" si="921"/>
        <v>-0.25</v>
      </c>
    </row>
    <row r="9781" spans="1:27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  <c r="V9781">
        <f t="shared" si="922"/>
        <v>2026</v>
      </c>
      <c r="W9781" t="str">
        <f t="shared" si="917"/>
        <v>December</v>
      </c>
      <c r="X9781">
        <f t="shared" si="918"/>
        <v>12</v>
      </c>
      <c r="Y9781" t="str">
        <f t="shared" si="919"/>
        <v>Q4</v>
      </c>
      <c r="Z9781">
        <f t="shared" si="920"/>
        <v>2</v>
      </c>
      <c r="AA9781" s="2">
        <f t="shared" si="921"/>
        <v>0.28999999999999998</v>
      </c>
    </row>
    <row r="9782" spans="1:27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  <c r="V9782">
        <f t="shared" si="922"/>
        <v>2026</v>
      </c>
      <c r="W9782" t="str">
        <f t="shared" si="917"/>
        <v>December</v>
      </c>
      <c r="X9782">
        <f t="shared" si="918"/>
        <v>12</v>
      </c>
      <c r="Y9782" t="str">
        <f t="shared" si="919"/>
        <v>Q4</v>
      </c>
      <c r="Z9782">
        <f t="shared" si="920"/>
        <v>4</v>
      </c>
      <c r="AA9782" s="2">
        <f t="shared" si="921"/>
        <v>-0.42500000000000004</v>
      </c>
    </row>
    <row r="9783" spans="1:27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  <c r="V9783">
        <f t="shared" si="922"/>
        <v>2026</v>
      </c>
      <c r="W9783" t="str">
        <f t="shared" si="917"/>
        <v>December</v>
      </c>
      <c r="X9783">
        <f t="shared" si="918"/>
        <v>12</v>
      </c>
      <c r="Y9783" t="str">
        <f t="shared" si="919"/>
        <v>Q4</v>
      </c>
      <c r="Z9783">
        <f t="shared" si="920"/>
        <v>4</v>
      </c>
      <c r="AA9783" s="2">
        <f t="shared" si="921"/>
        <v>-0.52492492492492493</v>
      </c>
    </row>
    <row r="9784" spans="1:27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  <c r="V9784">
        <f t="shared" si="922"/>
        <v>2026</v>
      </c>
      <c r="W9784" t="str">
        <f t="shared" si="917"/>
        <v>December</v>
      </c>
      <c r="X9784">
        <f t="shared" si="918"/>
        <v>12</v>
      </c>
      <c r="Y9784" t="str">
        <f t="shared" si="919"/>
        <v>Q4</v>
      </c>
      <c r="Z9784">
        <f t="shared" si="920"/>
        <v>4</v>
      </c>
      <c r="AA9784" s="2">
        <f t="shared" si="921"/>
        <v>0.14823858114674443</v>
      </c>
    </row>
    <row r="9785" spans="1:27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  <c r="V9785">
        <f t="shared" si="922"/>
        <v>2026</v>
      </c>
      <c r="W9785" t="str">
        <f t="shared" si="917"/>
        <v>December</v>
      </c>
      <c r="X9785">
        <f t="shared" si="918"/>
        <v>12</v>
      </c>
      <c r="Y9785" t="str">
        <f t="shared" si="919"/>
        <v>Q4</v>
      </c>
      <c r="Z9785">
        <f t="shared" si="920"/>
        <v>5</v>
      </c>
      <c r="AA9785" s="2">
        <f t="shared" si="921"/>
        <v>-1.0499999999999998</v>
      </c>
    </row>
    <row r="9786" spans="1:27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  <c r="V9786">
        <f t="shared" si="922"/>
        <v>2026</v>
      </c>
      <c r="W9786" t="str">
        <f t="shared" si="917"/>
        <v>December</v>
      </c>
      <c r="X9786">
        <f t="shared" si="918"/>
        <v>12</v>
      </c>
      <c r="Y9786" t="str">
        <f t="shared" si="919"/>
        <v>Q4</v>
      </c>
      <c r="Z9786">
        <f t="shared" si="920"/>
        <v>3</v>
      </c>
      <c r="AA9786" s="2">
        <f t="shared" si="921"/>
        <v>0.28749999999999998</v>
      </c>
    </row>
    <row r="9787" spans="1:27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  <c r="V9787">
        <f t="shared" si="922"/>
        <v>2026</v>
      </c>
      <c r="W9787" t="str">
        <f t="shared" si="917"/>
        <v>December</v>
      </c>
      <c r="X9787">
        <f t="shared" si="918"/>
        <v>12</v>
      </c>
      <c r="Y9787" t="str">
        <f t="shared" si="919"/>
        <v>Q4</v>
      </c>
      <c r="Z9787">
        <f t="shared" si="920"/>
        <v>3</v>
      </c>
      <c r="AA9787" s="2">
        <f t="shared" si="921"/>
        <v>0.2</v>
      </c>
    </row>
    <row r="9788" spans="1:27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  <c r="V9788">
        <f t="shared" si="922"/>
        <v>2026</v>
      </c>
      <c r="W9788" t="str">
        <f t="shared" si="917"/>
        <v>December</v>
      </c>
      <c r="X9788">
        <f t="shared" si="918"/>
        <v>12</v>
      </c>
      <c r="Y9788" t="str">
        <f t="shared" si="919"/>
        <v>Q4</v>
      </c>
      <c r="Z9788">
        <f t="shared" si="920"/>
        <v>3</v>
      </c>
      <c r="AA9788" s="2">
        <f t="shared" si="921"/>
        <v>0.3</v>
      </c>
    </row>
    <row r="9789" spans="1:27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  <c r="V9789">
        <f t="shared" si="922"/>
        <v>2026</v>
      </c>
      <c r="W9789" t="str">
        <f t="shared" si="917"/>
        <v>December</v>
      </c>
      <c r="X9789">
        <f t="shared" si="918"/>
        <v>12</v>
      </c>
      <c r="Y9789" t="str">
        <f t="shared" si="919"/>
        <v>Q4</v>
      </c>
      <c r="Z9789">
        <f t="shared" si="920"/>
        <v>4</v>
      </c>
      <c r="AA9789" s="2">
        <f t="shared" si="921"/>
        <v>0.16999999999999998</v>
      </c>
    </row>
    <row r="9790" spans="1:27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  <c r="V9790">
        <f t="shared" si="922"/>
        <v>2026</v>
      </c>
      <c r="W9790" t="str">
        <f t="shared" si="917"/>
        <v>December</v>
      </c>
      <c r="X9790">
        <f t="shared" si="918"/>
        <v>12</v>
      </c>
      <c r="Y9790" t="str">
        <f t="shared" si="919"/>
        <v>Q4</v>
      </c>
      <c r="Z9790">
        <f t="shared" si="920"/>
        <v>7</v>
      </c>
      <c r="AA9790" s="2">
        <f t="shared" si="921"/>
        <v>0.1</v>
      </c>
    </row>
    <row r="9791" spans="1:27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  <c r="V9791">
        <f t="shared" si="922"/>
        <v>2026</v>
      </c>
      <c r="W9791" t="str">
        <f t="shared" si="917"/>
        <v>December</v>
      </c>
      <c r="X9791">
        <f t="shared" si="918"/>
        <v>12</v>
      </c>
      <c r="Y9791" t="str">
        <f t="shared" si="919"/>
        <v>Q4</v>
      </c>
      <c r="Z9791">
        <f t="shared" si="920"/>
        <v>3</v>
      </c>
      <c r="AA9791" s="2">
        <f t="shared" si="921"/>
        <v>7.4999999999999997E-2</v>
      </c>
    </row>
    <row r="9792" spans="1:27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  <c r="V9792">
        <f t="shared" si="922"/>
        <v>2026</v>
      </c>
      <c r="W9792" t="str">
        <f t="shared" si="917"/>
        <v>December</v>
      </c>
      <c r="X9792">
        <f t="shared" si="918"/>
        <v>12</v>
      </c>
      <c r="Y9792" t="str">
        <f t="shared" si="919"/>
        <v>Q4</v>
      </c>
      <c r="Z9792">
        <f t="shared" si="920"/>
        <v>6</v>
      </c>
      <c r="AA9792" s="2">
        <f t="shared" si="921"/>
        <v>0.35</v>
      </c>
    </row>
    <row r="9793" spans="1:27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  <c r="V9793">
        <f t="shared" si="922"/>
        <v>2026</v>
      </c>
      <c r="W9793" t="str">
        <f t="shared" si="917"/>
        <v>December</v>
      </c>
      <c r="X9793">
        <f t="shared" si="918"/>
        <v>12</v>
      </c>
      <c r="Y9793" t="str">
        <f t="shared" si="919"/>
        <v>Q4</v>
      </c>
      <c r="Z9793">
        <f t="shared" si="920"/>
        <v>6</v>
      </c>
      <c r="AA9793" s="2">
        <f t="shared" si="921"/>
        <v>0.35000000000000003</v>
      </c>
    </row>
    <row r="9794" spans="1:27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  <c r="V9794">
        <f t="shared" si="922"/>
        <v>2026</v>
      </c>
      <c r="W9794" t="str">
        <f t="shared" si="917"/>
        <v>December</v>
      </c>
      <c r="X9794">
        <f t="shared" si="918"/>
        <v>12</v>
      </c>
      <c r="Y9794" t="str">
        <f t="shared" si="919"/>
        <v>Q4</v>
      </c>
      <c r="Z9794">
        <f t="shared" si="920"/>
        <v>7</v>
      </c>
      <c r="AA9794" s="2">
        <f t="shared" si="921"/>
        <v>-0.73333333333333328</v>
      </c>
    </row>
    <row r="9795" spans="1:27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  <c r="V9795">
        <f t="shared" si="922"/>
        <v>2026</v>
      </c>
      <c r="W9795" t="str">
        <f t="shared" ref="W9795:W9858" si="923">TEXT(C9795,"mmmm")</f>
        <v>December</v>
      </c>
      <c r="X9795">
        <f t="shared" ref="X9795:X9858" si="924">MONTH(C9795)</f>
        <v>12</v>
      </c>
      <c r="Y9795" t="str">
        <f t="shared" ref="Y9795:Y9858" si="925">"Q"&amp;ROUNDUP(MONTH(C9795)/3,0)</f>
        <v>Q4</v>
      </c>
      <c r="Z9795">
        <f t="shared" ref="Z9795:Z9858" si="926">D9795-C9795</f>
        <v>6</v>
      </c>
      <c r="AA9795" s="2">
        <f t="shared" ref="AA9795:AA9858" si="927">IF(R9795=0,0,U9795/R9795)</f>
        <v>0.48000000000000004</v>
      </c>
    </row>
    <row r="9796" spans="1:27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  <c r="V9796">
        <f t="shared" si="922"/>
        <v>2026</v>
      </c>
      <c r="W9796" t="str">
        <f t="shared" si="923"/>
        <v>December</v>
      </c>
      <c r="X9796">
        <f t="shared" si="924"/>
        <v>12</v>
      </c>
      <c r="Y9796" t="str">
        <f t="shared" si="925"/>
        <v>Q4</v>
      </c>
      <c r="Z9796">
        <f t="shared" si="926"/>
        <v>0</v>
      </c>
      <c r="AA9796" s="2">
        <f t="shared" si="927"/>
        <v>0.48</v>
      </c>
    </row>
    <row r="9797" spans="1:27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  <c r="V9797">
        <f t="shared" si="922"/>
        <v>2026</v>
      </c>
      <c r="W9797" t="str">
        <f t="shared" si="923"/>
        <v>December</v>
      </c>
      <c r="X9797">
        <f t="shared" si="924"/>
        <v>12</v>
      </c>
      <c r="Y9797" t="str">
        <f t="shared" si="925"/>
        <v>Q4</v>
      </c>
      <c r="Z9797">
        <f t="shared" si="926"/>
        <v>7</v>
      </c>
      <c r="AA9797" s="2">
        <f t="shared" si="927"/>
        <v>0.36249999999999993</v>
      </c>
    </row>
    <row r="9798" spans="1:27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  <c r="V9798">
        <f t="shared" si="922"/>
        <v>2026</v>
      </c>
      <c r="W9798" t="str">
        <f t="shared" si="923"/>
        <v>December</v>
      </c>
      <c r="X9798">
        <f t="shared" si="924"/>
        <v>12</v>
      </c>
      <c r="Y9798" t="str">
        <f t="shared" si="925"/>
        <v>Q4</v>
      </c>
      <c r="Z9798">
        <f t="shared" si="926"/>
        <v>3</v>
      </c>
      <c r="AA9798" s="2">
        <f t="shared" si="927"/>
        <v>0.36249999999999999</v>
      </c>
    </row>
    <row r="9799" spans="1:27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  <c r="V9799">
        <f t="shared" si="922"/>
        <v>2026</v>
      </c>
      <c r="W9799" t="str">
        <f t="shared" si="923"/>
        <v>December</v>
      </c>
      <c r="X9799">
        <f t="shared" si="924"/>
        <v>12</v>
      </c>
      <c r="Y9799" t="str">
        <f t="shared" si="925"/>
        <v>Q4</v>
      </c>
      <c r="Z9799">
        <f t="shared" si="926"/>
        <v>3</v>
      </c>
      <c r="AA9799" s="2">
        <f t="shared" si="927"/>
        <v>0.35</v>
      </c>
    </row>
    <row r="9800" spans="1:27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  <c r="V9800">
        <f t="shared" si="922"/>
        <v>2026</v>
      </c>
      <c r="W9800" t="str">
        <f t="shared" si="923"/>
        <v>December</v>
      </c>
      <c r="X9800">
        <f t="shared" si="924"/>
        <v>12</v>
      </c>
      <c r="Y9800" t="str">
        <f t="shared" si="925"/>
        <v>Q4</v>
      </c>
      <c r="Z9800">
        <f t="shared" si="926"/>
        <v>3</v>
      </c>
      <c r="AA9800" s="2">
        <f t="shared" si="927"/>
        <v>0.12499999999999979</v>
      </c>
    </row>
    <row r="9801" spans="1:27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  <c r="V9801">
        <f t="shared" si="922"/>
        <v>2026</v>
      </c>
      <c r="W9801" t="str">
        <f t="shared" si="923"/>
        <v>December</v>
      </c>
      <c r="X9801">
        <f t="shared" si="924"/>
        <v>12</v>
      </c>
      <c r="Y9801" t="str">
        <f t="shared" si="925"/>
        <v>Q4</v>
      </c>
      <c r="Z9801">
        <f t="shared" si="926"/>
        <v>2</v>
      </c>
      <c r="AA9801" s="2">
        <f t="shared" si="927"/>
        <v>0.15000000000000002</v>
      </c>
    </row>
    <row r="9802" spans="1:27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  <c r="V9802">
        <f t="shared" si="922"/>
        <v>2026</v>
      </c>
      <c r="W9802" t="str">
        <f t="shared" si="923"/>
        <v>December</v>
      </c>
      <c r="X9802">
        <f t="shared" si="924"/>
        <v>12</v>
      </c>
      <c r="Y9802" t="str">
        <f t="shared" si="925"/>
        <v>Q4</v>
      </c>
      <c r="Z9802">
        <f t="shared" si="926"/>
        <v>3</v>
      </c>
      <c r="AA9802" s="2">
        <f t="shared" si="927"/>
        <v>0.13750000000000001</v>
      </c>
    </row>
    <row r="9803" spans="1:27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  <c r="V9803">
        <f t="shared" si="922"/>
        <v>2026</v>
      </c>
      <c r="W9803" t="str">
        <f t="shared" si="923"/>
        <v>December</v>
      </c>
      <c r="X9803">
        <f t="shared" si="924"/>
        <v>12</v>
      </c>
      <c r="Y9803" t="str">
        <f t="shared" si="925"/>
        <v>Q4</v>
      </c>
      <c r="Z9803">
        <f t="shared" si="926"/>
        <v>3</v>
      </c>
      <c r="AA9803" s="2">
        <f t="shared" si="927"/>
        <v>0.13749999999999998</v>
      </c>
    </row>
    <row r="9804" spans="1:27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  <c r="V9804">
        <f t="shared" si="922"/>
        <v>2026</v>
      </c>
      <c r="W9804" t="str">
        <f t="shared" si="923"/>
        <v>December</v>
      </c>
      <c r="X9804">
        <f t="shared" si="924"/>
        <v>12</v>
      </c>
      <c r="Y9804" t="str">
        <f t="shared" si="925"/>
        <v>Q4</v>
      </c>
      <c r="Z9804">
        <f t="shared" si="926"/>
        <v>6</v>
      </c>
      <c r="AA9804" s="2">
        <f t="shared" si="927"/>
        <v>0.26999999999999996</v>
      </c>
    </row>
    <row r="9805" spans="1:27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  <c r="V9805">
        <f t="shared" si="922"/>
        <v>2026</v>
      </c>
      <c r="W9805" t="str">
        <f t="shared" si="923"/>
        <v>December</v>
      </c>
      <c r="X9805">
        <f t="shared" si="924"/>
        <v>12</v>
      </c>
      <c r="Y9805" t="str">
        <f t="shared" si="925"/>
        <v>Q4</v>
      </c>
      <c r="Z9805">
        <f t="shared" si="926"/>
        <v>0</v>
      </c>
      <c r="AA9805" s="2">
        <f t="shared" si="927"/>
        <v>-1.4285714285714447E-2</v>
      </c>
    </row>
    <row r="9806" spans="1:27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  <c r="V9806">
        <f t="shared" si="922"/>
        <v>2026</v>
      </c>
      <c r="W9806" t="str">
        <f t="shared" si="923"/>
        <v>December</v>
      </c>
      <c r="X9806">
        <f t="shared" si="924"/>
        <v>12</v>
      </c>
      <c r="Y9806" t="str">
        <f t="shared" si="925"/>
        <v>Q4</v>
      </c>
      <c r="Z9806">
        <f t="shared" si="926"/>
        <v>6</v>
      </c>
      <c r="AA9806" s="2">
        <f t="shared" si="927"/>
        <v>0.25</v>
      </c>
    </row>
    <row r="9807" spans="1:27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  <c r="V9807">
        <f t="shared" si="922"/>
        <v>2026</v>
      </c>
      <c r="W9807" t="str">
        <f t="shared" si="923"/>
        <v>December</v>
      </c>
      <c r="X9807">
        <f t="shared" si="924"/>
        <v>12</v>
      </c>
      <c r="Y9807" t="str">
        <f t="shared" si="925"/>
        <v>Q4</v>
      </c>
      <c r="Z9807">
        <f t="shared" si="926"/>
        <v>5</v>
      </c>
      <c r="AA9807" s="2">
        <f t="shared" si="927"/>
        <v>-4.2857142857142858E-2</v>
      </c>
    </row>
    <row r="9808" spans="1:27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  <c r="V9808">
        <f t="shared" si="922"/>
        <v>2026</v>
      </c>
      <c r="W9808" t="str">
        <f t="shared" si="923"/>
        <v>December</v>
      </c>
      <c r="X9808">
        <f t="shared" si="924"/>
        <v>12</v>
      </c>
      <c r="Y9808" t="str">
        <f t="shared" si="925"/>
        <v>Q4</v>
      </c>
      <c r="Z9808">
        <f t="shared" si="926"/>
        <v>6</v>
      </c>
      <c r="AA9808" s="2">
        <f t="shared" si="927"/>
        <v>6.0000000000000005E-2</v>
      </c>
    </row>
    <row r="9809" spans="1:27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  <c r="V9809">
        <f t="shared" si="922"/>
        <v>2026</v>
      </c>
      <c r="W9809" t="str">
        <f t="shared" si="923"/>
        <v>December</v>
      </c>
      <c r="X9809">
        <f t="shared" si="924"/>
        <v>12</v>
      </c>
      <c r="Y9809" t="str">
        <f t="shared" si="925"/>
        <v>Q4</v>
      </c>
      <c r="Z9809">
        <f t="shared" si="926"/>
        <v>1</v>
      </c>
      <c r="AA9809" s="2">
        <f t="shared" si="927"/>
        <v>0.23749999999999999</v>
      </c>
    </row>
    <row r="9810" spans="1:27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  <c r="V9810">
        <f t="shared" si="922"/>
        <v>2026</v>
      </c>
      <c r="W9810" t="str">
        <f t="shared" si="923"/>
        <v>December</v>
      </c>
      <c r="X9810">
        <f t="shared" si="924"/>
        <v>12</v>
      </c>
      <c r="Y9810" t="str">
        <f t="shared" si="925"/>
        <v>Q4</v>
      </c>
      <c r="Z9810">
        <f t="shared" si="926"/>
        <v>6</v>
      </c>
      <c r="AA9810" s="2">
        <f t="shared" si="927"/>
        <v>0.12</v>
      </c>
    </row>
    <row r="9811" spans="1:27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  <c r="V9811">
        <f t="shared" si="922"/>
        <v>2026</v>
      </c>
      <c r="W9811" t="str">
        <f t="shared" si="923"/>
        <v>December</v>
      </c>
      <c r="X9811">
        <f t="shared" si="924"/>
        <v>12</v>
      </c>
      <c r="Y9811" t="str">
        <f t="shared" si="925"/>
        <v>Q4</v>
      </c>
      <c r="Z9811">
        <f t="shared" si="926"/>
        <v>5</v>
      </c>
      <c r="AA9811" s="2">
        <f t="shared" si="927"/>
        <v>0.125</v>
      </c>
    </row>
    <row r="9812" spans="1:27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  <c r="V9812">
        <f t="shared" si="922"/>
        <v>2026</v>
      </c>
      <c r="W9812" t="str">
        <f t="shared" si="923"/>
        <v>December</v>
      </c>
      <c r="X9812">
        <f t="shared" si="924"/>
        <v>12</v>
      </c>
      <c r="Y9812" t="str">
        <f t="shared" si="925"/>
        <v>Q4</v>
      </c>
      <c r="Z9812">
        <f t="shared" si="926"/>
        <v>5</v>
      </c>
      <c r="AA9812" s="2">
        <f t="shared" si="927"/>
        <v>0.23750000000000002</v>
      </c>
    </row>
    <row r="9813" spans="1:27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  <c r="V9813">
        <f t="shared" si="922"/>
        <v>2026</v>
      </c>
      <c r="W9813" t="str">
        <f t="shared" si="923"/>
        <v>December</v>
      </c>
      <c r="X9813">
        <f t="shared" si="924"/>
        <v>12</v>
      </c>
      <c r="Y9813" t="str">
        <f t="shared" si="925"/>
        <v>Q4</v>
      </c>
      <c r="Z9813">
        <f t="shared" si="926"/>
        <v>4</v>
      </c>
      <c r="AA9813" s="2">
        <f t="shared" si="927"/>
        <v>0.28999999999999998</v>
      </c>
    </row>
    <row r="9814" spans="1:27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  <c r="V9814">
        <f t="shared" si="922"/>
        <v>2026</v>
      </c>
      <c r="W9814" t="str">
        <f t="shared" si="923"/>
        <v>December</v>
      </c>
      <c r="X9814">
        <f t="shared" si="924"/>
        <v>12</v>
      </c>
      <c r="Y9814" t="str">
        <f t="shared" si="925"/>
        <v>Q4</v>
      </c>
      <c r="Z9814">
        <f t="shared" si="926"/>
        <v>4</v>
      </c>
      <c r="AA9814" s="2">
        <f t="shared" si="927"/>
        <v>-0.83333333333333337</v>
      </c>
    </row>
    <row r="9815" spans="1:27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  <c r="V9815">
        <f t="shared" si="922"/>
        <v>2026</v>
      </c>
      <c r="W9815" t="str">
        <f t="shared" si="923"/>
        <v>December</v>
      </c>
      <c r="X9815">
        <f t="shared" si="924"/>
        <v>12</v>
      </c>
      <c r="Y9815" t="str">
        <f t="shared" si="925"/>
        <v>Q4</v>
      </c>
      <c r="Z9815">
        <f t="shared" si="926"/>
        <v>3</v>
      </c>
      <c r="AA9815" s="2">
        <f t="shared" si="927"/>
        <v>0.3125</v>
      </c>
    </row>
    <row r="9816" spans="1:27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  <c r="V9816">
        <f t="shared" si="922"/>
        <v>2026</v>
      </c>
      <c r="W9816" t="str">
        <f t="shared" si="923"/>
        <v>December</v>
      </c>
      <c r="X9816">
        <f t="shared" si="924"/>
        <v>12</v>
      </c>
      <c r="Y9816" t="str">
        <f t="shared" si="925"/>
        <v>Q4</v>
      </c>
      <c r="Z9816">
        <f t="shared" si="926"/>
        <v>2</v>
      </c>
      <c r="AA9816" s="2">
        <f t="shared" si="927"/>
        <v>0.49000000000000005</v>
      </c>
    </row>
    <row r="9817" spans="1:27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  <c r="V9817">
        <f t="shared" si="922"/>
        <v>2026</v>
      </c>
      <c r="W9817" t="str">
        <f t="shared" si="923"/>
        <v>December</v>
      </c>
      <c r="X9817">
        <f t="shared" si="924"/>
        <v>12</v>
      </c>
      <c r="Y9817" t="str">
        <f t="shared" si="925"/>
        <v>Q4</v>
      </c>
      <c r="Z9817">
        <f t="shared" si="926"/>
        <v>5</v>
      </c>
      <c r="AA9817" s="2">
        <f t="shared" si="927"/>
        <v>0.36249999999999993</v>
      </c>
    </row>
    <row r="9818" spans="1:27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  <c r="V9818">
        <f t="shared" si="922"/>
        <v>2026</v>
      </c>
      <c r="W9818" t="str">
        <f t="shared" si="923"/>
        <v>December</v>
      </c>
      <c r="X9818">
        <f t="shared" si="924"/>
        <v>12</v>
      </c>
      <c r="Y9818" t="str">
        <f t="shared" si="925"/>
        <v>Q4</v>
      </c>
      <c r="Z9818">
        <f t="shared" si="926"/>
        <v>5</v>
      </c>
      <c r="AA9818" s="2">
        <f t="shared" si="927"/>
        <v>7.5000000000000011E-2</v>
      </c>
    </row>
    <row r="9819" spans="1:27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  <c r="V9819">
        <f t="shared" si="922"/>
        <v>2026</v>
      </c>
      <c r="W9819" t="str">
        <f t="shared" si="923"/>
        <v>December</v>
      </c>
      <c r="X9819">
        <f t="shared" si="924"/>
        <v>12</v>
      </c>
      <c r="Y9819" t="str">
        <f t="shared" si="925"/>
        <v>Q4</v>
      </c>
      <c r="Z9819">
        <f t="shared" si="926"/>
        <v>5</v>
      </c>
      <c r="AA9819" s="2">
        <f t="shared" si="927"/>
        <v>-0.1125</v>
      </c>
    </row>
    <row r="9820" spans="1:27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  <c r="V9820">
        <f t="shared" si="922"/>
        <v>2026</v>
      </c>
      <c r="W9820" t="str">
        <f t="shared" si="923"/>
        <v>December</v>
      </c>
      <c r="X9820">
        <f t="shared" si="924"/>
        <v>12</v>
      </c>
      <c r="Y9820" t="str">
        <f t="shared" si="925"/>
        <v>Q4</v>
      </c>
      <c r="Z9820">
        <f t="shared" si="926"/>
        <v>4</v>
      </c>
      <c r="AA9820" s="2">
        <f t="shared" si="927"/>
        <v>0.36</v>
      </c>
    </row>
    <row r="9821" spans="1:27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  <c r="V9821">
        <f t="shared" si="922"/>
        <v>2026</v>
      </c>
      <c r="W9821" t="str">
        <f t="shared" si="923"/>
        <v>December</v>
      </c>
      <c r="X9821">
        <f t="shared" si="924"/>
        <v>12</v>
      </c>
      <c r="Y9821" t="str">
        <f t="shared" si="925"/>
        <v>Q4</v>
      </c>
      <c r="Z9821">
        <f t="shared" si="926"/>
        <v>4</v>
      </c>
      <c r="AA9821" s="2">
        <f t="shared" si="927"/>
        <v>0.21</v>
      </c>
    </row>
    <row r="9822" spans="1:27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  <c r="V9822">
        <f t="shared" si="922"/>
        <v>2026</v>
      </c>
      <c r="W9822" t="str">
        <f t="shared" si="923"/>
        <v>December</v>
      </c>
      <c r="X9822">
        <f t="shared" si="924"/>
        <v>12</v>
      </c>
      <c r="Y9822" t="str">
        <f t="shared" si="925"/>
        <v>Q4</v>
      </c>
      <c r="Z9822">
        <f t="shared" si="926"/>
        <v>5</v>
      </c>
      <c r="AA9822" s="2">
        <f t="shared" si="927"/>
        <v>-0.42</v>
      </c>
    </row>
    <row r="9823" spans="1:27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  <c r="V9823">
        <f t="shared" si="922"/>
        <v>2026</v>
      </c>
      <c r="W9823" t="str">
        <f t="shared" si="923"/>
        <v>December</v>
      </c>
      <c r="X9823">
        <f t="shared" si="924"/>
        <v>12</v>
      </c>
      <c r="Y9823" t="str">
        <f t="shared" si="925"/>
        <v>Q4</v>
      </c>
      <c r="Z9823">
        <f t="shared" si="926"/>
        <v>5</v>
      </c>
      <c r="AA9823" s="2">
        <f t="shared" si="927"/>
        <v>0.36004784688995217</v>
      </c>
    </row>
    <row r="9824" spans="1:27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  <c r="V9824">
        <f t="shared" si="922"/>
        <v>2026</v>
      </c>
      <c r="W9824" t="str">
        <f t="shared" si="923"/>
        <v>December</v>
      </c>
      <c r="X9824">
        <f t="shared" si="924"/>
        <v>12</v>
      </c>
      <c r="Y9824" t="str">
        <f t="shared" si="925"/>
        <v>Q4</v>
      </c>
      <c r="Z9824">
        <f t="shared" si="926"/>
        <v>5</v>
      </c>
      <c r="AA9824" s="2">
        <f t="shared" si="927"/>
        <v>0.36982248520710065</v>
      </c>
    </row>
    <row r="9825" spans="1:27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  <c r="V9825">
        <f t="shared" si="922"/>
        <v>2026</v>
      </c>
      <c r="W9825" t="str">
        <f t="shared" si="923"/>
        <v>December</v>
      </c>
      <c r="X9825">
        <f t="shared" si="924"/>
        <v>12</v>
      </c>
      <c r="Y9825" t="str">
        <f t="shared" si="925"/>
        <v>Q4</v>
      </c>
      <c r="Z9825">
        <f t="shared" si="926"/>
        <v>6</v>
      </c>
      <c r="AA9825" s="2">
        <f t="shared" si="927"/>
        <v>0.31</v>
      </c>
    </row>
    <row r="9826" spans="1:27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  <c r="V9826">
        <f t="shared" si="922"/>
        <v>2026</v>
      </c>
      <c r="W9826" t="str">
        <f t="shared" si="923"/>
        <v>December</v>
      </c>
      <c r="X9826">
        <f t="shared" si="924"/>
        <v>12</v>
      </c>
      <c r="Y9826" t="str">
        <f t="shared" si="925"/>
        <v>Q4</v>
      </c>
      <c r="Z9826">
        <f t="shared" si="926"/>
        <v>6</v>
      </c>
      <c r="AA9826" s="2">
        <f t="shared" si="927"/>
        <v>0.28999999999999998</v>
      </c>
    </row>
    <row r="9827" spans="1:27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  <c r="V9827">
        <f t="shared" si="922"/>
        <v>2026</v>
      </c>
      <c r="W9827" t="str">
        <f t="shared" si="923"/>
        <v>December</v>
      </c>
      <c r="X9827">
        <f t="shared" si="924"/>
        <v>12</v>
      </c>
      <c r="Y9827" t="str">
        <f t="shared" si="925"/>
        <v>Q4</v>
      </c>
      <c r="Z9827">
        <f t="shared" si="926"/>
        <v>3</v>
      </c>
      <c r="AA9827" s="2">
        <f t="shared" si="927"/>
        <v>0.25999999999999995</v>
      </c>
    </row>
    <row r="9828" spans="1:27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  <c r="V9828">
        <f t="shared" si="922"/>
        <v>2026</v>
      </c>
      <c r="W9828" t="str">
        <f t="shared" si="923"/>
        <v>December</v>
      </c>
      <c r="X9828">
        <f t="shared" si="924"/>
        <v>12</v>
      </c>
      <c r="Y9828" t="str">
        <f t="shared" si="925"/>
        <v>Q4</v>
      </c>
      <c r="Z9828">
        <f t="shared" si="926"/>
        <v>1</v>
      </c>
      <c r="AA9828" s="2">
        <f t="shared" si="927"/>
        <v>0.19999999999999998</v>
      </c>
    </row>
    <row r="9829" spans="1:27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  <c r="V9829">
        <f t="shared" si="922"/>
        <v>2026</v>
      </c>
      <c r="W9829" t="str">
        <f t="shared" si="923"/>
        <v>December</v>
      </c>
      <c r="X9829">
        <f t="shared" si="924"/>
        <v>12</v>
      </c>
      <c r="Y9829" t="str">
        <f t="shared" si="925"/>
        <v>Q4</v>
      </c>
      <c r="Z9829">
        <f t="shared" si="926"/>
        <v>6</v>
      </c>
      <c r="AA9829" s="2">
        <f t="shared" si="927"/>
        <v>0.26999999999999996</v>
      </c>
    </row>
    <row r="9830" spans="1:27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  <c r="V9830">
        <f t="shared" si="922"/>
        <v>2026</v>
      </c>
      <c r="W9830" t="str">
        <f t="shared" si="923"/>
        <v>December</v>
      </c>
      <c r="X9830">
        <f t="shared" si="924"/>
        <v>12</v>
      </c>
      <c r="Y9830" t="str">
        <f t="shared" si="925"/>
        <v>Q4</v>
      </c>
      <c r="Z9830">
        <f t="shared" si="926"/>
        <v>3</v>
      </c>
      <c r="AA9830" s="2">
        <f t="shared" si="927"/>
        <v>0.27</v>
      </c>
    </row>
    <row r="9831" spans="1:27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  <c r="V9831">
        <f t="shared" si="922"/>
        <v>2026</v>
      </c>
      <c r="W9831" t="str">
        <f t="shared" si="923"/>
        <v>December</v>
      </c>
      <c r="X9831">
        <f t="shared" si="924"/>
        <v>12</v>
      </c>
      <c r="Y9831" t="str">
        <f t="shared" si="925"/>
        <v>Q4</v>
      </c>
      <c r="Z9831">
        <f t="shared" si="926"/>
        <v>4</v>
      </c>
      <c r="AA9831" s="2">
        <f t="shared" si="927"/>
        <v>0.36249999999999999</v>
      </c>
    </row>
    <row r="9832" spans="1:27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  <c r="V9832">
        <f t="shared" si="922"/>
        <v>2026</v>
      </c>
      <c r="W9832" t="str">
        <f t="shared" si="923"/>
        <v>December</v>
      </c>
      <c r="X9832">
        <f t="shared" si="924"/>
        <v>12</v>
      </c>
      <c r="Y9832" t="str">
        <f t="shared" si="925"/>
        <v>Q4</v>
      </c>
      <c r="Z9832">
        <f t="shared" si="926"/>
        <v>1</v>
      </c>
      <c r="AA9832" s="2">
        <f t="shared" si="927"/>
        <v>0.35</v>
      </c>
    </row>
    <row r="9833" spans="1:27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  <c r="V9833">
        <f t="shared" si="922"/>
        <v>2026</v>
      </c>
      <c r="W9833" t="str">
        <f t="shared" si="923"/>
        <v>December</v>
      </c>
      <c r="X9833">
        <f t="shared" si="924"/>
        <v>12</v>
      </c>
      <c r="Y9833" t="str">
        <f t="shared" si="925"/>
        <v>Q4</v>
      </c>
      <c r="Z9833">
        <f t="shared" si="926"/>
        <v>1</v>
      </c>
      <c r="AA9833" s="2">
        <f t="shared" si="927"/>
        <v>0.35</v>
      </c>
    </row>
    <row r="9834" spans="1:27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  <c r="V9834">
        <f t="shared" si="922"/>
        <v>2026</v>
      </c>
      <c r="W9834" t="str">
        <f t="shared" si="923"/>
        <v>December</v>
      </c>
      <c r="X9834">
        <f t="shared" si="924"/>
        <v>12</v>
      </c>
      <c r="Y9834" t="str">
        <f t="shared" si="925"/>
        <v>Q4</v>
      </c>
      <c r="Z9834">
        <f t="shared" si="926"/>
        <v>4</v>
      </c>
      <c r="AA9834" s="2">
        <f t="shared" si="927"/>
        <v>0.33750000000000002</v>
      </c>
    </row>
    <row r="9835" spans="1:27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  <c r="V9835">
        <f t="shared" si="922"/>
        <v>2026</v>
      </c>
      <c r="W9835" t="str">
        <f t="shared" si="923"/>
        <v>December</v>
      </c>
      <c r="X9835">
        <f t="shared" si="924"/>
        <v>12</v>
      </c>
      <c r="Y9835" t="str">
        <f t="shared" si="925"/>
        <v>Q4</v>
      </c>
      <c r="Z9835">
        <f t="shared" si="926"/>
        <v>1</v>
      </c>
      <c r="AA9835" s="2">
        <f t="shared" si="927"/>
        <v>0.32500000000000001</v>
      </c>
    </row>
    <row r="9836" spans="1:27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  <c r="V9836">
        <f t="shared" si="922"/>
        <v>2026</v>
      </c>
      <c r="W9836" t="str">
        <f t="shared" si="923"/>
        <v>December</v>
      </c>
      <c r="X9836">
        <f t="shared" si="924"/>
        <v>12</v>
      </c>
      <c r="Y9836" t="str">
        <f t="shared" si="925"/>
        <v>Q4</v>
      </c>
      <c r="Z9836">
        <f t="shared" si="926"/>
        <v>3</v>
      </c>
      <c r="AA9836" s="2">
        <f t="shared" si="927"/>
        <v>0.47</v>
      </c>
    </row>
    <row r="9837" spans="1:27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  <c r="V9837">
        <f t="shared" si="922"/>
        <v>2026</v>
      </c>
      <c r="W9837" t="str">
        <f t="shared" si="923"/>
        <v>December</v>
      </c>
      <c r="X9837">
        <f t="shared" si="924"/>
        <v>12</v>
      </c>
      <c r="Y9837" t="str">
        <f t="shared" si="925"/>
        <v>Q4</v>
      </c>
      <c r="Z9837">
        <f t="shared" si="926"/>
        <v>3</v>
      </c>
      <c r="AA9837" s="2">
        <f t="shared" si="927"/>
        <v>0.48</v>
      </c>
    </row>
    <row r="9838" spans="1:27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  <c r="V9838">
        <f t="shared" si="922"/>
        <v>2026</v>
      </c>
      <c r="W9838" t="str">
        <f t="shared" si="923"/>
        <v>December</v>
      </c>
      <c r="X9838">
        <f t="shared" si="924"/>
        <v>12</v>
      </c>
      <c r="Y9838" t="str">
        <f t="shared" si="925"/>
        <v>Q4</v>
      </c>
      <c r="Z9838">
        <f t="shared" si="926"/>
        <v>3</v>
      </c>
      <c r="AA9838" s="2">
        <f t="shared" si="927"/>
        <v>0.45999999999999996</v>
      </c>
    </row>
    <row r="9839" spans="1:27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  <c r="V9839">
        <f t="shared" ref="V9839:V9902" si="928">YEAR(C9839)</f>
        <v>2026</v>
      </c>
      <c r="W9839" t="str">
        <f t="shared" si="923"/>
        <v>December</v>
      </c>
      <c r="X9839">
        <f t="shared" si="924"/>
        <v>12</v>
      </c>
      <c r="Y9839" t="str">
        <f t="shared" si="925"/>
        <v>Q4</v>
      </c>
      <c r="Z9839">
        <f t="shared" si="926"/>
        <v>3</v>
      </c>
      <c r="AA9839" s="2">
        <f t="shared" si="927"/>
        <v>0.45</v>
      </c>
    </row>
    <row r="9840" spans="1:27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  <c r="V9840">
        <f t="shared" si="928"/>
        <v>2026</v>
      </c>
      <c r="W9840" t="str">
        <f t="shared" si="923"/>
        <v>December</v>
      </c>
      <c r="X9840">
        <f t="shared" si="924"/>
        <v>12</v>
      </c>
      <c r="Y9840" t="str">
        <f t="shared" si="925"/>
        <v>Q4</v>
      </c>
      <c r="Z9840">
        <f t="shared" si="926"/>
        <v>2</v>
      </c>
      <c r="AA9840" s="2">
        <f t="shared" si="927"/>
        <v>0.45</v>
      </c>
    </row>
    <row r="9841" spans="1:27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  <c r="V9841">
        <f t="shared" si="928"/>
        <v>2026</v>
      </c>
      <c r="W9841" t="str">
        <f t="shared" si="923"/>
        <v>December</v>
      </c>
      <c r="X9841">
        <f t="shared" si="924"/>
        <v>12</v>
      </c>
      <c r="Y9841" t="str">
        <f t="shared" si="925"/>
        <v>Q4</v>
      </c>
      <c r="Z9841">
        <f t="shared" si="926"/>
        <v>5</v>
      </c>
      <c r="AA9841" s="2">
        <f t="shared" si="927"/>
        <v>0.32999999999999996</v>
      </c>
    </row>
    <row r="9842" spans="1:27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  <c r="V9842">
        <f t="shared" si="928"/>
        <v>2026</v>
      </c>
      <c r="W9842" t="str">
        <f t="shared" si="923"/>
        <v>December</v>
      </c>
      <c r="X9842">
        <f t="shared" si="924"/>
        <v>12</v>
      </c>
      <c r="Y9842" t="str">
        <f t="shared" si="925"/>
        <v>Q4</v>
      </c>
      <c r="Z9842">
        <f t="shared" si="926"/>
        <v>3</v>
      </c>
      <c r="AA9842" s="2">
        <f t="shared" si="927"/>
        <v>0.41</v>
      </c>
    </row>
    <row r="9843" spans="1:27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  <c r="V9843">
        <f t="shared" si="928"/>
        <v>2026</v>
      </c>
      <c r="W9843" t="str">
        <f t="shared" si="923"/>
        <v>December</v>
      </c>
      <c r="X9843">
        <f t="shared" si="924"/>
        <v>12</v>
      </c>
      <c r="Y9843" t="str">
        <f t="shared" si="925"/>
        <v>Q4</v>
      </c>
      <c r="Z9843">
        <f t="shared" si="926"/>
        <v>1</v>
      </c>
      <c r="AA9843" s="2">
        <f t="shared" si="927"/>
        <v>-0.22500000000000001</v>
      </c>
    </row>
    <row r="9844" spans="1:27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  <c r="V9844">
        <f t="shared" si="928"/>
        <v>2026</v>
      </c>
      <c r="W9844" t="str">
        <f t="shared" si="923"/>
        <v>December</v>
      </c>
      <c r="X9844">
        <f t="shared" si="924"/>
        <v>12</v>
      </c>
      <c r="Y9844" t="str">
        <f t="shared" si="925"/>
        <v>Q4</v>
      </c>
      <c r="Z9844">
        <f t="shared" si="926"/>
        <v>2</v>
      </c>
      <c r="AA9844" s="2">
        <f t="shared" si="927"/>
        <v>0.27</v>
      </c>
    </row>
    <row r="9845" spans="1:27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  <c r="V9845">
        <f t="shared" si="928"/>
        <v>2026</v>
      </c>
      <c r="W9845" t="str">
        <f t="shared" si="923"/>
        <v>December</v>
      </c>
      <c r="X9845">
        <f t="shared" si="924"/>
        <v>12</v>
      </c>
      <c r="Y9845" t="str">
        <f t="shared" si="925"/>
        <v>Q4</v>
      </c>
      <c r="Z9845">
        <f t="shared" si="926"/>
        <v>4</v>
      </c>
      <c r="AA9845" s="2">
        <f t="shared" si="927"/>
        <v>0.31000000000000005</v>
      </c>
    </row>
    <row r="9846" spans="1:27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  <c r="V9846">
        <f t="shared" si="928"/>
        <v>2026</v>
      </c>
      <c r="W9846" t="str">
        <f t="shared" si="923"/>
        <v>December</v>
      </c>
      <c r="X9846">
        <f t="shared" si="924"/>
        <v>12</v>
      </c>
      <c r="Y9846" t="str">
        <f t="shared" si="925"/>
        <v>Q4</v>
      </c>
      <c r="Z9846">
        <f t="shared" si="926"/>
        <v>5</v>
      </c>
      <c r="AA9846" s="2">
        <f t="shared" si="927"/>
        <v>0.28000000000000003</v>
      </c>
    </row>
    <row r="9847" spans="1:27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  <c r="V9847">
        <f t="shared" si="928"/>
        <v>2026</v>
      </c>
      <c r="W9847" t="str">
        <f t="shared" si="923"/>
        <v>December</v>
      </c>
      <c r="X9847">
        <f t="shared" si="924"/>
        <v>12</v>
      </c>
      <c r="Y9847" t="str">
        <f t="shared" si="925"/>
        <v>Q4</v>
      </c>
      <c r="Z9847">
        <f t="shared" si="926"/>
        <v>6</v>
      </c>
      <c r="AA9847" s="2">
        <f t="shared" si="927"/>
        <v>-1.55</v>
      </c>
    </row>
    <row r="9848" spans="1:27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  <c r="V9848">
        <f t="shared" si="928"/>
        <v>2026</v>
      </c>
      <c r="W9848" t="str">
        <f t="shared" si="923"/>
        <v>December</v>
      </c>
      <c r="X9848">
        <f t="shared" si="924"/>
        <v>12</v>
      </c>
      <c r="Y9848" t="str">
        <f t="shared" si="925"/>
        <v>Q4</v>
      </c>
      <c r="Z9848">
        <f t="shared" si="926"/>
        <v>5</v>
      </c>
      <c r="AA9848" s="2">
        <f t="shared" si="927"/>
        <v>0.35000000000000003</v>
      </c>
    </row>
    <row r="9849" spans="1:27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  <c r="V9849">
        <f t="shared" si="928"/>
        <v>2026</v>
      </c>
      <c r="W9849" t="str">
        <f t="shared" si="923"/>
        <v>December</v>
      </c>
      <c r="X9849">
        <f t="shared" si="924"/>
        <v>12</v>
      </c>
      <c r="Y9849" t="str">
        <f t="shared" si="925"/>
        <v>Q4</v>
      </c>
      <c r="Z9849">
        <f t="shared" si="926"/>
        <v>5</v>
      </c>
      <c r="AA9849" s="2">
        <f t="shared" si="927"/>
        <v>0.35000000000000003</v>
      </c>
    </row>
    <row r="9850" spans="1:27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  <c r="V9850">
        <f t="shared" si="928"/>
        <v>2026</v>
      </c>
      <c r="W9850" t="str">
        <f t="shared" si="923"/>
        <v>December</v>
      </c>
      <c r="X9850">
        <f t="shared" si="924"/>
        <v>12</v>
      </c>
      <c r="Y9850" t="str">
        <f t="shared" si="925"/>
        <v>Q4</v>
      </c>
      <c r="Z9850">
        <f t="shared" si="926"/>
        <v>7</v>
      </c>
      <c r="AA9850" s="2">
        <f t="shared" si="927"/>
        <v>0.5</v>
      </c>
    </row>
    <row r="9851" spans="1:27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  <c r="V9851">
        <f t="shared" si="928"/>
        <v>2026</v>
      </c>
      <c r="W9851" t="str">
        <f t="shared" si="923"/>
        <v>December</v>
      </c>
      <c r="X9851">
        <f t="shared" si="924"/>
        <v>12</v>
      </c>
      <c r="Y9851" t="str">
        <f t="shared" si="925"/>
        <v>Q4</v>
      </c>
      <c r="Z9851">
        <f t="shared" si="926"/>
        <v>5</v>
      </c>
      <c r="AA9851" s="2">
        <f t="shared" si="927"/>
        <v>0.44999999999999996</v>
      </c>
    </row>
    <row r="9852" spans="1:27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  <c r="V9852">
        <f t="shared" si="928"/>
        <v>2026</v>
      </c>
      <c r="W9852" t="str">
        <f t="shared" si="923"/>
        <v>December</v>
      </c>
      <c r="X9852">
        <f t="shared" si="924"/>
        <v>12</v>
      </c>
      <c r="Y9852" t="str">
        <f t="shared" si="925"/>
        <v>Q4</v>
      </c>
      <c r="Z9852">
        <f t="shared" si="926"/>
        <v>2</v>
      </c>
      <c r="AA9852" s="2">
        <f t="shared" si="927"/>
        <v>0.2</v>
      </c>
    </row>
    <row r="9853" spans="1:27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  <c r="V9853">
        <f t="shared" si="928"/>
        <v>2026</v>
      </c>
      <c r="W9853" t="str">
        <f t="shared" si="923"/>
        <v>December</v>
      </c>
      <c r="X9853">
        <f t="shared" si="924"/>
        <v>12</v>
      </c>
      <c r="Y9853" t="str">
        <f t="shared" si="925"/>
        <v>Q4</v>
      </c>
      <c r="Z9853">
        <f t="shared" si="926"/>
        <v>3</v>
      </c>
      <c r="AA9853" s="2">
        <f t="shared" si="927"/>
        <v>0.125</v>
      </c>
    </row>
    <row r="9854" spans="1:27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  <c r="V9854">
        <f t="shared" si="928"/>
        <v>2026</v>
      </c>
      <c r="W9854" t="str">
        <f t="shared" si="923"/>
        <v>December</v>
      </c>
      <c r="X9854">
        <f t="shared" si="924"/>
        <v>12</v>
      </c>
      <c r="Y9854" t="str">
        <f t="shared" si="925"/>
        <v>Q4</v>
      </c>
      <c r="Z9854">
        <f t="shared" si="926"/>
        <v>4</v>
      </c>
      <c r="AA9854" s="2">
        <f t="shared" si="927"/>
        <v>2.3529411764705882E-2</v>
      </c>
    </row>
    <row r="9855" spans="1:27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  <c r="V9855">
        <f t="shared" si="928"/>
        <v>2026</v>
      </c>
      <c r="W9855" t="str">
        <f t="shared" si="923"/>
        <v>December</v>
      </c>
      <c r="X9855">
        <f t="shared" si="924"/>
        <v>12</v>
      </c>
      <c r="Y9855" t="str">
        <f t="shared" si="925"/>
        <v>Q4</v>
      </c>
      <c r="Z9855">
        <f t="shared" si="926"/>
        <v>5</v>
      </c>
      <c r="AA9855" s="2">
        <f t="shared" si="927"/>
        <v>0.09</v>
      </c>
    </row>
    <row r="9856" spans="1:27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  <c r="V9856">
        <f t="shared" si="928"/>
        <v>2026</v>
      </c>
      <c r="W9856" t="str">
        <f t="shared" si="923"/>
        <v>December</v>
      </c>
      <c r="X9856">
        <f t="shared" si="924"/>
        <v>12</v>
      </c>
      <c r="Y9856" t="str">
        <f t="shared" si="925"/>
        <v>Q4</v>
      </c>
      <c r="Z9856">
        <f t="shared" si="926"/>
        <v>7</v>
      </c>
      <c r="AA9856" s="2">
        <f t="shared" si="927"/>
        <v>-0.27142857142857141</v>
      </c>
    </row>
    <row r="9857" spans="1:27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  <c r="V9857">
        <f t="shared" si="928"/>
        <v>2026</v>
      </c>
      <c r="W9857" t="str">
        <f t="shared" si="923"/>
        <v>December</v>
      </c>
      <c r="X9857">
        <f t="shared" si="924"/>
        <v>12</v>
      </c>
      <c r="Y9857" t="str">
        <f t="shared" si="925"/>
        <v>Q4</v>
      </c>
      <c r="Z9857">
        <f t="shared" si="926"/>
        <v>4</v>
      </c>
      <c r="AA9857" s="2">
        <f t="shared" si="927"/>
        <v>-0.16250000000000001</v>
      </c>
    </row>
    <row r="9858" spans="1:27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  <c r="V9858">
        <f t="shared" si="928"/>
        <v>2026</v>
      </c>
      <c r="W9858" t="str">
        <f t="shared" si="923"/>
        <v>December</v>
      </c>
      <c r="X9858">
        <f t="shared" si="924"/>
        <v>12</v>
      </c>
      <c r="Y9858" t="str">
        <f t="shared" si="925"/>
        <v>Q4</v>
      </c>
      <c r="Z9858">
        <f t="shared" si="926"/>
        <v>1</v>
      </c>
      <c r="AA9858" s="2">
        <f t="shared" si="927"/>
        <v>0.12</v>
      </c>
    </row>
    <row r="9859" spans="1:27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  <c r="V9859">
        <f t="shared" si="928"/>
        <v>2026</v>
      </c>
      <c r="W9859" t="str">
        <f t="shared" ref="W9859:W9922" si="929">TEXT(C9859,"mmmm")</f>
        <v>December</v>
      </c>
      <c r="X9859">
        <f t="shared" ref="X9859:X9922" si="930">MONTH(C9859)</f>
        <v>12</v>
      </c>
      <c r="Y9859" t="str">
        <f t="shared" ref="Y9859:Y9922" si="931">"Q"&amp;ROUNDUP(MONTH(C9859)/3,0)</f>
        <v>Q4</v>
      </c>
      <c r="Z9859">
        <f t="shared" ref="Z9859:Z9922" si="932">D9859-C9859</f>
        <v>2</v>
      </c>
      <c r="AA9859" s="2">
        <f t="shared" ref="AA9859:AA9922" si="933">IF(R9859=0,0,U9859/R9859)</f>
        <v>0.31</v>
      </c>
    </row>
    <row r="9860" spans="1:27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  <c r="V9860">
        <f t="shared" si="928"/>
        <v>2026</v>
      </c>
      <c r="W9860" t="str">
        <f t="shared" si="929"/>
        <v>December</v>
      </c>
      <c r="X9860">
        <f t="shared" si="930"/>
        <v>12</v>
      </c>
      <c r="Y9860" t="str">
        <f t="shared" si="931"/>
        <v>Q4</v>
      </c>
      <c r="Z9860">
        <f t="shared" si="932"/>
        <v>4</v>
      </c>
      <c r="AA9860" s="2">
        <f t="shared" si="933"/>
        <v>-0.11249999999999999</v>
      </c>
    </row>
    <row r="9861" spans="1:27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  <c r="V9861">
        <f t="shared" si="928"/>
        <v>2026</v>
      </c>
      <c r="W9861" t="str">
        <f t="shared" si="929"/>
        <v>December</v>
      </c>
      <c r="X9861">
        <f t="shared" si="930"/>
        <v>12</v>
      </c>
      <c r="Y9861" t="str">
        <f t="shared" si="931"/>
        <v>Q4</v>
      </c>
      <c r="Z9861">
        <f t="shared" si="932"/>
        <v>4</v>
      </c>
      <c r="AA9861" s="2">
        <f t="shared" si="933"/>
        <v>0.3</v>
      </c>
    </row>
    <row r="9862" spans="1:27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  <c r="V9862">
        <f t="shared" si="928"/>
        <v>2026</v>
      </c>
      <c r="W9862" t="str">
        <f t="shared" si="929"/>
        <v>December</v>
      </c>
      <c r="X9862">
        <f t="shared" si="930"/>
        <v>12</v>
      </c>
      <c r="Y9862" t="str">
        <f t="shared" si="931"/>
        <v>Q4</v>
      </c>
      <c r="Z9862">
        <f t="shared" si="932"/>
        <v>5</v>
      </c>
      <c r="AA9862" s="2">
        <f t="shared" si="933"/>
        <v>0.27999999999999997</v>
      </c>
    </row>
    <row r="9863" spans="1:27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  <c r="V9863">
        <f t="shared" si="928"/>
        <v>2026</v>
      </c>
      <c r="W9863" t="str">
        <f t="shared" si="929"/>
        <v>December</v>
      </c>
      <c r="X9863">
        <f t="shared" si="930"/>
        <v>12</v>
      </c>
      <c r="Y9863" t="str">
        <f t="shared" si="931"/>
        <v>Q4</v>
      </c>
      <c r="Z9863">
        <f t="shared" si="932"/>
        <v>3</v>
      </c>
      <c r="AA9863" s="2">
        <f t="shared" si="933"/>
        <v>0.27500000000000002</v>
      </c>
    </row>
    <row r="9864" spans="1:27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  <c r="V9864">
        <f t="shared" si="928"/>
        <v>2026</v>
      </c>
      <c r="W9864" t="str">
        <f t="shared" si="929"/>
        <v>December</v>
      </c>
      <c r="X9864">
        <f t="shared" si="930"/>
        <v>12</v>
      </c>
      <c r="Y9864" t="str">
        <f t="shared" si="931"/>
        <v>Q4</v>
      </c>
      <c r="Z9864">
        <f t="shared" si="932"/>
        <v>6</v>
      </c>
      <c r="AA9864" s="2">
        <f t="shared" si="933"/>
        <v>0.375</v>
      </c>
    </row>
    <row r="9865" spans="1:27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  <c r="V9865">
        <f t="shared" si="928"/>
        <v>2026</v>
      </c>
      <c r="W9865" t="str">
        <f t="shared" si="929"/>
        <v>December</v>
      </c>
      <c r="X9865">
        <f t="shared" si="930"/>
        <v>12</v>
      </c>
      <c r="Y9865" t="str">
        <f t="shared" si="931"/>
        <v>Q4</v>
      </c>
      <c r="Z9865">
        <f t="shared" si="932"/>
        <v>6</v>
      </c>
      <c r="AA9865" s="2">
        <f t="shared" si="933"/>
        <v>0.37500000000000006</v>
      </c>
    </row>
    <row r="9866" spans="1:27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  <c r="V9866">
        <f t="shared" si="928"/>
        <v>2026</v>
      </c>
      <c r="W9866" t="str">
        <f t="shared" si="929"/>
        <v>December</v>
      </c>
      <c r="X9866">
        <f t="shared" si="930"/>
        <v>12</v>
      </c>
      <c r="Y9866" t="str">
        <f t="shared" si="931"/>
        <v>Q4</v>
      </c>
      <c r="Z9866">
        <f t="shared" si="932"/>
        <v>5</v>
      </c>
      <c r="AA9866" s="2">
        <f t="shared" si="933"/>
        <v>0.45999999999999996</v>
      </c>
    </row>
    <row r="9867" spans="1:27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  <c r="V9867">
        <f t="shared" si="928"/>
        <v>2026</v>
      </c>
      <c r="W9867" t="str">
        <f t="shared" si="929"/>
        <v>December</v>
      </c>
      <c r="X9867">
        <f t="shared" si="930"/>
        <v>12</v>
      </c>
      <c r="Y9867" t="str">
        <f t="shared" si="931"/>
        <v>Q4</v>
      </c>
      <c r="Z9867">
        <f t="shared" si="932"/>
        <v>4</v>
      </c>
      <c r="AA9867" s="2">
        <f t="shared" si="933"/>
        <v>0.48</v>
      </c>
    </row>
    <row r="9868" spans="1:27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  <c r="V9868">
        <f t="shared" si="928"/>
        <v>2026</v>
      </c>
      <c r="W9868" t="str">
        <f t="shared" si="929"/>
        <v>December</v>
      </c>
      <c r="X9868">
        <f t="shared" si="930"/>
        <v>12</v>
      </c>
      <c r="Y9868" t="str">
        <f t="shared" si="931"/>
        <v>Q4</v>
      </c>
      <c r="Z9868">
        <f t="shared" si="932"/>
        <v>4</v>
      </c>
      <c r="AA9868" s="2">
        <f t="shared" si="933"/>
        <v>0.49</v>
      </c>
    </row>
    <row r="9869" spans="1:27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  <c r="V9869">
        <f t="shared" si="928"/>
        <v>2026</v>
      </c>
      <c r="W9869" t="str">
        <f t="shared" si="929"/>
        <v>December</v>
      </c>
      <c r="X9869">
        <f t="shared" si="930"/>
        <v>12</v>
      </c>
      <c r="Y9869" t="str">
        <f t="shared" si="931"/>
        <v>Q4</v>
      </c>
      <c r="Z9869">
        <f t="shared" si="932"/>
        <v>5</v>
      </c>
      <c r="AA9869" s="2">
        <f t="shared" si="933"/>
        <v>0.46</v>
      </c>
    </row>
    <row r="9870" spans="1:27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  <c r="V9870">
        <f t="shared" si="928"/>
        <v>2026</v>
      </c>
      <c r="W9870" t="str">
        <f t="shared" si="929"/>
        <v>December</v>
      </c>
      <c r="X9870">
        <f t="shared" si="930"/>
        <v>12</v>
      </c>
      <c r="Y9870" t="str">
        <f t="shared" si="931"/>
        <v>Q4</v>
      </c>
      <c r="Z9870">
        <f t="shared" si="932"/>
        <v>4</v>
      </c>
      <c r="AA9870" s="2">
        <f t="shared" si="933"/>
        <v>0.48</v>
      </c>
    </row>
    <row r="9871" spans="1:27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  <c r="V9871">
        <f t="shared" si="928"/>
        <v>2026</v>
      </c>
      <c r="W9871" t="str">
        <f t="shared" si="929"/>
        <v>December</v>
      </c>
      <c r="X9871">
        <f t="shared" si="930"/>
        <v>12</v>
      </c>
      <c r="Y9871" t="str">
        <f t="shared" si="931"/>
        <v>Q4</v>
      </c>
      <c r="Z9871">
        <f t="shared" si="932"/>
        <v>6</v>
      </c>
      <c r="AA9871" s="2">
        <f t="shared" si="933"/>
        <v>0.45999999999999996</v>
      </c>
    </row>
    <row r="9872" spans="1:27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  <c r="V9872">
        <f t="shared" si="928"/>
        <v>2026</v>
      </c>
      <c r="W9872" t="str">
        <f t="shared" si="929"/>
        <v>December</v>
      </c>
      <c r="X9872">
        <f t="shared" si="930"/>
        <v>12</v>
      </c>
      <c r="Y9872" t="str">
        <f t="shared" si="931"/>
        <v>Q4</v>
      </c>
      <c r="Z9872">
        <f t="shared" si="932"/>
        <v>2</v>
      </c>
      <c r="AA9872" s="2">
        <f t="shared" si="933"/>
        <v>0.48000000000000004</v>
      </c>
    </row>
    <row r="9873" spans="1:27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  <c r="V9873">
        <f t="shared" si="928"/>
        <v>2026</v>
      </c>
      <c r="W9873" t="str">
        <f t="shared" si="929"/>
        <v>December</v>
      </c>
      <c r="X9873">
        <f t="shared" si="930"/>
        <v>12</v>
      </c>
      <c r="Y9873" t="str">
        <f t="shared" si="931"/>
        <v>Q4</v>
      </c>
      <c r="Z9873">
        <f t="shared" si="932"/>
        <v>1</v>
      </c>
      <c r="AA9873" s="2">
        <f t="shared" si="933"/>
        <v>0.48000000000000004</v>
      </c>
    </row>
    <row r="9874" spans="1:27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  <c r="V9874">
        <f t="shared" si="928"/>
        <v>2026</v>
      </c>
      <c r="W9874" t="str">
        <f t="shared" si="929"/>
        <v>December</v>
      </c>
      <c r="X9874">
        <f t="shared" si="930"/>
        <v>12</v>
      </c>
      <c r="Y9874" t="str">
        <f t="shared" si="931"/>
        <v>Q4</v>
      </c>
      <c r="Z9874">
        <f t="shared" si="932"/>
        <v>4</v>
      </c>
      <c r="AA9874" s="2">
        <f t="shared" si="933"/>
        <v>0.49</v>
      </c>
    </row>
    <row r="9875" spans="1:27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  <c r="V9875">
        <f t="shared" si="928"/>
        <v>2026</v>
      </c>
      <c r="W9875" t="str">
        <f t="shared" si="929"/>
        <v>December</v>
      </c>
      <c r="X9875">
        <f t="shared" si="930"/>
        <v>12</v>
      </c>
      <c r="Y9875" t="str">
        <f t="shared" si="931"/>
        <v>Q4</v>
      </c>
      <c r="Z9875">
        <f t="shared" si="932"/>
        <v>2</v>
      </c>
      <c r="AA9875" s="2">
        <f t="shared" si="933"/>
        <v>0.27</v>
      </c>
    </row>
    <row r="9876" spans="1:27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  <c r="V9876">
        <f t="shared" si="928"/>
        <v>2026</v>
      </c>
      <c r="W9876" t="str">
        <f t="shared" si="929"/>
        <v>December</v>
      </c>
      <c r="X9876">
        <f t="shared" si="930"/>
        <v>12</v>
      </c>
      <c r="Y9876" t="str">
        <f t="shared" si="931"/>
        <v>Q4</v>
      </c>
      <c r="Z9876">
        <f t="shared" si="932"/>
        <v>6</v>
      </c>
      <c r="AA9876" s="2">
        <f t="shared" si="933"/>
        <v>0.26</v>
      </c>
    </row>
    <row r="9877" spans="1:27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  <c r="V9877">
        <f t="shared" si="928"/>
        <v>2026</v>
      </c>
      <c r="W9877" t="str">
        <f t="shared" si="929"/>
        <v>December</v>
      </c>
      <c r="X9877">
        <f t="shared" si="930"/>
        <v>12</v>
      </c>
      <c r="Y9877" t="str">
        <f t="shared" si="931"/>
        <v>Q4</v>
      </c>
      <c r="Z9877">
        <f t="shared" si="932"/>
        <v>2</v>
      </c>
      <c r="AA9877" s="2">
        <f t="shared" si="933"/>
        <v>0.26</v>
      </c>
    </row>
    <row r="9878" spans="1:27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  <c r="V9878">
        <f t="shared" si="928"/>
        <v>2026</v>
      </c>
      <c r="W9878" t="str">
        <f t="shared" si="929"/>
        <v>December</v>
      </c>
      <c r="X9878">
        <f t="shared" si="930"/>
        <v>12</v>
      </c>
      <c r="Y9878" t="str">
        <f t="shared" si="931"/>
        <v>Q4</v>
      </c>
      <c r="Z9878">
        <f t="shared" si="932"/>
        <v>1</v>
      </c>
      <c r="AA9878" s="2">
        <f t="shared" si="933"/>
        <v>0.28999999999999998</v>
      </c>
    </row>
    <row r="9879" spans="1:27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  <c r="V9879">
        <f t="shared" si="928"/>
        <v>2026</v>
      </c>
      <c r="W9879" t="str">
        <f t="shared" si="929"/>
        <v>December</v>
      </c>
      <c r="X9879">
        <f t="shared" si="930"/>
        <v>12</v>
      </c>
      <c r="Y9879" t="str">
        <f t="shared" si="931"/>
        <v>Q4</v>
      </c>
      <c r="Z9879">
        <f t="shared" si="932"/>
        <v>2</v>
      </c>
      <c r="AA9879" s="2">
        <f t="shared" si="933"/>
        <v>0</v>
      </c>
    </row>
    <row r="9880" spans="1:27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  <c r="V9880">
        <f t="shared" si="928"/>
        <v>2026</v>
      </c>
      <c r="W9880" t="str">
        <f t="shared" si="929"/>
        <v>December</v>
      </c>
      <c r="X9880">
        <f t="shared" si="930"/>
        <v>12</v>
      </c>
      <c r="Y9880" t="str">
        <f t="shared" si="931"/>
        <v>Q4</v>
      </c>
      <c r="Z9880">
        <f t="shared" si="932"/>
        <v>4</v>
      </c>
      <c r="AA9880" s="2">
        <f t="shared" si="933"/>
        <v>0.21</v>
      </c>
    </row>
    <row r="9881" spans="1:27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  <c r="V9881">
        <f t="shared" si="928"/>
        <v>2026</v>
      </c>
      <c r="W9881" t="str">
        <f t="shared" si="929"/>
        <v>December</v>
      </c>
      <c r="X9881">
        <f t="shared" si="930"/>
        <v>12</v>
      </c>
      <c r="Y9881" t="str">
        <f t="shared" si="931"/>
        <v>Q4</v>
      </c>
      <c r="Z9881">
        <f t="shared" si="932"/>
        <v>5</v>
      </c>
      <c r="AA9881" s="2">
        <f t="shared" si="933"/>
        <v>0.18</v>
      </c>
    </row>
    <row r="9882" spans="1:27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  <c r="V9882">
        <f t="shared" si="928"/>
        <v>2026</v>
      </c>
      <c r="W9882" t="str">
        <f t="shared" si="929"/>
        <v>December</v>
      </c>
      <c r="X9882">
        <f t="shared" si="930"/>
        <v>12</v>
      </c>
      <c r="Y9882" t="str">
        <f t="shared" si="931"/>
        <v>Q4</v>
      </c>
      <c r="Z9882">
        <f t="shared" si="932"/>
        <v>4</v>
      </c>
      <c r="AA9882" s="2">
        <f t="shared" si="933"/>
        <v>0.36249999999999999</v>
      </c>
    </row>
    <row r="9883" spans="1:27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  <c r="V9883">
        <f t="shared" si="928"/>
        <v>2026</v>
      </c>
      <c r="W9883" t="str">
        <f t="shared" si="929"/>
        <v>December</v>
      </c>
      <c r="X9883">
        <f t="shared" si="930"/>
        <v>12</v>
      </c>
      <c r="Y9883" t="str">
        <f t="shared" si="931"/>
        <v>Q4</v>
      </c>
      <c r="Z9883">
        <f t="shared" si="932"/>
        <v>3</v>
      </c>
      <c r="AA9883" s="2">
        <f t="shared" si="933"/>
        <v>-0.25</v>
      </c>
    </row>
    <row r="9884" spans="1:27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  <c r="V9884">
        <f t="shared" si="928"/>
        <v>2026</v>
      </c>
      <c r="W9884" t="str">
        <f t="shared" si="929"/>
        <v>December</v>
      </c>
      <c r="X9884">
        <f t="shared" si="930"/>
        <v>12</v>
      </c>
      <c r="Y9884" t="str">
        <f t="shared" si="931"/>
        <v>Q4</v>
      </c>
      <c r="Z9884">
        <f t="shared" si="932"/>
        <v>2</v>
      </c>
      <c r="AA9884" s="2">
        <f t="shared" si="933"/>
        <v>0.10588235294117647</v>
      </c>
    </row>
    <row r="9885" spans="1:27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  <c r="V9885">
        <f t="shared" si="928"/>
        <v>2026</v>
      </c>
      <c r="W9885" t="str">
        <f t="shared" si="929"/>
        <v>December</v>
      </c>
      <c r="X9885">
        <f t="shared" si="930"/>
        <v>12</v>
      </c>
      <c r="Y9885" t="str">
        <f t="shared" si="931"/>
        <v>Q4</v>
      </c>
      <c r="Z9885">
        <f t="shared" si="932"/>
        <v>4</v>
      </c>
      <c r="AA9885" s="2">
        <f t="shared" si="933"/>
        <v>0.26</v>
      </c>
    </row>
    <row r="9886" spans="1:27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  <c r="V9886">
        <f t="shared" si="928"/>
        <v>2026</v>
      </c>
      <c r="W9886" t="str">
        <f t="shared" si="929"/>
        <v>December</v>
      </c>
      <c r="X9886">
        <f t="shared" si="930"/>
        <v>12</v>
      </c>
      <c r="Y9886" t="str">
        <f t="shared" si="931"/>
        <v>Q4</v>
      </c>
      <c r="Z9886">
        <f t="shared" si="932"/>
        <v>2</v>
      </c>
      <c r="AA9886" s="2">
        <f t="shared" si="933"/>
        <v>-0.6</v>
      </c>
    </row>
    <row r="9887" spans="1:27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  <c r="V9887">
        <f t="shared" si="928"/>
        <v>2026</v>
      </c>
      <c r="W9887" t="str">
        <f t="shared" si="929"/>
        <v>December</v>
      </c>
      <c r="X9887">
        <f t="shared" si="930"/>
        <v>12</v>
      </c>
      <c r="Y9887" t="str">
        <f t="shared" si="931"/>
        <v>Q4</v>
      </c>
      <c r="Z9887">
        <f t="shared" si="932"/>
        <v>4</v>
      </c>
      <c r="AA9887" s="2">
        <f t="shared" si="933"/>
        <v>2.5000000000000001E-2</v>
      </c>
    </row>
    <row r="9888" spans="1:27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  <c r="V9888">
        <f t="shared" si="928"/>
        <v>2026</v>
      </c>
      <c r="W9888" t="str">
        <f t="shared" si="929"/>
        <v>December</v>
      </c>
      <c r="X9888">
        <f t="shared" si="930"/>
        <v>12</v>
      </c>
      <c r="Y9888" t="str">
        <f t="shared" si="931"/>
        <v>Q4</v>
      </c>
      <c r="Z9888">
        <f t="shared" si="932"/>
        <v>3</v>
      </c>
      <c r="AA9888" s="2">
        <f t="shared" si="933"/>
        <v>0.28999999999999998</v>
      </c>
    </row>
    <row r="9889" spans="1:27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  <c r="V9889">
        <f t="shared" si="928"/>
        <v>2026</v>
      </c>
      <c r="W9889" t="str">
        <f t="shared" si="929"/>
        <v>December</v>
      </c>
      <c r="X9889">
        <f t="shared" si="930"/>
        <v>12</v>
      </c>
      <c r="Y9889" t="str">
        <f t="shared" si="931"/>
        <v>Q4</v>
      </c>
      <c r="Z9889">
        <f t="shared" si="932"/>
        <v>4</v>
      </c>
      <c r="AA9889" s="2">
        <f t="shared" si="933"/>
        <v>0.36000000000000004</v>
      </c>
    </row>
    <row r="9890" spans="1:27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  <c r="V9890">
        <f t="shared" si="928"/>
        <v>2026</v>
      </c>
      <c r="W9890" t="str">
        <f t="shared" si="929"/>
        <v>December</v>
      </c>
      <c r="X9890">
        <f t="shared" si="930"/>
        <v>12</v>
      </c>
      <c r="Y9890" t="str">
        <f t="shared" si="931"/>
        <v>Q4</v>
      </c>
      <c r="Z9890">
        <f t="shared" si="932"/>
        <v>4</v>
      </c>
      <c r="AA9890" s="2">
        <f t="shared" si="933"/>
        <v>0.25</v>
      </c>
    </row>
    <row r="9891" spans="1:27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  <c r="V9891">
        <f t="shared" si="928"/>
        <v>2026</v>
      </c>
      <c r="W9891" t="str">
        <f t="shared" si="929"/>
        <v>December</v>
      </c>
      <c r="X9891">
        <f t="shared" si="930"/>
        <v>12</v>
      </c>
      <c r="Y9891" t="str">
        <f t="shared" si="931"/>
        <v>Q4</v>
      </c>
      <c r="Z9891">
        <f t="shared" si="932"/>
        <v>2</v>
      </c>
      <c r="AA9891" s="2">
        <f t="shared" si="933"/>
        <v>0.36</v>
      </c>
    </row>
    <row r="9892" spans="1:27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  <c r="V9892">
        <f t="shared" si="928"/>
        <v>2026</v>
      </c>
      <c r="W9892" t="str">
        <f t="shared" si="929"/>
        <v>December</v>
      </c>
      <c r="X9892">
        <f t="shared" si="930"/>
        <v>12</v>
      </c>
      <c r="Y9892" t="str">
        <f t="shared" si="931"/>
        <v>Q4</v>
      </c>
      <c r="Z9892">
        <f t="shared" si="932"/>
        <v>6</v>
      </c>
      <c r="AA9892" s="2">
        <f t="shared" si="933"/>
        <v>0.16250000000000001</v>
      </c>
    </row>
    <row r="9893" spans="1:27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  <c r="V9893">
        <f t="shared" si="928"/>
        <v>2026</v>
      </c>
      <c r="W9893" t="str">
        <f t="shared" si="929"/>
        <v>December</v>
      </c>
      <c r="X9893">
        <f t="shared" si="930"/>
        <v>12</v>
      </c>
      <c r="Y9893" t="str">
        <f t="shared" si="931"/>
        <v>Q4</v>
      </c>
      <c r="Z9893">
        <f t="shared" si="932"/>
        <v>6</v>
      </c>
      <c r="AA9893" s="2">
        <f t="shared" si="933"/>
        <v>0.49</v>
      </c>
    </row>
    <row r="9894" spans="1:27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  <c r="V9894">
        <f t="shared" si="928"/>
        <v>2026</v>
      </c>
      <c r="W9894" t="str">
        <f t="shared" si="929"/>
        <v>December</v>
      </c>
      <c r="X9894">
        <f t="shared" si="930"/>
        <v>12</v>
      </c>
      <c r="Y9894" t="str">
        <f t="shared" si="931"/>
        <v>Q4</v>
      </c>
      <c r="Z9894">
        <f t="shared" si="932"/>
        <v>4</v>
      </c>
      <c r="AA9894" s="2">
        <f t="shared" si="933"/>
        <v>-0.76666666666666661</v>
      </c>
    </row>
    <row r="9895" spans="1:27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  <c r="V9895">
        <f t="shared" si="928"/>
        <v>2026</v>
      </c>
      <c r="W9895" t="str">
        <f t="shared" si="929"/>
        <v>December</v>
      </c>
      <c r="X9895">
        <f t="shared" si="930"/>
        <v>12</v>
      </c>
      <c r="Y9895" t="str">
        <f t="shared" si="931"/>
        <v>Q4</v>
      </c>
      <c r="Z9895">
        <f t="shared" si="932"/>
        <v>6</v>
      </c>
      <c r="AA9895" s="2">
        <f t="shared" si="933"/>
        <v>-0.73333333333333339</v>
      </c>
    </row>
    <row r="9896" spans="1:27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  <c r="V9896">
        <f t="shared" si="928"/>
        <v>2026</v>
      </c>
      <c r="W9896" t="str">
        <f t="shared" si="929"/>
        <v>December</v>
      </c>
      <c r="X9896">
        <f t="shared" si="930"/>
        <v>12</v>
      </c>
      <c r="Y9896" t="str">
        <f t="shared" si="931"/>
        <v>Q4</v>
      </c>
      <c r="Z9896">
        <f t="shared" si="932"/>
        <v>2</v>
      </c>
      <c r="AA9896" s="2">
        <f t="shared" si="933"/>
        <v>0.46</v>
      </c>
    </row>
    <row r="9897" spans="1:27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  <c r="V9897">
        <f t="shared" si="928"/>
        <v>2026</v>
      </c>
      <c r="W9897" t="str">
        <f t="shared" si="929"/>
        <v>December</v>
      </c>
      <c r="X9897">
        <f t="shared" si="930"/>
        <v>12</v>
      </c>
      <c r="Y9897" t="str">
        <f t="shared" si="931"/>
        <v>Q4</v>
      </c>
      <c r="Z9897">
        <f t="shared" si="932"/>
        <v>3</v>
      </c>
      <c r="AA9897" s="2">
        <f t="shared" si="933"/>
        <v>0.47000000000000003</v>
      </c>
    </row>
    <row r="9898" spans="1:27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  <c r="V9898">
        <f t="shared" si="928"/>
        <v>2026</v>
      </c>
      <c r="W9898" t="str">
        <f t="shared" si="929"/>
        <v>December</v>
      </c>
      <c r="X9898">
        <f t="shared" si="930"/>
        <v>12</v>
      </c>
      <c r="Y9898" t="str">
        <f t="shared" si="931"/>
        <v>Q4</v>
      </c>
      <c r="Z9898">
        <f t="shared" si="932"/>
        <v>4</v>
      </c>
      <c r="AA9898" s="2">
        <f t="shared" si="933"/>
        <v>0.47000000000000003</v>
      </c>
    </row>
    <row r="9899" spans="1:27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  <c r="V9899">
        <f t="shared" si="928"/>
        <v>2026</v>
      </c>
      <c r="W9899" t="str">
        <f t="shared" si="929"/>
        <v>December</v>
      </c>
      <c r="X9899">
        <f t="shared" si="930"/>
        <v>12</v>
      </c>
      <c r="Y9899" t="str">
        <f t="shared" si="931"/>
        <v>Q4</v>
      </c>
      <c r="Z9899">
        <f t="shared" si="932"/>
        <v>2</v>
      </c>
      <c r="AA9899" s="2">
        <f t="shared" si="933"/>
        <v>-1.5499999999999998</v>
      </c>
    </row>
    <row r="9900" spans="1:27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  <c r="V9900">
        <f t="shared" si="928"/>
        <v>2026</v>
      </c>
      <c r="W9900" t="str">
        <f t="shared" si="929"/>
        <v>December</v>
      </c>
      <c r="X9900">
        <f t="shared" si="930"/>
        <v>12</v>
      </c>
      <c r="Y9900" t="str">
        <f t="shared" si="931"/>
        <v>Q4</v>
      </c>
      <c r="Z9900">
        <f t="shared" si="932"/>
        <v>6</v>
      </c>
      <c r="AA9900" s="2">
        <f t="shared" si="933"/>
        <v>0.49</v>
      </c>
    </row>
    <row r="9901" spans="1:27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  <c r="V9901">
        <f t="shared" si="928"/>
        <v>2026</v>
      </c>
      <c r="W9901" t="str">
        <f t="shared" si="929"/>
        <v>December</v>
      </c>
      <c r="X9901">
        <f t="shared" si="930"/>
        <v>12</v>
      </c>
      <c r="Y9901" t="str">
        <f t="shared" si="931"/>
        <v>Q4</v>
      </c>
      <c r="Z9901">
        <f t="shared" si="932"/>
        <v>3</v>
      </c>
      <c r="AA9901" s="2">
        <f t="shared" si="933"/>
        <v>0.45999999999999996</v>
      </c>
    </row>
    <row r="9902" spans="1:27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  <c r="V9902">
        <f t="shared" si="928"/>
        <v>2026</v>
      </c>
      <c r="W9902" t="str">
        <f t="shared" si="929"/>
        <v>December</v>
      </c>
      <c r="X9902">
        <f t="shared" si="930"/>
        <v>12</v>
      </c>
      <c r="Y9902" t="str">
        <f t="shared" si="931"/>
        <v>Q4</v>
      </c>
      <c r="Z9902">
        <f t="shared" si="932"/>
        <v>4</v>
      </c>
      <c r="AA9902" s="2">
        <f t="shared" si="933"/>
        <v>0.375</v>
      </c>
    </row>
    <row r="9903" spans="1:27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  <c r="V9903">
        <f t="shared" ref="V9903:V9966" si="934">YEAR(C9903)</f>
        <v>2026</v>
      </c>
      <c r="W9903" t="str">
        <f t="shared" si="929"/>
        <v>December</v>
      </c>
      <c r="X9903">
        <f t="shared" si="930"/>
        <v>12</v>
      </c>
      <c r="Y9903" t="str">
        <f t="shared" si="931"/>
        <v>Q4</v>
      </c>
      <c r="Z9903">
        <f t="shared" si="932"/>
        <v>3</v>
      </c>
      <c r="AA9903" s="2">
        <f t="shared" si="933"/>
        <v>0.46</v>
      </c>
    </row>
    <row r="9904" spans="1:27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  <c r="V9904">
        <f t="shared" si="934"/>
        <v>2026</v>
      </c>
      <c r="W9904" t="str">
        <f t="shared" si="929"/>
        <v>December</v>
      </c>
      <c r="X9904">
        <f t="shared" si="930"/>
        <v>12</v>
      </c>
      <c r="Y9904" t="str">
        <f t="shared" si="931"/>
        <v>Q4</v>
      </c>
      <c r="Z9904">
        <f t="shared" si="932"/>
        <v>2</v>
      </c>
      <c r="AA9904" s="2">
        <f t="shared" si="933"/>
        <v>0.47000000000000003</v>
      </c>
    </row>
    <row r="9905" spans="1:27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  <c r="V9905">
        <f t="shared" si="934"/>
        <v>2026</v>
      </c>
      <c r="W9905" t="str">
        <f t="shared" si="929"/>
        <v>December</v>
      </c>
      <c r="X9905">
        <f t="shared" si="930"/>
        <v>12</v>
      </c>
      <c r="Y9905" t="str">
        <f t="shared" si="931"/>
        <v>Q4</v>
      </c>
      <c r="Z9905">
        <f t="shared" si="932"/>
        <v>6</v>
      </c>
      <c r="AA9905" s="2">
        <f t="shared" si="933"/>
        <v>0.45999999999999996</v>
      </c>
    </row>
    <row r="9906" spans="1:27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  <c r="V9906">
        <f t="shared" si="934"/>
        <v>2026</v>
      </c>
      <c r="W9906" t="str">
        <f t="shared" si="929"/>
        <v>December</v>
      </c>
      <c r="X9906">
        <f t="shared" si="930"/>
        <v>12</v>
      </c>
      <c r="Y9906" t="str">
        <f t="shared" si="931"/>
        <v>Q4</v>
      </c>
      <c r="Z9906">
        <f t="shared" si="932"/>
        <v>7</v>
      </c>
      <c r="AA9906" s="2">
        <f t="shared" si="933"/>
        <v>0.33750000000000002</v>
      </c>
    </row>
    <row r="9907" spans="1:27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  <c r="V9907">
        <f t="shared" si="934"/>
        <v>2026</v>
      </c>
      <c r="W9907" t="str">
        <f t="shared" si="929"/>
        <v>December</v>
      </c>
      <c r="X9907">
        <f t="shared" si="930"/>
        <v>12</v>
      </c>
      <c r="Y9907" t="str">
        <f t="shared" si="931"/>
        <v>Q4</v>
      </c>
      <c r="Z9907">
        <f t="shared" si="932"/>
        <v>4</v>
      </c>
      <c r="AA9907" s="2">
        <f t="shared" si="933"/>
        <v>0.47999999999999993</v>
      </c>
    </row>
    <row r="9908" spans="1:27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  <c r="V9908">
        <f t="shared" si="934"/>
        <v>2026</v>
      </c>
      <c r="W9908" t="str">
        <f t="shared" si="929"/>
        <v>December</v>
      </c>
      <c r="X9908">
        <f t="shared" si="930"/>
        <v>12</v>
      </c>
      <c r="Y9908" t="str">
        <f t="shared" si="931"/>
        <v>Q4</v>
      </c>
      <c r="Z9908">
        <f t="shared" si="932"/>
        <v>4</v>
      </c>
      <c r="AA9908" s="2">
        <f t="shared" si="933"/>
        <v>0.35</v>
      </c>
    </row>
    <row r="9909" spans="1:27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  <c r="V9909">
        <f t="shared" si="934"/>
        <v>2026</v>
      </c>
      <c r="W9909" t="str">
        <f t="shared" si="929"/>
        <v>December</v>
      </c>
      <c r="X9909">
        <f t="shared" si="930"/>
        <v>12</v>
      </c>
      <c r="Y9909" t="str">
        <f t="shared" si="931"/>
        <v>Q4</v>
      </c>
      <c r="Z9909">
        <f t="shared" si="932"/>
        <v>5</v>
      </c>
      <c r="AA9909" s="2">
        <f t="shared" si="933"/>
        <v>0.3125</v>
      </c>
    </row>
    <row r="9910" spans="1:27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  <c r="V9910">
        <f t="shared" si="934"/>
        <v>2026</v>
      </c>
      <c r="W9910" t="str">
        <f t="shared" si="929"/>
        <v>December</v>
      </c>
      <c r="X9910">
        <f t="shared" si="930"/>
        <v>12</v>
      </c>
      <c r="Y9910" t="str">
        <f t="shared" si="931"/>
        <v>Q4</v>
      </c>
      <c r="Z9910">
        <f t="shared" si="932"/>
        <v>2</v>
      </c>
      <c r="AA9910" s="2">
        <f t="shared" si="933"/>
        <v>0.10000000000000002</v>
      </c>
    </row>
    <row r="9911" spans="1:27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  <c r="V9911">
        <f t="shared" si="934"/>
        <v>2026</v>
      </c>
      <c r="W9911" t="str">
        <f t="shared" si="929"/>
        <v>December</v>
      </c>
      <c r="X9911">
        <f t="shared" si="930"/>
        <v>12</v>
      </c>
      <c r="Y9911" t="str">
        <f t="shared" si="931"/>
        <v>Q4</v>
      </c>
      <c r="Z9911">
        <f t="shared" si="932"/>
        <v>4</v>
      </c>
      <c r="AA9911" s="2">
        <f t="shared" si="933"/>
        <v>-0.2</v>
      </c>
    </row>
    <row r="9912" spans="1:27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  <c r="V9912">
        <f t="shared" si="934"/>
        <v>2026</v>
      </c>
      <c r="W9912" t="str">
        <f t="shared" si="929"/>
        <v>December</v>
      </c>
      <c r="X9912">
        <f t="shared" si="930"/>
        <v>12</v>
      </c>
      <c r="Y9912" t="str">
        <f t="shared" si="931"/>
        <v>Q4</v>
      </c>
      <c r="Z9912">
        <f t="shared" si="932"/>
        <v>3</v>
      </c>
      <c r="AA9912" s="2">
        <f t="shared" si="933"/>
        <v>3.9999999999999931E-2</v>
      </c>
    </row>
    <row r="9913" spans="1:27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  <c r="V9913">
        <f t="shared" si="934"/>
        <v>2026</v>
      </c>
      <c r="W9913" t="str">
        <f t="shared" si="929"/>
        <v>December</v>
      </c>
      <c r="X9913">
        <f t="shared" si="930"/>
        <v>12</v>
      </c>
      <c r="Y9913" t="str">
        <f t="shared" si="931"/>
        <v>Q4</v>
      </c>
      <c r="Z9913">
        <f t="shared" si="932"/>
        <v>3</v>
      </c>
      <c r="AA9913" s="2">
        <f t="shared" si="933"/>
        <v>0.33</v>
      </c>
    </row>
    <row r="9914" spans="1:27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  <c r="V9914">
        <f t="shared" si="934"/>
        <v>2026</v>
      </c>
      <c r="W9914" t="str">
        <f t="shared" si="929"/>
        <v>December</v>
      </c>
      <c r="X9914">
        <f t="shared" si="930"/>
        <v>12</v>
      </c>
      <c r="Y9914" t="str">
        <f t="shared" si="931"/>
        <v>Q4</v>
      </c>
      <c r="Z9914">
        <f t="shared" si="932"/>
        <v>2</v>
      </c>
      <c r="AA9914" s="2">
        <f t="shared" si="933"/>
        <v>0.4</v>
      </c>
    </row>
    <row r="9915" spans="1:27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  <c r="V9915">
        <f t="shared" si="934"/>
        <v>2026</v>
      </c>
      <c r="W9915" t="str">
        <f t="shared" si="929"/>
        <v>December</v>
      </c>
      <c r="X9915">
        <f t="shared" si="930"/>
        <v>12</v>
      </c>
      <c r="Y9915" t="str">
        <f t="shared" si="931"/>
        <v>Q4</v>
      </c>
      <c r="Z9915">
        <f t="shared" si="932"/>
        <v>3</v>
      </c>
      <c r="AA9915" s="2">
        <f t="shared" si="933"/>
        <v>0.45</v>
      </c>
    </row>
    <row r="9916" spans="1:27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  <c r="V9916">
        <f t="shared" si="934"/>
        <v>2026</v>
      </c>
      <c r="W9916" t="str">
        <f t="shared" si="929"/>
        <v>December</v>
      </c>
      <c r="X9916">
        <f t="shared" si="930"/>
        <v>12</v>
      </c>
      <c r="Y9916" t="str">
        <f t="shared" si="931"/>
        <v>Q4</v>
      </c>
      <c r="Z9916">
        <f t="shared" si="932"/>
        <v>5</v>
      </c>
      <c r="AA9916" s="2">
        <f t="shared" si="933"/>
        <v>0.1</v>
      </c>
    </row>
    <row r="9917" spans="1:27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  <c r="V9917">
        <f t="shared" si="934"/>
        <v>2026</v>
      </c>
      <c r="W9917" t="str">
        <f t="shared" si="929"/>
        <v>December</v>
      </c>
      <c r="X9917">
        <f t="shared" si="930"/>
        <v>12</v>
      </c>
      <c r="Y9917" t="str">
        <f t="shared" si="931"/>
        <v>Q4</v>
      </c>
      <c r="Z9917">
        <f t="shared" si="932"/>
        <v>4</v>
      </c>
      <c r="AA9917" s="2">
        <f t="shared" si="933"/>
        <v>0.46883468834688347</v>
      </c>
    </row>
    <row r="9918" spans="1:27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  <c r="V9918">
        <f t="shared" si="934"/>
        <v>2026</v>
      </c>
      <c r="W9918" t="str">
        <f t="shared" si="929"/>
        <v>December</v>
      </c>
      <c r="X9918">
        <f t="shared" si="930"/>
        <v>12</v>
      </c>
      <c r="Y9918" t="str">
        <f t="shared" si="931"/>
        <v>Q4</v>
      </c>
      <c r="Z9918">
        <f t="shared" si="932"/>
        <v>4</v>
      </c>
      <c r="AA9918" s="2">
        <f t="shared" si="933"/>
        <v>0.46003930560104811</v>
      </c>
    </row>
    <row r="9919" spans="1:27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  <c r="V9919">
        <f t="shared" si="934"/>
        <v>2026</v>
      </c>
      <c r="W9919" t="str">
        <f t="shared" si="929"/>
        <v>December</v>
      </c>
      <c r="X9919">
        <f t="shared" si="930"/>
        <v>12</v>
      </c>
      <c r="Y9919" t="str">
        <f t="shared" si="931"/>
        <v>Q4</v>
      </c>
      <c r="Z9919">
        <f t="shared" si="932"/>
        <v>3</v>
      </c>
      <c r="AA9919" s="2">
        <f t="shared" si="933"/>
        <v>0.17499999999999999</v>
      </c>
    </row>
    <row r="9920" spans="1:27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  <c r="V9920">
        <f t="shared" si="934"/>
        <v>2026</v>
      </c>
      <c r="W9920" t="str">
        <f t="shared" si="929"/>
        <v>December</v>
      </c>
      <c r="X9920">
        <f t="shared" si="930"/>
        <v>12</v>
      </c>
      <c r="Y9920" t="str">
        <f t="shared" si="931"/>
        <v>Q4</v>
      </c>
      <c r="Z9920">
        <f t="shared" si="932"/>
        <v>2</v>
      </c>
      <c r="AA9920" s="2">
        <f t="shared" si="933"/>
        <v>0.30000000000000004</v>
      </c>
    </row>
    <row r="9921" spans="1:27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  <c r="V9921">
        <f t="shared" si="934"/>
        <v>2026</v>
      </c>
      <c r="W9921" t="str">
        <f t="shared" si="929"/>
        <v>December</v>
      </c>
      <c r="X9921">
        <f t="shared" si="930"/>
        <v>12</v>
      </c>
      <c r="Y9921" t="str">
        <f t="shared" si="931"/>
        <v>Q4</v>
      </c>
      <c r="Z9921">
        <f t="shared" si="932"/>
        <v>5</v>
      </c>
      <c r="AA9921" s="2">
        <f t="shared" si="933"/>
        <v>0.29000000000000004</v>
      </c>
    </row>
    <row r="9922" spans="1:27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  <c r="V9922">
        <f t="shared" si="934"/>
        <v>2026</v>
      </c>
      <c r="W9922" t="str">
        <f t="shared" si="929"/>
        <v>December</v>
      </c>
      <c r="X9922">
        <f t="shared" si="930"/>
        <v>12</v>
      </c>
      <c r="Y9922" t="str">
        <f t="shared" si="931"/>
        <v>Q4</v>
      </c>
      <c r="Z9922">
        <f t="shared" si="932"/>
        <v>2</v>
      </c>
      <c r="AA9922" s="2">
        <f t="shared" si="933"/>
        <v>7.4999999999999997E-2</v>
      </c>
    </row>
    <row r="9923" spans="1:27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  <c r="V9923">
        <f t="shared" si="934"/>
        <v>2026</v>
      </c>
      <c r="W9923" t="str">
        <f t="shared" ref="W9923:W9986" si="935">TEXT(C9923,"mmmm")</f>
        <v>December</v>
      </c>
      <c r="X9923">
        <f t="shared" ref="X9923:X9986" si="936">MONTH(C9923)</f>
        <v>12</v>
      </c>
      <c r="Y9923" t="str">
        <f t="shared" ref="Y9923:Y9986" si="937">"Q"&amp;ROUNDUP(MONTH(C9923)/3,0)</f>
        <v>Q4</v>
      </c>
      <c r="Z9923">
        <f t="shared" ref="Z9923:Z9986" si="938">D9923-C9923</f>
        <v>4</v>
      </c>
      <c r="AA9923" s="2">
        <f t="shared" ref="AA9923:AA9986" si="939">IF(R9923=0,0,U9923/R9923)</f>
        <v>7.0000000000000007E-2</v>
      </c>
    </row>
    <row r="9924" spans="1:27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  <c r="V9924">
        <f t="shared" si="934"/>
        <v>2026</v>
      </c>
      <c r="W9924" t="str">
        <f t="shared" si="935"/>
        <v>December</v>
      </c>
      <c r="X9924">
        <f t="shared" si="936"/>
        <v>12</v>
      </c>
      <c r="Y9924" t="str">
        <f t="shared" si="937"/>
        <v>Q4</v>
      </c>
      <c r="Z9924">
        <f t="shared" si="938"/>
        <v>0</v>
      </c>
      <c r="AA9924" s="2">
        <f t="shared" si="939"/>
        <v>0.28999999999999998</v>
      </c>
    </row>
    <row r="9925" spans="1:27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  <c r="V9925">
        <f t="shared" si="934"/>
        <v>2026</v>
      </c>
      <c r="W9925" t="str">
        <f t="shared" si="935"/>
        <v>December</v>
      </c>
      <c r="X9925">
        <f t="shared" si="936"/>
        <v>12</v>
      </c>
      <c r="Y9925" t="str">
        <f t="shared" si="937"/>
        <v>Q4</v>
      </c>
      <c r="Z9925">
        <f t="shared" si="938"/>
        <v>2</v>
      </c>
      <c r="AA9925" s="2">
        <f t="shared" si="939"/>
        <v>0.29000000000000004</v>
      </c>
    </row>
    <row r="9926" spans="1:27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  <c r="V9926">
        <f t="shared" si="934"/>
        <v>2026</v>
      </c>
      <c r="W9926" t="str">
        <f t="shared" si="935"/>
        <v>December</v>
      </c>
      <c r="X9926">
        <f t="shared" si="936"/>
        <v>12</v>
      </c>
      <c r="Y9926" t="str">
        <f t="shared" si="937"/>
        <v>Q4</v>
      </c>
      <c r="Z9926">
        <f t="shared" si="938"/>
        <v>3</v>
      </c>
      <c r="AA9926" s="2">
        <f t="shared" si="939"/>
        <v>-0.76666666666666661</v>
      </c>
    </row>
    <row r="9927" spans="1:27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  <c r="V9927">
        <f t="shared" si="934"/>
        <v>2026</v>
      </c>
      <c r="W9927" t="str">
        <f t="shared" si="935"/>
        <v>December</v>
      </c>
      <c r="X9927">
        <f t="shared" si="936"/>
        <v>12</v>
      </c>
      <c r="Y9927" t="str">
        <f t="shared" si="937"/>
        <v>Q4</v>
      </c>
      <c r="Z9927">
        <f t="shared" si="938"/>
        <v>7</v>
      </c>
      <c r="AA9927" s="2">
        <f t="shared" si="939"/>
        <v>0.36249999999999999</v>
      </c>
    </row>
    <row r="9928" spans="1:27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  <c r="V9928">
        <f t="shared" si="934"/>
        <v>2026</v>
      </c>
      <c r="W9928" t="str">
        <f t="shared" si="935"/>
        <v>December</v>
      </c>
      <c r="X9928">
        <f t="shared" si="936"/>
        <v>12</v>
      </c>
      <c r="Y9928" t="str">
        <f t="shared" si="937"/>
        <v>Q4</v>
      </c>
      <c r="Z9928">
        <f t="shared" si="938"/>
        <v>7</v>
      </c>
      <c r="AA9928" s="2">
        <f t="shared" si="939"/>
        <v>0.35</v>
      </c>
    </row>
    <row r="9929" spans="1:27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  <c r="V9929">
        <f t="shared" si="934"/>
        <v>2026</v>
      </c>
      <c r="W9929" t="str">
        <f t="shared" si="935"/>
        <v>December</v>
      </c>
      <c r="X9929">
        <f t="shared" si="936"/>
        <v>12</v>
      </c>
      <c r="Y9929" t="str">
        <f t="shared" si="937"/>
        <v>Q4</v>
      </c>
      <c r="Z9929">
        <f t="shared" si="938"/>
        <v>5</v>
      </c>
      <c r="AA9929" s="2">
        <f t="shared" si="939"/>
        <v>0.48</v>
      </c>
    </row>
    <row r="9930" spans="1:27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  <c r="V9930">
        <f t="shared" si="934"/>
        <v>2026</v>
      </c>
      <c r="W9930" t="str">
        <f t="shared" si="935"/>
        <v>December</v>
      </c>
      <c r="X9930">
        <f t="shared" si="936"/>
        <v>12</v>
      </c>
      <c r="Y9930" t="str">
        <f t="shared" si="937"/>
        <v>Q4</v>
      </c>
      <c r="Z9930">
        <f t="shared" si="938"/>
        <v>0</v>
      </c>
      <c r="AA9930" s="2">
        <f t="shared" si="939"/>
        <v>0.45</v>
      </c>
    </row>
    <row r="9931" spans="1:27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  <c r="V9931">
        <f t="shared" si="934"/>
        <v>2026</v>
      </c>
      <c r="W9931" t="str">
        <f t="shared" si="935"/>
        <v>December</v>
      </c>
      <c r="X9931">
        <f t="shared" si="936"/>
        <v>12</v>
      </c>
      <c r="Y9931" t="str">
        <f t="shared" si="937"/>
        <v>Q4</v>
      </c>
      <c r="Z9931">
        <f t="shared" si="938"/>
        <v>0</v>
      </c>
      <c r="AA9931" s="2">
        <f t="shared" si="939"/>
        <v>0.47</v>
      </c>
    </row>
    <row r="9932" spans="1:27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  <c r="V9932">
        <f t="shared" si="934"/>
        <v>2026</v>
      </c>
      <c r="W9932" t="str">
        <f t="shared" si="935"/>
        <v>December</v>
      </c>
      <c r="X9932">
        <f t="shared" si="936"/>
        <v>12</v>
      </c>
      <c r="Y9932" t="str">
        <f t="shared" si="937"/>
        <v>Q4</v>
      </c>
      <c r="Z9932">
        <f t="shared" si="938"/>
        <v>2</v>
      </c>
      <c r="AA9932" s="2">
        <f t="shared" si="939"/>
        <v>0.35</v>
      </c>
    </row>
    <row r="9933" spans="1:27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  <c r="V9933">
        <f t="shared" si="934"/>
        <v>2026</v>
      </c>
      <c r="W9933" t="str">
        <f t="shared" si="935"/>
        <v>December</v>
      </c>
      <c r="X9933">
        <f t="shared" si="936"/>
        <v>12</v>
      </c>
      <c r="Y9933" t="str">
        <f t="shared" si="937"/>
        <v>Q4</v>
      </c>
      <c r="Z9933">
        <f t="shared" si="938"/>
        <v>2</v>
      </c>
      <c r="AA9933" s="2">
        <f t="shared" si="939"/>
        <v>0.47999999999999993</v>
      </c>
    </row>
    <row r="9934" spans="1:27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  <c r="V9934">
        <f t="shared" si="934"/>
        <v>2026</v>
      </c>
      <c r="W9934" t="str">
        <f t="shared" si="935"/>
        <v>December</v>
      </c>
      <c r="X9934">
        <f t="shared" si="936"/>
        <v>12</v>
      </c>
      <c r="Y9934" t="str">
        <f t="shared" si="937"/>
        <v>Q4</v>
      </c>
      <c r="Z9934">
        <f t="shared" si="938"/>
        <v>2</v>
      </c>
      <c r="AA9934" s="2">
        <f t="shared" si="939"/>
        <v>0.12000000000000001</v>
      </c>
    </row>
    <row r="9935" spans="1:27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  <c r="V9935">
        <f t="shared" si="934"/>
        <v>2026</v>
      </c>
      <c r="W9935" t="str">
        <f t="shared" si="935"/>
        <v>December</v>
      </c>
      <c r="X9935">
        <f t="shared" si="936"/>
        <v>12</v>
      </c>
      <c r="Y9935" t="str">
        <f t="shared" si="937"/>
        <v>Q4</v>
      </c>
      <c r="Z9935">
        <f t="shared" si="938"/>
        <v>5</v>
      </c>
      <c r="AA9935" s="2">
        <f t="shared" si="939"/>
        <v>0.43</v>
      </c>
    </row>
    <row r="9936" spans="1:27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  <c r="V9936">
        <f t="shared" si="934"/>
        <v>2026</v>
      </c>
      <c r="W9936" t="str">
        <f t="shared" si="935"/>
        <v>December</v>
      </c>
      <c r="X9936">
        <f t="shared" si="936"/>
        <v>12</v>
      </c>
      <c r="Y9936" t="str">
        <f t="shared" si="937"/>
        <v>Q4</v>
      </c>
      <c r="Z9936">
        <f t="shared" si="938"/>
        <v>4</v>
      </c>
      <c r="AA9936" s="2">
        <f t="shared" si="939"/>
        <v>0.23750000000000002</v>
      </c>
    </row>
    <row r="9937" spans="1:27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  <c r="V9937">
        <f t="shared" si="934"/>
        <v>2026</v>
      </c>
      <c r="W9937" t="str">
        <f t="shared" si="935"/>
        <v>December</v>
      </c>
      <c r="X9937">
        <f t="shared" si="936"/>
        <v>12</v>
      </c>
      <c r="Y9937" t="str">
        <f t="shared" si="937"/>
        <v>Q4</v>
      </c>
      <c r="Z9937">
        <f t="shared" si="938"/>
        <v>2</v>
      </c>
      <c r="AA9937" s="2">
        <f t="shared" si="939"/>
        <v>0.1</v>
      </c>
    </row>
    <row r="9938" spans="1:27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  <c r="V9938">
        <f t="shared" si="934"/>
        <v>2026</v>
      </c>
      <c r="W9938" t="str">
        <f t="shared" si="935"/>
        <v>December</v>
      </c>
      <c r="X9938">
        <f t="shared" si="936"/>
        <v>12</v>
      </c>
      <c r="Y9938" t="str">
        <f t="shared" si="937"/>
        <v>Q4</v>
      </c>
      <c r="Z9938">
        <f t="shared" si="938"/>
        <v>5</v>
      </c>
      <c r="AA9938" s="2">
        <f t="shared" si="939"/>
        <v>2.0000000000000025E-2</v>
      </c>
    </row>
    <row r="9939" spans="1:27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  <c r="V9939">
        <f t="shared" si="934"/>
        <v>2026</v>
      </c>
      <c r="W9939" t="str">
        <f t="shared" si="935"/>
        <v>December</v>
      </c>
      <c r="X9939">
        <f t="shared" si="936"/>
        <v>12</v>
      </c>
      <c r="Y9939" t="str">
        <f t="shared" si="937"/>
        <v>Q4</v>
      </c>
      <c r="Z9939">
        <f t="shared" si="938"/>
        <v>2</v>
      </c>
      <c r="AA9939" s="2">
        <f t="shared" si="939"/>
        <v>0.36249999999999993</v>
      </c>
    </row>
    <row r="9940" spans="1:27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  <c r="V9940">
        <f t="shared" si="934"/>
        <v>2026</v>
      </c>
      <c r="W9940" t="str">
        <f t="shared" si="935"/>
        <v>December</v>
      </c>
      <c r="X9940">
        <f t="shared" si="936"/>
        <v>12</v>
      </c>
      <c r="Y9940" t="str">
        <f t="shared" si="937"/>
        <v>Q4</v>
      </c>
      <c r="Z9940">
        <f t="shared" si="938"/>
        <v>5</v>
      </c>
      <c r="AA9940" s="2">
        <f t="shared" si="939"/>
        <v>0.35728813559322031</v>
      </c>
    </row>
    <row r="9941" spans="1:27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  <c r="V9941">
        <f t="shared" si="934"/>
        <v>2026</v>
      </c>
      <c r="W9941" t="str">
        <f t="shared" si="935"/>
        <v>December</v>
      </c>
      <c r="X9941">
        <f t="shared" si="936"/>
        <v>12</v>
      </c>
      <c r="Y9941" t="str">
        <f t="shared" si="937"/>
        <v>Q4</v>
      </c>
      <c r="Z9941">
        <f t="shared" si="938"/>
        <v>6</v>
      </c>
      <c r="AA9941" s="2">
        <f t="shared" si="939"/>
        <v>-0.1875</v>
      </c>
    </row>
    <row r="9942" spans="1:27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  <c r="V9942">
        <f t="shared" si="934"/>
        <v>2026</v>
      </c>
      <c r="W9942" t="str">
        <f t="shared" si="935"/>
        <v>December</v>
      </c>
      <c r="X9942">
        <f t="shared" si="936"/>
        <v>12</v>
      </c>
      <c r="Y9942" t="str">
        <f t="shared" si="937"/>
        <v>Q4</v>
      </c>
      <c r="Z9942">
        <f t="shared" si="938"/>
        <v>6</v>
      </c>
      <c r="AA9942" s="2">
        <f t="shared" si="939"/>
        <v>-0.14285714285714288</v>
      </c>
    </row>
    <row r="9943" spans="1:27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  <c r="V9943">
        <f t="shared" si="934"/>
        <v>2026</v>
      </c>
      <c r="W9943" t="str">
        <f t="shared" si="935"/>
        <v>December</v>
      </c>
      <c r="X9943">
        <f t="shared" si="936"/>
        <v>12</v>
      </c>
      <c r="Y9943" t="str">
        <f t="shared" si="937"/>
        <v>Q4</v>
      </c>
      <c r="Z9943">
        <f t="shared" si="938"/>
        <v>0</v>
      </c>
      <c r="AA9943" s="2">
        <f t="shared" si="939"/>
        <v>-2.8571428571428567E-2</v>
      </c>
    </row>
    <row r="9944" spans="1:27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  <c r="V9944">
        <f t="shared" si="934"/>
        <v>2026</v>
      </c>
      <c r="W9944" t="str">
        <f t="shared" si="935"/>
        <v>December</v>
      </c>
      <c r="X9944">
        <f t="shared" si="936"/>
        <v>12</v>
      </c>
      <c r="Y9944" t="str">
        <f t="shared" si="937"/>
        <v>Q4</v>
      </c>
      <c r="Z9944">
        <f t="shared" si="938"/>
        <v>0</v>
      </c>
      <c r="AA9944" s="2">
        <f t="shared" si="939"/>
        <v>-0.85</v>
      </c>
    </row>
    <row r="9945" spans="1:27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  <c r="V9945">
        <f t="shared" si="934"/>
        <v>2026</v>
      </c>
      <c r="W9945" t="str">
        <f t="shared" si="935"/>
        <v>December</v>
      </c>
      <c r="X9945">
        <f t="shared" si="936"/>
        <v>12</v>
      </c>
      <c r="Y9945" t="str">
        <f t="shared" si="937"/>
        <v>Q4</v>
      </c>
      <c r="Z9945">
        <f t="shared" si="938"/>
        <v>6</v>
      </c>
      <c r="AA9945" s="2">
        <f t="shared" si="939"/>
        <v>-0.58181818181818179</v>
      </c>
    </row>
    <row r="9946" spans="1:27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  <c r="V9946">
        <f t="shared" si="934"/>
        <v>2026</v>
      </c>
      <c r="W9946" t="str">
        <f t="shared" si="935"/>
        <v>December</v>
      </c>
      <c r="X9946">
        <f t="shared" si="936"/>
        <v>12</v>
      </c>
      <c r="Y9946" t="str">
        <f t="shared" si="937"/>
        <v>Q4</v>
      </c>
      <c r="Z9946">
        <f t="shared" si="938"/>
        <v>2</v>
      </c>
      <c r="AA9946" s="2">
        <f t="shared" si="939"/>
        <v>-2.7</v>
      </c>
    </row>
    <row r="9947" spans="1:27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  <c r="V9947">
        <f t="shared" si="934"/>
        <v>2026</v>
      </c>
      <c r="W9947" t="str">
        <f t="shared" si="935"/>
        <v>December</v>
      </c>
      <c r="X9947">
        <f t="shared" si="936"/>
        <v>12</v>
      </c>
      <c r="Y9947" t="str">
        <f t="shared" si="937"/>
        <v>Q4</v>
      </c>
      <c r="Z9947">
        <f t="shared" si="938"/>
        <v>6</v>
      </c>
      <c r="AA9947" s="2">
        <f t="shared" si="939"/>
        <v>0.28999999999999998</v>
      </c>
    </row>
    <row r="9948" spans="1:27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  <c r="V9948">
        <f t="shared" si="934"/>
        <v>2026</v>
      </c>
      <c r="W9948" t="str">
        <f t="shared" si="935"/>
        <v>December</v>
      </c>
      <c r="X9948">
        <f t="shared" si="936"/>
        <v>12</v>
      </c>
      <c r="Y9948" t="str">
        <f t="shared" si="937"/>
        <v>Q4</v>
      </c>
      <c r="Z9948">
        <f t="shared" si="938"/>
        <v>6</v>
      </c>
      <c r="AA9948" s="2">
        <f t="shared" si="939"/>
        <v>0.1</v>
      </c>
    </row>
    <row r="9949" spans="1:27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  <c r="V9949">
        <f t="shared" si="934"/>
        <v>2026</v>
      </c>
      <c r="W9949" t="str">
        <f t="shared" si="935"/>
        <v>December</v>
      </c>
      <c r="X9949">
        <f t="shared" si="936"/>
        <v>12</v>
      </c>
      <c r="Y9949" t="str">
        <f t="shared" si="937"/>
        <v>Q4</v>
      </c>
      <c r="Z9949">
        <f t="shared" si="938"/>
        <v>4</v>
      </c>
      <c r="AA9949" s="2">
        <f t="shared" si="939"/>
        <v>0.33750000000000002</v>
      </c>
    </row>
    <row r="9950" spans="1:27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  <c r="V9950">
        <f t="shared" si="934"/>
        <v>2026</v>
      </c>
      <c r="W9950" t="str">
        <f t="shared" si="935"/>
        <v>December</v>
      </c>
      <c r="X9950">
        <f t="shared" si="936"/>
        <v>12</v>
      </c>
      <c r="Y9950" t="str">
        <f t="shared" si="937"/>
        <v>Q4</v>
      </c>
      <c r="Z9950">
        <f t="shared" si="938"/>
        <v>3</v>
      </c>
      <c r="AA9950" s="2">
        <f t="shared" si="939"/>
        <v>0.48</v>
      </c>
    </row>
    <row r="9951" spans="1:27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  <c r="V9951">
        <f t="shared" si="934"/>
        <v>2026</v>
      </c>
      <c r="W9951" t="str">
        <f t="shared" si="935"/>
        <v>December</v>
      </c>
      <c r="X9951">
        <f t="shared" si="936"/>
        <v>12</v>
      </c>
      <c r="Y9951" t="str">
        <f t="shared" si="937"/>
        <v>Q4</v>
      </c>
      <c r="Z9951">
        <f t="shared" si="938"/>
        <v>4</v>
      </c>
      <c r="AA9951" s="2">
        <f t="shared" si="939"/>
        <v>0.33749999999999997</v>
      </c>
    </row>
    <row r="9952" spans="1:27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  <c r="V9952">
        <f t="shared" si="934"/>
        <v>2026</v>
      </c>
      <c r="W9952" t="str">
        <f t="shared" si="935"/>
        <v>December</v>
      </c>
      <c r="X9952">
        <f t="shared" si="936"/>
        <v>12</v>
      </c>
      <c r="Y9952" t="str">
        <f t="shared" si="937"/>
        <v>Q4</v>
      </c>
      <c r="Z9952">
        <f t="shared" si="938"/>
        <v>6</v>
      </c>
      <c r="AA9952" s="2">
        <f t="shared" si="939"/>
        <v>0.44999999999999996</v>
      </c>
    </row>
    <row r="9953" spans="1:27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  <c r="V9953">
        <f t="shared" si="934"/>
        <v>2026</v>
      </c>
      <c r="W9953" t="str">
        <f t="shared" si="935"/>
        <v>December</v>
      </c>
      <c r="X9953">
        <f t="shared" si="936"/>
        <v>12</v>
      </c>
      <c r="Y9953" t="str">
        <f t="shared" si="937"/>
        <v>Q4</v>
      </c>
      <c r="Z9953">
        <f t="shared" si="938"/>
        <v>6</v>
      </c>
      <c r="AA9953" s="2">
        <f t="shared" si="939"/>
        <v>0.44999999999999996</v>
      </c>
    </row>
    <row r="9954" spans="1:27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  <c r="V9954">
        <f t="shared" si="934"/>
        <v>2026</v>
      </c>
      <c r="W9954" t="str">
        <f t="shared" si="935"/>
        <v>December</v>
      </c>
      <c r="X9954">
        <f t="shared" si="936"/>
        <v>12</v>
      </c>
      <c r="Y9954" t="str">
        <f t="shared" si="937"/>
        <v>Q4</v>
      </c>
      <c r="Z9954">
        <f t="shared" si="938"/>
        <v>3</v>
      </c>
      <c r="AA9954" s="2">
        <f t="shared" si="939"/>
        <v>0.48</v>
      </c>
    </row>
    <row r="9955" spans="1:27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  <c r="V9955">
        <f t="shared" si="934"/>
        <v>2026</v>
      </c>
      <c r="W9955" t="str">
        <f t="shared" si="935"/>
        <v>December</v>
      </c>
      <c r="X9955">
        <f t="shared" si="936"/>
        <v>12</v>
      </c>
      <c r="Y9955" t="str">
        <f t="shared" si="937"/>
        <v>Q4</v>
      </c>
      <c r="Z9955">
        <f t="shared" si="938"/>
        <v>2</v>
      </c>
      <c r="AA9955" s="2">
        <f t="shared" si="939"/>
        <v>0.32999999999999996</v>
      </c>
    </row>
    <row r="9956" spans="1:27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  <c r="V9956">
        <f t="shared" si="934"/>
        <v>2026</v>
      </c>
      <c r="W9956" t="str">
        <f t="shared" si="935"/>
        <v>December</v>
      </c>
      <c r="X9956">
        <f t="shared" si="936"/>
        <v>12</v>
      </c>
      <c r="Y9956" t="str">
        <f t="shared" si="937"/>
        <v>Q4</v>
      </c>
      <c r="Z9956">
        <f t="shared" si="938"/>
        <v>0</v>
      </c>
      <c r="AA9956" s="2">
        <f t="shared" si="939"/>
        <v>0.35</v>
      </c>
    </row>
    <row r="9957" spans="1:27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  <c r="V9957">
        <f t="shared" si="934"/>
        <v>2026</v>
      </c>
      <c r="W9957" t="str">
        <f t="shared" si="935"/>
        <v>December</v>
      </c>
      <c r="X9957">
        <f t="shared" si="936"/>
        <v>12</v>
      </c>
      <c r="Y9957" t="str">
        <f t="shared" si="937"/>
        <v>Q4</v>
      </c>
      <c r="Z9957">
        <f t="shared" si="938"/>
        <v>4</v>
      </c>
      <c r="AA9957" s="2">
        <f t="shared" si="939"/>
        <v>0.45</v>
      </c>
    </row>
    <row r="9958" spans="1:27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  <c r="V9958">
        <f t="shared" si="934"/>
        <v>2026</v>
      </c>
      <c r="W9958" t="str">
        <f t="shared" si="935"/>
        <v>December</v>
      </c>
      <c r="X9958">
        <f t="shared" si="936"/>
        <v>12</v>
      </c>
      <c r="Y9958" t="str">
        <f t="shared" si="937"/>
        <v>Q4</v>
      </c>
      <c r="Z9958">
        <f t="shared" si="938"/>
        <v>1</v>
      </c>
      <c r="AA9958" s="2">
        <f t="shared" si="939"/>
        <v>0.2</v>
      </c>
    </row>
    <row r="9959" spans="1:27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  <c r="V9959">
        <f t="shared" si="934"/>
        <v>2026</v>
      </c>
      <c r="W9959" t="str">
        <f t="shared" si="935"/>
        <v>December</v>
      </c>
      <c r="X9959">
        <f t="shared" si="936"/>
        <v>12</v>
      </c>
      <c r="Y9959" t="str">
        <f t="shared" si="937"/>
        <v>Q4</v>
      </c>
      <c r="Z9959">
        <f t="shared" si="938"/>
        <v>4</v>
      </c>
      <c r="AA9959" s="2">
        <f t="shared" si="939"/>
        <v>0.34</v>
      </c>
    </row>
    <row r="9960" spans="1:27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  <c r="V9960">
        <f t="shared" si="934"/>
        <v>2026</v>
      </c>
      <c r="W9960" t="str">
        <f t="shared" si="935"/>
        <v>December</v>
      </c>
      <c r="X9960">
        <f t="shared" si="936"/>
        <v>12</v>
      </c>
      <c r="Y9960" t="str">
        <f t="shared" si="937"/>
        <v>Q4</v>
      </c>
      <c r="Z9960">
        <f t="shared" si="938"/>
        <v>7</v>
      </c>
      <c r="AA9960" s="2">
        <f t="shared" si="939"/>
        <v>3.0000000000000002E-2</v>
      </c>
    </row>
    <row r="9961" spans="1:27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  <c r="V9961">
        <f t="shared" si="934"/>
        <v>2026</v>
      </c>
      <c r="W9961" t="str">
        <f t="shared" si="935"/>
        <v>December</v>
      </c>
      <c r="X9961">
        <f t="shared" si="936"/>
        <v>12</v>
      </c>
      <c r="Y9961" t="str">
        <f t="shared" si="937"/>
        <v>Q4</v>
      </c>
      <c r="Z9961">
        <f t="shared" si="938"/>
        <v>6</v>
      </c>
      <c r="AA9961" s="2">
        <f t="shared" si="939"/>
        <v>-0.22500000000000003</v>
      </c>
    </row>
    <row r="9962" spans="1:27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  <c r="V9962">
        <f t="shared" si="934"/>
        <v>2026</v>
      </c>
      <c r="W9962" t="str">
        <f t="shared" si="935"/>
        <v>December</v>
      </c>
      <c r="X9962">
        <f t="shared" si="936"/>
        <v>12</v>
      </c>
      <c r="Y9962" t="str">
        <f t="shared" si="937"/>
        <v>Q4</v>
      </c>
      <c r="Z9962">
        <f t="shared" si="938"/>
        <v>4</v>
      </c>
      <c r="AA9962" s="2">
        <f t="shared" si="939"/>
        <v>0.25</v>
      </c>
    </row>
    <row r="9963" spans="1:27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  <c r="V9963">
        <f t="shared" si="934"/>
        <v>2026</v>
      </c>
      <c r="W9963" t="str">
        <f t="shared" si="935"/>
        <v>December</v>
      </c>
      <c r="X9963">
        <f t="shared" si="936"/>
        <v>12</v>
      </c>
      <c r="Y9963" t="str">
        <f t="shared" si="937"/>
        <v>Q4</v>
      </c>
      <c r="Z9963">
        <f t="shared" si="938"/>
        <v>5</v>
      </c>
      <c r="AA9963" s="2">
        <f t="shared" si="939"/>
        <v>2.4999999999999894E-2</v>
      </c>
    </row>
    <row r="9964" spans="1:27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  <c r="V9964">
        <f t="shared" si="934"/>
        <v>2026</v>
      </c>
      <c r="W9964" t="str">
        <f t="shared" si="935"/>
        <v>December</v>
      </c>
      <c r="X9964">
        <f t="shared" si="936"/>
        <v>12</v>
      </c>
      <c r="Y9964" t="str">
        <f t="shared" si="937"/>
        <v>Q4</v>
      </c>
      <c r="Z9964">
        <f t="shared" si="938"/>
        <v>5</v>
      </c>
      <c r="AA9964" s="2">
        <f t="shared" si="939"/>
        <v>0.27</v>
      </c>
    </row>
    <row r="9965" spans="1:27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  <c r="V9965">
        <f t="shared" si="934"/>
        <v>2026</v>
      </c>
      <c r="W9965" t="str">
        <f t="shared" si="935"/>
        <v>December</v>
      </c>
      <c r="X9965">
        <f t="shared" si="936"/>
        <v>12</v>
      </c>
      <c r="Y9965" t="str">
        <f t="shared" si="937"/>
        <v>Q4</v>
      </c>
      <c r="Z9965">
        <f t="shared" si="938"/>
        <v>5</v>
      </c>
      <c r="AA9965" s="2">
        <f t="shared" si="939"/>
        <v>0.49</v>
      </c>
    </row>
    <row r="9966" spans="1:27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  <c r="V9966">
        <f t="shared" si="934"/>
        <v>2026</v>
      </c>
      <c r="W9966" t="str">
        <f t="shared" si="935"/>
        <v>December</v>
      </c>
      <c r="X9966">
        <f t="shared" si="936"/>
        <v>12</v>
      </c>
      <c r="Y9966" t="str">
        <f t="shared" si="937"/>
        <v>Q4</v>
      </c>
      <c r="Z9966">
        <f t="shared" si="938"/>
        <v>5</v>
      </c>
      <c r="AA9966" s="2">
        <f t="shared" si="939"/>
        <v>0.48999999999999994</v>
      </c>
    </row>
    <row r="9967" spans="1:27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  <c r="V9967">
        <f t="shared" ref="V9967:V10030" si="940">YEAR(C9967)</f>
        <v>2026</v>
      </c>
      <c r="W9967" t="str">
        <f t="shared" si="935"/>
        <v>December</v>
      </c>
      <c r="X9967">
        <f t="shared" si="936"/>
        <v>12</v>
      </c>
      <c r="Y9967" t="str">
        <f t="shared" si="937"/>
        <v>Q4</v>
      </c>
      <c r="Z9967">
        <f t="shared" si="938"/>
        <v>5</v>
      </c>
      <c r="AA9967" s="2">
        <f t="shared" si="939"/>
        <v>0.48000000000000004</v>
      </c>
    </row>
    <row r="9968" spans="1:27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  <c r="V9968">
        <f t="shared" si="940"/>
        <v>2026</v>
      </c>
      <c r="W9968" t="str">
        <f t="shared" si="935"/>
        <v>December</v>
      </c>
      <c r="X9968">
        <f t="shared" si="936"/>
        <v>12</v>
      </c>
      <c r="Y9968" t="str">
        <f t="shared" si="937"/>
        <v>Q4</v>
      </c>
      <c r="Z9968">
        <f t="shared" si="938"/>
        <v>0</v>
      </c>
      <c r="AA9968" s="2">
        <f t="shared" si="939"/>
        <v>0.26999999999999996</v>
      </c>
    </row>
    <row r="9969" spans="1:27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  <c r="V9969">
        <f t="shared" si="940"/>
        <v>2026</v>
      </c>
      <c r="W9969" t="str">
        <f t="shared" si="935"/>
        <v>December</v>
      </c>
      <c r="X9969">
        <f t="shared" si="936"/>
        <v>12</v>
      </c>
      <c r="Y9969" t="str">
        <f t="shared" si="937"/>
        <v>Q4</v>
      </c>
      <c r="Z9969">
        <f t="shared" si="938"/>
        <v>0</v>
      </c>
      <c r="AA9969" s="2">
        <f t="shared" si="939"/>
        <v>-1.1000000000000001</v>
      </c>
    </row>
    <row r="9970" spans="1:27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  <c r="V9970">
        <f t="shared" si="940"/>
        <v>2026</v>
      </c>
      <c r="W9970" t="str">
        <f t="shared" si="935"/>
        <v>December</v>
      </c>
      <c r="X9970">
        <f t="shared" si="936"/>
        <v>12</v>
      </c>
      <c r="Y9970" t="str">
        <f t="shared" si="937"/>
        <v>Q4</v>
      </c>
      <c r="Z9970">
        <f t="shared" si="938"/>
        <v>6</v>
      </c>
      <c r="AA9970" s="2">
        <f t="shared" si="939"/>
        <v>-0.65</v>
      </c>
    </row>
    <row r="9971" spans="1:27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  <c r="V9971">
        <f t="shared" si="940"/>
        <v>2026</v>
      </c>
      <c r="W9971" t="str">
        <f t="shared" si="935"/>
        <v>December</v>
      </c>
      <c r="X9971">
        <f t="shared" si="936"/>
        <v>12</v>
      </c>
      <c r="Y9971" t="str">
        <f t="shared" si="937"/>
        <v>Q4</v>
      </c>
      <c r="Z9971">
        <f t="shared" si="938"/>
        <v>0</v>
      </c>
      <c r="AA9971" s="2">
        <f t="shared" si="939"/>
        <v>-0.47499999999999998</v>
      </c>
    </row>
    <row r="9972" spans="1:27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  <c r="V9972">
        <f t="shared" si="940"/>
        <v>2026</v>
      </c>
      <c r="W9972" t="str">
        <f t="shared" si="935"/>
        <v>December</v>
      </c>
      <c r="X9972">
        <f t="shared" si="936"/>
        <v>12</v>
      </c>
      <c r="Y9972" t="str">
        <f t="shared" si="937"/>
        <v>Q4</v>
      </c>
      <c r="Z9972">
        <f t="shared" si="938"/>
        <v>4</v>
      </c>
      <c r="AA9972" s="2">
        <f t="shared" si="939"/>
        <v>0.42000000000000004</v>
      </c>
    </row>
    <row r="9973" spans="1:27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  <c r="V9973">
        <f t="shared" si="940"/>
        <v>2026</v>
      </c>
      <c r="W9973" t="str">
        <f t="shared" si="935"/>
        <v>December</v>
      </c>
      <c r="X9973">
        <f t="shared" si="936"/>
        <v>12</v>
      </c>
      <c r="Y9973" t="str">
        <f t="shared" si="937"/>
        <v>Q4</v>
      </c>
      <c r="Z9973">
        <f t="shared" si="938"/>
        <v>5</v>
      </c>
      <c r="AA9973" s="2">
        <f t="shared" si="939"/>
        <v>-9.9999999999999992E-2</v>
      </c>
    </row>
    <row r="9974" spans="1:27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  <c r="V9974">
        <f t="shared" si="940"/>
        <v>2026</v>
      </c>
      <c r="W9974" t="str">
        <f t="shared" si="935"/>
        <v>December</v>
      </c>
      <c r="X9974">
        <f t="shared" si="936"/>
        <v>12</v>
      </c>
      <c r="Y9974" t="str">
        <f t="shared" si="937"/>
        <v>Q4</v>
      </c>
      <c r="Z9974">
        <f t="shared" si="938"/>
        <v>4</v>
      </c>
      <c r="AA9974" s="2">
        <f t="shared" si="939"/>
        <v>-0.1</v>
      </c>
    </row>
    <row r="9975" spans="1:27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  <c r="V9975">
        <f t="shared" si="940"/>
        <v>2026</v>
      </c>
      <c r="W9975" t="str">
        <f t="shared" si="935"/>
        <v>December</v>
      </c>
      <c r="X9975">
        <f t="shared" si="936"/>
        <v>12</v>
      </c>
      <c r="Y9975" t="str">
        <f t="shared" si="937"/>
        <v>Q4</v>
      </c>
      <c r="Z9975">
        <f t="shared" si="938"/>
        <v>0</v>
      </c>
      <c r="AA9975" s="2">
        <f t="shared" si="939"/>
        <v>0.26250000000000001</v>
      </c>
    </row>
    <row r="9976" spans="1:27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  <c r="V9976">
        <f t="shared" si="940"/>
        <v>2026</v>
      </c>
      <c r="W9976" t="str">
        <f t="shared" si="935"/>
        <v>December</v>
      </c>
      <c r="X9976">
        <f t="shared" si="936"/>
        <v>12</v>
      </c>
      <c r="Y9976" t="str">
        <f t="shared" si="937"/>
        <v>Q4</v>
      </c>
      <c r="Z9976">
        <f t="shared" si="938"/>
        <v>4</v>
      </c>
      <c r="AA9976" s="2">
        <f t="shared" si="939"/>
        <v>0.35000000000000003</v>
      </c>
    </row>
    <row r="9977" spans="1:27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  <c r="V9977">
        <f t="shared" si="940"/>
        <v>2026</v>
      </c>
      <c r="W9977" t="str">
        <f t="shared" si="935"/>
        <v>December</v>
      </c>
      <c r="X9977">
        <f t="shared" si="936"/>
        <v>12</v>
      </c>
      <c r="Y9977" t="str">
        <f t="shared" si="937"/>
        <v>Q4</v>
      </c>
      <c r="Z9977">
        <f t="shared" si="938"/>
        <v>4</v>
      </c>
      <c r="AA9977" s="2">
        <f t="shared" si="939"/>
        <v>0.47000000000000003</v>
      </c>
    </row>
    <row r="9978" spans="1:27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  <c r="V9978">
        <f t="shared" si="940"/>
        <v>2026</v>
      </c>
      <c r="W9978" t="str">
        <f t="shared" si="935"/>
        <v>December</v>
      </c>
      <c r="X9978">
        <f t="shared" si="936"/>
        <v>12</v>
      </c>
      <c r="Y9978" t="str">
        <f t="shared" si="937"/>
        <v>Q4</v>
      </c>
      <c r="Z9978">
        <f t="shared" si="938"/>
        <v>4</v>
      </c>
      <c r="AA9978" s="2">
        <f t="shared" si="939"/>
        <v>0.47000000000000003</v>
      </c>
    </row>
    <row r="9979" spans="1:27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  <c r="V9979">
        <f t="shared" si="940"/>
        <v>2026</v>
      </c>
      <c r="W9979" t="str">
        <f t="shared" si="935"/>
        <v>December</v>
      </c>
      <c r="X9979">
        <f t="shared" si="936"/>
        <v>12</v>
      </c>
      <c r="Y9979" t="str">
        <f t="shared" si="937"/>
        <v>Q4</v>
      </c>
      <c r="Z9979">
        <f t="shared" si="938"/>
        <v>4</v>
      </c>
      <c r="AA9979" s="2">
        <f t="shared" si="939"/>
        <v>3.0000000000000134E-2</v>
      </c>
    </row>
    <row r="9980" spans="1:27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  <c r="V9980">
        <f t="shared" si="940"/>
        <v>2026</v>
      </c>
      <c r="W9980" t="str">
        <f t="shared" si="935"/>
        <v>December</v>
      </c>
      <c r="X9980">
        <f t="shared" si="936"/>
        <v>12</v>
      </c>
      <c r="Y9980" t="str">
        <f t="shared" si="937"/>
        <v>Q4</v>
      </c>
      <c r="Z9980">
        <f t="shared" si="938"/>
        <v>4</v>
      </c>
      <c r="AA9980" s="2">
        <f t="shared" si="939"/>
        <v>0.25999999999999995</v>
      </c>
    </row>
    <row r="9981" spans="1:27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  <c r="V9981">
        <f t="shared" si="940"/>
        <v>2026</v>
      </c>
      <c r="W9981" t="str">
        <f t="shared" si="935"/>
        <v>December</v>
      </c>
      <c r="X9981">
        <f t="shared" si="936"/>
        <v>12</v>
      </c>
      <c r="Y9981" t="str">
        <f t="shared" si="937"/>
        <v>Q4</v>
      </c>
      <c r="Z9981">
        <f t="shared" si="938"/>
        <v>6</v>
      </c>
      <c r="AA9981" s="2">
        <f t="shared" si="939"/>
        <v>0.125</v>
      </c>
    </row>
    <row r="9982" spans="1:27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  <c r="V9982">
        <f t="shared" si="940"/>
        <v>2026</v>
      </c>
      <c r="W9982" t="str">
        <f t="shared" si="935"/>
        <v>December</v>
      </c>
      <c r="X9982">
        <f t="shared" si="936"/>
        <v>12</v>
      </c>
      <c r="Y9982" t="str">
        <f t="shared" si="937"/>
        <v>Q4</v>
      </c>
      <c r="Z9982">
        <f t="shared" si="938"/>
        <v>6</v>
      </c>
      <c r="AA9982" s="2">
        <f t="shared" si="939"/>
        <v>0.18999999999999978</v>
      </c>
    </row>
    <row r="9983" spans="1:27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  <c r="V9983">
        <f t="shared" si="940"/>
        <v>2026</v>
      </c>
      <c r="W9983" t="str">
        <f t="shared" si="935"/>
        <v>December</v>
      </c>
      <c r="X9983">
        <f t="shared" si="936"/>
        <v>12</v>
      </c>
      <c r="Y9983" t="str">
        <f t="shared" si="937"/>
        <v>Q4</v>
      </c>
      <c r="Z9983">
        <f t="shared" si="938"/>
        <v>6</v>
      </c>
      <c r="AA9983" s="2">
        <f t="shared" si="939"/>
        <v>0.43999999999999995</v>
      </c>
    </row>
    <row r="9984" spans="1:27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  <c r="V9984">
        <f t="shared" si="940"/>
        <v>2026</v>
      </c>
      <c r="W9984" t="str">
        <f t="shared" si="935"/>
        <v>December</v>
      </c>
      <c r="X9984">
        <f t="shared" si="936"/>
        <v>12</v>
      </c>
      <c r="Y9984" t="str">
        <f t="shared" si="937"/>
        <v>Q4</v>
      </c>
      <c r="Z9984">
        <f t="shared" si="938"/>
        <v>0</v>
      </c>
      <c r="AA9984" s="2">
        <f t="shared" si="939"/>
        <v>-0.125</v>
      </c>
    </row>
    <row r="9985" spans="1:27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  <c r="V9985">
        <f t="shared" si="940"/>
        <v>2026</v>
      </c>
      <c r="W9985" t="str">
        <f t="shared" si="935"/>
        <v>December</v>
      </c>
      <c r="X9985">
        <f t="shared" si="936"/>
        <v>12</v>
      </c>
      <c r="Y9985" t="str">
        <f t="shared" si="937"/>
        <v>Q4</v>
      </c>
      <c r="Z9985">
        <f t="shared" si="938"/>
        <v>4</v>
      </c>
      <c r="AA9985" s="2">
        <f t="shared" si="939"/>
        <v>0.39</v>
      </c>
    </row>
    <row r="9986" spans="1:27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  <c r="V9986">
        <f t="shared" si="940"/>
        <v>2026</v>
      </c>
      <c r="W9986" t="str">
        <f t="shared" si="935"/>
        <v>December</v>
      </c>
      <c r="X9986">
        <f t="shared" si="936"/>
        <v>12</v>
      </c>
      <c r="Y9986" t="str">
        <f t="shared" si="937"/>
        <v>Q4</v>
      </c>
      <c r="Z9986">
        <f t="shared" si="938"/>
        <v>6</v>
      </c>
      <c r="AA9986" s="2">
        <f t="shared" si="939"/>
        <v>0.375</v>
      </c>
    </row>
    <row r="9987" spans="1:27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  <c r="V9987">
        <f t="shared" si="940"/>
        <v>2026</v>
      </c>
      <c r="W9987" t="str">
        <f t="shared" ref="W9987:W10050" si="941">TEXT(C9987,"mmmm")</f>
        <v>December</v>
      </c>
      <c r="X9987">
        <f t="shared" ref="X9987:X10050" si="942">MONTH(C9987)</f>
        <v>12</v>
      </c>
      <c r="Y9987" t="str">
        <f t="shared" ref="Y9987:Y10050" si="943">"Q"&amp;ROUNDUP(MONTH(C9987)/3,0)</f>
        <v>Q4</v>
      </c>
      <c r="Z9987">
        <f t="shared" ref="Z9987:Z10050" si="944">D9987-C9987</f>
        <v>4</v>
      </c>
      <c r="AA9987" s="2">
        <f t="shared" ref="AA9987:AA10050" si="945">IF(R9987=0,0,U9987/R9987)</f>
        <v>0.47000000000000003</v>
      </c>
    </row>
    <row r="9988" spans="1:27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  <c r="V9988">
        <f t="shared" si="940"/>
        <v>2026</v>
      </c>
      <c r="W9988" t="str">
        <f t="shared" si="941"/>
        <v>December</v>
      </c>
      <c r="X9988">
        <f t="shared" si="942"/>
        <v>12</v>
      </c>
      <c r="Y9988" t="str">
        <f t="shared" si="943"/>
        <v>Q4</v>
      </c>
      <c r="Z9988">
        <f t="shared" si="944"/>
        <v>4</v>
      </c>
      <c r="AA9988" s="2">
        <f t="shared" si="945"/>
        <v>0.35000000000000003</v>
      </c>
    </row>
    <row r="9989" spans="1:27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  <c r="V9989">
        <f t="shared" si="940"/>
        <v>2026</v>
      </c>
      <c r="W9989" t="str">
        <f t="shared" si="941"/>
        <v>December</v>
      </c>
      <c r="X9989">
        <f t="shared" si="942"/>
        <v>12</v>
      </c>
      <c r="Y9989" t="str">
        <f t="shared" si="943"/>
        <v>Q4</v>
      </c>
      <c r="Z9989">
        <f t="shared" si="944"/>
        <v>4</v>
      </c>
      <c r="AA9989" s="2">
        <f t="shared" si="945"/>
        <v>-0.1</v>
      </c>
    </row>
    <row r="9990" spans="1:27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  <c r="V9990">
        <f t="shared" si="940"/>
        <v>2026</v>
      </c>
      <c r="W9990" t="str">
        <f t="shared" si="941"/>
        <v>December</v>
      </c>
      <c r="X9990">
        <f t="shared" si="942"/>
        <v>12</v>
      </c>
      <c r="Y9990" t="str">
        <f t="shared" si="943"/>
        <v>Q4</v>
      </c>
      <c r="Z9990">
        <f t="shared" si="944"/>
        <v>4</v>
      </c>
      <c r="AA9990" s="2">
        <f t="shared" si="945"/>
        <v>0.42000000000000004</v>
      </c>
    </row>
    <row r="9991" spans="1:27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  <c r="V9991">
        <f t="shared" si="940"/>
        <v>2026</v>
      </c>
      <c r="W9991" t="str">
        <f t="shared" si="941"/>
        <v>December</v>
      </c>
      <c r="X9991">
        <f t="shared" si="942"/>
        <v>12</v>
      </c>
      <c r="Y9991" t="str">
        <f t="shared" si="943"/>
        <v>Q4</v>
      </c>
      <c r="Z9991">
        <f t="shared" si="944"/>
        <v>4</v>
      </c>
      <c r="AA9991" s="2">
        <f t="shared" si="945"/>
        <v>0.47000000000000003</v>
      </c>
    </row>
    <row r="9992" spans="1:27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  <c r="V9992">
        <f t="shared" si="940"/>
        <v>2026</v>
      </c>
      <c r="W9992" t="str">
        <f t="shared" si="941"/>
        <v>December</v>
      </c>
      <c r="X9992">
        <f t="shared" si="942"/>
        <v>12</v>
      </c>
      <c r="Y9992" t="str">
        <f t="shared" si="943"/>
        <v>Q4</v>
      </c>
      <c r="Z9992">
        <f t="shared" si="944"/>
        <v>5</v>
      </c>
      <c r="AA9992" s="2">
        <f t="shared" si="945"/>
        <v>0.43</v>
      </c>
    </row>
    <row r="9993" spans="1:27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  <c r="V9993">
        <f t="shared" si="940"/>
        <v>2026</v>
      </c>
      <c r="W9993" t="str">
        <f t="shared" si="941"/>
        <v>December</v>
      </c>
      <c r="X9993">
        <f t="shared" si="942"/>
        <v>12</v>
      </c>
      <c r="Y9993" t="str">
        <f t="shared" si="943"/>
        <v>Q4</v>
      </c>
      <c r="Z9993">
        <f t="shared" si="944"/>
        <v>4</v>
      </c>
      <c r="AA9993" s="2">
        <f t="shared" si="945"/>
        <v>0.3</v>
      </c>
    </row>
    <row r="9994" spans="1:27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  <c r="V9994">
        <f t="shared" si="940"/>
        <v>2026</v>
      </c>
      <c r="W9994" t="str">
        <f t="shared" si="941"/>
        <v>December</v>
      </c>
      <c r="X9994">
        <f t="shared" si="942"/>
        <v>12</v>
      </c>
      <c r="Y9994" t="str">
        <f t="shared" si="943"/>
        <v>Q4</v>
      </c>
      <c r="Z9994">
        <f t="shared" si="944"/>
        <v>4</v>
      </c>
      <c r="AA9994" s="2">
        <f t="shared" si="945"/>
        <v>0.1</v>
      </c>
    </row>
    <row r="9995" spans="1:27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  <c r="V9995">
        <f t="shared" si="940"/>
        <v>2026</v>
      </c>
      <c r="W9995" t="str">
        <f t="shared" si="941"/>
        <v>December</v>
      </c>
      <c r="X9995">
        <f t="shared" si="942"/>
        <v>12</v>
      </c>
      <c r="Y9995" t="str">
        <f t="shared" si="943"/>
        <v>Q4</v>
      </c>
      <c r="Z9995">
        <f t="shared" si="944"/>
        <v>4</v>
      </c>
      <c r="AA9995" s="2">
        <f t="shared" si="945"/>
        <v>0.47000000000000003</v>
      </c>
    </row>
    <row r="9996" spans="1:27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  <c r="V9996">
        <f t="shared" si="940"/>
        <v>2026</v>
      </c>
      <c r="W9996" t="str">
        <f t="shared" si="941"/>
        <v>December</v>
      </c>
      <c r="X9996">
        <f t="shared" si="942"/>
        <v>12</v>
      </c>
      <c r="Y9996" t="str">
        <f t="shared" si="943"/>
        <v>Q4</v>
      </c>
      <c r="Z9996">
        <f t="shared" si="944"/>
        <v>4</v>
      </c>
      <c r="AA9996" s="2">
        <f t="shared" si="945"/>
        <v>7.4999999999999997E-2</v>
      </c>
    </row>
    <row r="9997" spans="1:27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  <c r="V9997">
        <f t="shared" si="940"/>
        <v>2026</v>
      </c>
      <c r="W9997" t="str">
        <f t="shared" si="941"/>
        <v>December</v>
      </c>
      <c r="X9997">
        <f t="shared" si="942"/>
        <v>12</v>
      </c>
      <c r="Y9997" t="str">
        <f t="shared" si="943"/>
        <v>Q4</v>
      </c>
      <c r="Z9997">
        <f t="shared" si="944"/>
        <v>7</v>
      </c>
      <c r="AA9997" s="2">
        <f t="shared" si="945"/>
        <v>0.30000000000000004</v>
      </c>
    </row>
    <row r="9998" spans="1:27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  <c r="V9998">
        <f t="shared" si="940"/>
        <v>2026</v>
      </c>
      <c r="W9998" t="str">
        <f t="shared" si="941"/>
        <v>December</v>
      </c>
      <c r="X9998">
        <f t="shared" si="942"/>
        <v>12</v>
      </c>
      <c r="Y9998" t="str">
        <f t="shared" si="943"/>
        <v>Q4</v>
      </c>
      <c r="Z9998">
        <f t="shared" si="944"/>
        <v>7</v>
      </c>
      <c r="AA9998" s="2">
        <f t="shared" si="945"/>
        <v>0.48999999999999994</v>
      </c>
    </row>
    <row r="9999" spans="1:27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  <c r="V9999">
        <f t="shared" si="940"/>
        <v>2026</v>
      </c>
      <c r="W9999" t="str">
        <f t="shared" si="941"/>
        <v>December</v>
      </c>
      <c r="X9999">
        <f t="shared" si="942"/>
        <v>12</v>
      </c>
      <c r="Y9999" t="str">
        <f t="shared" si="943"/>
        <v>Q4</v>
      </c>
      <c r="Z9999">
        <f t="shared" si="944"/>
        <v>5</v>
      </c>
      <c r="AA9999" s="2">
        <f t="shared" si="945"/>
        <v>0.11249999999999999</v>
      </c>
    </row>
    <row r="10000" spans="1:27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  <c r="V10000">
        <f t="shared" si="940"/>
        <v>2026</v>
      </c>
      <c r="W10000" t="str">
        <f t="shared" si="941"/>
        <v>December</v>
      </c>
      <c r="X10000">
        <f t="shared" si="942"/>
        <v>12</v>
      </c>
      <c r="Y10000" t="str">
        <f t="shared" si="943"/>
        <v>Q4</v>
      </c>
      <c r="Z10000">
        <f t="shared" si="944"/>
        <v>5</v>
      </c>
      <c r="AA10000" s="2">
        <f t="shared" si="945"/>
        <v>6.25E-2</v>
      </c>
    </row>
    <row r="10001" spans="1:27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  <c r="V10001">
        <f t="shared" si="940"/>
        <v>2026</v>
      </c>
      <c r="W10001" t="str">
        <f t="shared" si="941"/>
        <v>December</v>
      </c>
      <c r="X10001">
        <f t="shared" si="942"/>
        <v>12</v>
      </c>
      <c r="Y10001" t="str">
        <f t="shared" si="943"/>
        <v>Q4</v>
      </c>
      <c r="Z10001">
        <f t="shared" si="944"/>
        <v>5</v>
      </c>
      <c r="AA10001" s="2">
        <f t="shared" si="945"/>
        <v>0.39999999999999997</v>
      </c>
    </row>
    <row r="10002" spans="1:27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  <c r="V10002">
        <f t="shared" si="940"/>
        <v>2026</v>
      </c>
      <c r="W10002" t="str">
        <f t="shared" si="941"/>
        <v>December</v>
      </c>
      <c r="X10002">
        <f t="shared" si="942"/>
        <v>12</v>
      </c>
      <c r="Y10002" t="str">
        <f t="shared" si="943"/>
        <v>Q4</v>
      </c>
      <c r="Z10002">
        <f t="shared" si="944"/>
        <v>4</v>
      </c>
      <c r="AA10002" s="2">
        <f t="shared" si="945"/>
        <v>0.28999999999999998</v>
      </c>
    </row>
    <row r="10003" spans="1:27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  <c r="V10003">
        <f t="shared" si="940"/>
        <v>2026</v>
      </c>
      <c r="W10003" t="str">
        <f t="shared" si="941"/>
        <v>December</v>
      </c>
      <c r="X10003">
        <f t="shared" si="942"/>
        <v>12</v>
      </c>
      <c r="Y10003" t="str">
        <f t="shared" si="943"/>
        <v>Q4</v>
      </c>
      <c r="Z10003">
        <f t="shared" si="944"/>
        <v>7</v>
      </c>
      <c r="AA10003" s="2">
        <f t="shared" si="945"/>
        <v>0.3125</v>
      </c>
    </row>
    <row r="10004" spans="1:27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  <c r="V10004">
        <f t="shared" si="940"/>
        <v>2026</v>
      </c>
      <c r="W10004" t="str">
        <f t="shared" si="941"/>
        <v>December</v>
      </c>
      <c r="X10004">
        <f t="shared" si="942"/>
        <v>12</v>
      </c>
      <c r="Y10004" t="str">
        <f t="shared" si="943"/>
        <v>Q4</v>
      </c>
      <c r="Z10004">
        <f t="shared" si="944"/>
        <v>5</v>
      </c>
      <c r="AA10004" s="2">
        <f t="shared" si="945"/>
        <v>0.33750000000000002</v>
      </c>
    </row>
    <row r="10005" spans="1:27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  <c r="V10005">
        <f t="shared" si="940"/>
        <v>2026</v>
      </c>
      <c r="W10005" t="str">
        <f t="shared" si="941"/>
        <v>December</v>
      </c>
      <c r="X10005">
        <f t="shared" si="942"/>
        <v>12</v>
      </c>
      <c r="Y10005" t="str">
        <f t="shared" si="943"/>
        <v>Q4</v>
      </c>
      <c r="Z10005">
        <f t="shared" si="944"/>
        <v>4</v>
      </c>
      <c r="AA10005" s="2">
        <f t="shared" si="945"/>
        <v>0.37500000000000006</v>
      </c>
    </row>
    <row r="10006" spans="1:27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  <c r="V10006">
        <f t="shared" si="940"/>
        <v>2026</v>
      </c>
      <c r="W10006" t="str">
        <f t="shared" si="941"/>
        <v>December</v>
      </c>
      <c r="X10006">
        <f t="shared" si="942"/>
        <v>12</v>
      </c>
      <c r="Y10006" t="str">
        <f t="shared" si="943"/>
        <v>Q4</v>
      </c>
      <c r="Z10006">
        <f t="shared" si="944"/>
        <v>4</v>
      </c>
      <c r="AA10006" s="2">
        <f t="shared" si="945"/>
        <v>0.48</v>
      </c>
    </row>
    <row r="10007" spans="1:27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  <c r="V10007">
        <f t="shared" si="940"/>
        <v>2026</v>
      </c>
      <c r="W10007" t="str">
        <f t="shared" si="941"/>
        <v>December</v>
      </c>
      <c r="X10007">
        <f t="shared" si="942"/>
        <v>12</v>
      </c>
      <c r="Y10007" t="str">
        <f t="shared" si="943"/>
        <v>Q4</v>
      </c>
      <c r="Z10007">
        <f t="shared" si="944"/>
        <v>4</v>
      </c>
      <c r="AA10007" s="2">
        <f t="shared" si="945"/>
        <v>0.5</v>
      </c>
    </row>
    <row r="10008" spans="1:27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  <c r="V10008">
        <f t="shared" si="940"/>
        <v>2026</v>
      </c>
      <c r="W10008" t="str">
        <f t="shared" si="941"/>
        <v>December</v>
      </c>
      <c r="X10008">
        <f t="shared" si="942"/>
        <v>12</v>
      </c>
      <c r="Y10008" t="str">
        <f t="shared" si="943"/>
        <v>Q4</v>
      </c>
      <c r="Z10008">
        <f t="shared" si="944"/>
        <v>5</v>
      </c>
      <c r="AA10008" s="2">
        <f t="shared" si="945"/>
        <v>0.48</v>
      </c>
    </row>
    <row r="10009" spans="1:27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  <c r="V10009">
        <f t="shared" si="940"/>
        <v>2026</v>
      </c>
      <c r="W10009" t="str">
        <f t="shared" si="941"/>
        <v>December</v>
      </c>
      <c r="X10009">
        <f t="shared" si="942"/>
        <v>12</v>
      </c>
      <c r="Y10009" t="str">
        <f t="shared" si="943"/>
        <v>Q4</v>
      </c>
      <c r="Z10009">
        <f t="shared" si="944"/>
        <v>5</v>
      </c>
      <c r="AA10009" s="2">
        <f t="shared" si="945"/>
        <v>4.9999999999999933E-2</v>
      </c>
    </row>
    <row r="10010" spans="1:27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  <c r="V10010">
        <f t="shared" si="940"/>
        <v>2026</v>
      </c>
      <c r="W10010" t="str">
        <f t="shared" si="941"/>
        <v>December</v>
      </c>
      <c r="X10010">
        <f t="shared" si="942"/>
        <v>12</v>
      </c>
      <c r="Y10010" t="str">
        <f t="shared" si="943"/>
        <v>Q4</v>
      </c>
      <c r="Z10010">
        <f t="shared" si="944"/>
        <v>4</v>
      </c>
      <c r="AA10010" s="2">
        <f t="shared" si="945"/>
        <v>0.21000000000000002</v>
      </c>
    </row>
    <row r="10011" spans="1:27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  <c r="V10011">
        <f t="shared" si="940"/>
        <v>2026</v>
      </c>
      <c r="W10011" t="str">
        <f t="shared" si="941"/>
        <v>December</v>
      </c>
      <c r="X10011">
        <f t="shared" si="942"/>
        <v>12</v>
      </c>
      <c r="Y10011" t="str">
        <f t="shared" si="943"/>
        <v>Q4</v>
      </c>
      <c r="Z10011">
        <f t="shared" si="944"/>
        <v>4</v>
      </c>
      <c r="AA10011" s="2">
        <f t="shared" si="945"/>
        <v>0.24000000000000002</v>
      </c>
    </row>
    <row r="10012" spans="1:27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  <c r="V10012">
        <f t="shared" si="940"/>
        <v>2026</v>
      </c>
      <c r="W10012" t="str">
        <f t="shared" si="941"/>
        <v>December</v>
      </c>
      <c r="X10012">
        <f t="shared" si="942"/>
        <v>12</v>
      </c>
      <c r="Y10012" t="str">
        <f t="shared" si="943"/>
        <v>Q4</v>
      </c>
      <c r="Z10012">
        <f t="shared" si="944"/>
        <v>4</v>
      </c>
      <c r="AA10012" s="2">
        <f t="shared" si="945"/>
        <v>0.16000000000000003</v>
      </c>
    </row>
    <row r="10013" spans="1:27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  <c r="V10013">
        <f t="shared" si="940"/>
        <v>2026</v>
      </c>
      <c r="W10013" t="str">
        <f t="shared" si="941"/>
        <v>December</v>
      </c>
      <c r="X10013">
        <f t="shared" si="942"/>
        <v>12</v>
      </c>
      <c r="Y10013" t="str">
        <f t="shared" si="943"/>
        <v>Q4</v>
      </c>
      <c r="Z10013">
        <f t="shared" si="944"/>
        <v>6</v>
      </c>
      <c r="AA10013" s="2">
        <f t="shared" si="945"/>
        <v>0.22</v>
      </c>
    </row>
    <row r="10014" spans="1:27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  <c r="V10014">
        <f t="shared" si="940"/>
        <v>2026</v>
      </c>
      <c r="W10014" t="str">
        <f t="shared" si="941"/>
        <v>December</v>
      </c>
      <c r="X10014">
        <f t="shared" si="942"/>
        <v>12</v>
      </c>
      <c r="Y10014" t="str">
        <f t="shared" si="943"/>
        <v>Q4</v>
      </c>
      <c r="Z10014">
        <f t="shared" si="944"/>
        <v>4</v>
      </c>
      <c r="AA10014" s="2">
        <f t="shared" si="945"/>
        <v>-2.6999999999999997</v>
      </c>
    </row>
    <row r="10015" spans="1:27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  <c r="V10015">
        <f t="shared" si="940"/>
        <v>2026</v>
      </c>
      <c r="W10015" t="str">
        <f t="shared" si="941"/>
        <v>December</v>
      </c>
      <c r="X10015">
        <f t="shared" si="942"/>
        <v>12</v>
      </c>
      <c r="Y10015" t="str">
        <f t="shared" si="943"/>
        <v>Q4</v>
      </c>
      <c r="Z10015">
        <f t="shared" si="944"/>
        <v>3</v>
      </c>
      <c r="AA10015" s="2">
        <f t="shared" si="945"/>
        <v>0.36250000000000004</v>
      </c>
    </row>
    <row r="10016" spans="1:27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  <c r="V10016">
        <f t="shared" si="940"/>
        <v>2026</v>
      </c>
      <c r="W10016" t="str">
        <f t="shared" si="941"/>
        <v>December</v>
      </c>
      <c r="X10016">
        <f t="shared" si="942"/>
        <v>12</v>
      </c>
      <c r="Y10016" t="str">
        <f t="shared" si="943"/>
        <v>Q4</v>
      </c>
      <c r="Z10016">
        <f t="shared" si="944"/>
        <v>4</v>
      </c>
      <c r="AA10016" s="2">
        <f t="shared" si="945"/>
        <v>0.33750000000000002</v>
      </c>
    </row>
    <row r="10017" spans="1:27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  <c r="V10017">
        <f t="shared" si="940"/>
        <v>2026</v>
      </c>
      <c r="W10017" t="str">
        <f t="shared" si="941"/>
        <v>December</v>
      </c>
      <c r="X10017">
        <f t="shared" si="942"/>
        <v>12</v>
      </c>
      <c r="Y10017" t="str">
        <f t="shared" si="943"/>
        <v>Q4</v>
      </c>
      <c r="Z10017">
        <f t="shared" si="944"/>
        <v>6</v>
      </c>
      <c r="AA10017" s="2">
        <f t="shared" si="945"/>
        <v>0.33750000000000002</v>
      </c>
    </row>
    <row r="10018" spans="1:27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  <c r="V10018">
        <f t="shared" si="940"/>
        <v>2026</v>
      </c>
      <c r="W10018" t="str">
        <f t="shared" si="941"/>
        <v>December</v>
      </c>
      <c r="X10018">
        <f t="shared" si="942"/>
        <v>12</v>
      </c>
      <c r="Y10018" t="str">
        <f t="shared" si="943"/>
        <v>Q4</v>
      </c>
      <c r="Z10018">
        <f t="shared" si="944"/>
        <v>5</v>
      </c>
      <c r="AA10018" s="2">
        <f t="shared" si="945"/>
        <v>0.47000000000000003</v>
      </c>
    </row>
    <row r="10019" spans="1:27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  <c r="V10019">
        <f t="shared" si="940"/>
        <v>2026</v>
      </c>
      <c r="W10019" t="str">
        <f t="shared" si="941"/>
        <v>December</v>
      </c>
      <c r="X10019">
        <f t="shared" si="942"/>
        <v>12</v>
      </c>
      <c r="Y10019" t="str">
        <f t="shared" si="943"/>
        <v>Q4</v>
      </c>
      <c r="Z10019">
        <f t="shared" si="944"/>
        <v>4</v>
      </c>
      <c r="AA10019" s="2">
        <f t="shared" si="945"/>
        <v>0.45999999999999996</v>
      </c>
    </row>
    <row r="10020" spans="1:27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  <c r="V10020">
        <f t="shared" si="940"/>
        <v>2026</v>
      </c>
      <c r="W10020" t="str">
        <f t="shared" si="941"/>
        <v>December</v>
      </c>
      <c r="X10020">
        <f t="shared" si="942"/>
        <v>12</v>
      </c>
      <c r="Y10020" t="str">
        <f t="shared" si="943"/>
        <v>Q4</v>
      </c>
      <c r="Z10020">
        <f t="shared" si="944"/>
        <v>4</v>
      </c>
      <c r="AA10020" s="2">
        <f t="shared" si="945"/>
        <v>0.26</v>
      </c>
    </row>
    <row r="10021" spans="1:27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  <c r="V10021">
        <f t="shared" si="940"/>
        <v>2026</v>
      </c>
      <c r="W10021" t="str">
        <f t="shared" si="941"/>
        <v>December</v>
      </c>
      <c r="X10021">
        <f t="shared" si="942"/>
        <v>12</v>
      </c>
      <c r="Y10021" t="str">
        <f t="shared" si="943"/>
        <v>Q4</v>
      </c>
      <c r="Z10021">
        <f t="shared" si="944"/>
        <v>4</v>
      </c>
      <c r="AA10021" s="2">
        <f t="shared" si="945"/>
        <v>0.26</v>
      </c>
    </row>
    <row r="10022" spans="1:27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  <c r="V10022">
        <f t="shared" si="940"/>
        <v>2026</v>
      </c>
      <c r="W10022" t="str">
        <f t="shared" si="941"/>
        <v>December</v>
      </c>
      <c r="X10022">
        <f t="shared" si="942"/>
        <v>12</v>
      </c>
      <c r="Y10022" t="str">
        <f t="shared" si="943"/>
        <v>Q4</v>
      </c>
      <c r="Z10022">
        <f t="shared" si="944"/>
        <v>6</v>
      </c>
      <c r="AA10022" s="2">
        <f t="shared" si="945"/>
        <v>0.25</v>
      </c>
    </row>
    <row r="10023" spans="1:27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  <c r="V10023">
        <f t="shared" si="940"/>
        <v>2026</v>
      </c>
      <c r="W10023" t="str">
        <f t="shared" si="941"/>
        <v>December</v>
      </c>
      <c r="X10023">
        <f t="shared" si="942"/>
        <v>12</v>
      </c>
      <c r="Y10023" t="str">
        <f t="shared" si="943"/>
        <v>Q4</v>
      </c>
      <c r="Z10023">
        <f t="shared" si="944"/>
        <v>4</v>
      </c>
      <c r="AA10023" s="2">
        <f t="shared" si="945"/>
        <v>0.29000000000000004</v>
      </c>
    </row>
    <row r="10024" spans="1:27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  <c r="V10024">
        <f t="shared" si="940"/>
        <v>2026</v>
      </c>
      <c r="W10024" t="str">
        <f t="shared" si="941"/>
        <v>December</v>
      </c>
      <c r="X10024">
        <f t="shared" si="942"/>
        <v>12</v>
      </c>
      <c r="Y10024" t="str">
        <f t="shared" si="943"/>
        <v>Q4</v>
      </c>
      <c r="Z10024">
        <f t="shared" si="944"/>
        <v>4</v>
      </c>
      <c r="AA10024" s="2">
        <f t="shared" si="945"/>
        <v>0.25999999999999995</v>
      </c>
    </row>
    <row r="10025" spans="1:27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  <c r="V10025">
        <f t="shared" si="940"/>
        <v>2026</v>
      </c>
      <c r="W10025" t="str">
        <f t="shared" si="941"/>
        <v>December</v>
      </c>
      <c r="X10025">
        <f t="shared" si="942"/>
        <v>12</v>
      </c>
      <c r="Y10025" t="str">
        <f t="shared" si="943"/>
        <v>Q4</v>
      </c>
      <c r="Z10025">
        <f t="shared" si="944"/>
        <v>5</v>
      </c>
      <c r="AA10025" s="2">
        <f t="shared" si="945"/>
        <v>-0.10588235294117647</v>
      </c>
    </row>
    <row r="10026" spans="1:27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  <c r="V10026">
        <f t="shared" si="940"/>
        <v>2026</v>
      </c>
      <c r="W10026" t="str">
        <f t="shared" si="941"/>
        <v>December</v>
      </c>
      <c r="X10026">
        <f t="shared" si="942"/>
        <v>12</v>
      </c>
      <c r="Y10026" t="str">
        <f t="shared" si="943"/>
        <v>Q4</v>
      </c>
      <c r="Z10026">
        <f t="shared" si="944"/>
        <v>6</v>
      </c>
      <c r="AA10026" s="2">
        <f t="shared" si="945"/>
        <v>0.1222222222222222</v>
      </c>
    </row>
    <row r="10027" spans="1:27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  <c r="V10027">
        <f t="shared" si="940"/>
        <v>2026</v>
      </c>
      <c r="W10027" t="str">
        <f t="shared" si="941"/>
        <v>December</v>
      </c>
      <c r="X10027">
        <f t="shared" si="942"/>
        <v>12</v>
      </c>
      <c r="Y10027" t="str">
        <f t="shared" si="943"/>
        <v>Q4</v>
      </c>
      <c r="Z10027">
        <f t="shared" si="944"/>
        <v>5</v>
      </c>
      <c r="AA10027" s="2">
        <f t="shared" si="945"/>
        <v>0.44999999999999996</v>
      </c>
    </row>
    <row r="10028" spans="1:27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  <c r="V10028">
        <f t="shared" si="940"/>
        <v>2026</v>
      </c>
      <c r="W10028" t="str">
        <f t="shared" si="941"/>
        <v>December</v>
      </c>
      <c r="X10028">
        <f t="shared" si="942"/>
        <v>12</v>
      </c>
      <c r="Y10028" t="str">
        <f t="shared" si="943"/>
        <v>Q4</v>
      </c>
      <c r="Z10028">
        <f t="shared" si="944"/>
        <v>6</v>
      </c>
      <c r="AA10028" s="2">
        <f t="shared" si="945"/>
        <v>0.22999999999999998</v>
      </c>
    </row>
    <row r="10029" spans="1:27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  <c r="V10029">
        <f t="shared" si="940"/>
        <v>2026</v>
      </c>
      <c r="W10029" t="str">
        <f t="shared" si="941"/>
        <v>December</v>
      </c>
      <c r="X10029">
        <f t="shared" si="942"/>
        <v>12</v>
      </c>
      <c r="Y10029" t="str">
        <f t="shared" si="943"/>
        <v>Q4</v>
      </c>
      <c r="Z10029">
        <f t="shared" si="944"/>
        <v>6</v>
      </c>
      <c r="AA10029" s="2">
        <f t="shared" si="945"/>
        <v>0.3</v>
      </c>
    </row>
    <row r="10030" spans="1:27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  <c r="V10030">
        <f t="shared" si="940"/>
        <v>2026</v>
      </c>
      <c r="W10030" t="str">
        <f t="shared" si="941"/>
        <v>December</v>
      </c>
      <c r="X10030">
        <f t="shared" si="942"/>
        <v>12</v>
      </c>
      <c r="Y10030" t="str">
        <f t="shared" si="943"/>
        <v>Q4</v>
      </c>
      <c r="Z10030">
        <f t="shared" si="944"/>
        <v>5</v>
      </c>
      <c r="AA10030" s="2">
        <f t="shared" si="945"/>
        <v>0.1</v>
      </c>
    </row>
    <row r="10031" spans="1:27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  <c r="V10031">
        <f t="shared" ref="V10031:V10094" si="946">YEAR(C10031)</f>
        <v>2026</v>
      </c>
      <c r="W10031" t="str">
        <f t="shared" si="941"/>
        <v>December</v>
      </c>
      <c r="X10031">
        <f t="shared" si="942"/>
        <v>12</v>
      </c>
      <c r="Y10031" t="str">
        <f t="shared" si="943"/>
        <v>Q4</v>
      </c>
      <c r="Z10031">
        <f t="shared" si="944"/>
        <v>6</v>
      </c>
      <c r="AA10031" s="2">
        <f t="shared" si="945"/>
        <v>0.42999999999999994</v>
      </c>
    </row>
    <row r="10032" spans="1:27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  <c r="V10032">
        <f t="shared" si="946"/>
        <v>2026</v>
      </c>
      <c r="W10032" t="str">
        <f t="shared" si="941"/>
        <v>December</v>
      </c>
      <c r="X10032">
        <f t="shared" si="942"/>
        <v>12</v>
      </c>
      <c r="Y10032" t="str">
        <f t="shared" si="943"/>
        <v>Q4</v>
      </c>
      <c r="Z10032">
        <f t="shared" si="944"/>
        <v>2</v>
      </c>
      <c r="AA10032" s="2">
        <f t="shared" si="945"/>
        <v>0.11249999999999999</v>
      </c>
    </row>
    <row r="10033" spans="1:27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  <c r="V10033">
        <f t="shared" si="946"/>
        <v>2026</v>
      </c>
      <c r="W10033" t="str">
        <f t="shared" si="941"/>
        <v>December</v>
      </c>
      <c r="X10033">
        <f t="shared" si="942"/>
        <v>12</v>
      </c>
      <c r="Y10033" t="str">
        <f t="shared" si="943"/>
        <v>Q4</v>
      </c>
      <c r="Z10033">
        <f t="shared" si="944"/>
        <v>6</v>
      </c>
      <c r="AA10033" s="2">
        <f t="shared" si="945"/>
        <v>0.45</v>
      </c>
    </row>
    <row r="10034" spans="1:27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  <c r="V10034">
        <f t="shared" si="946"/>
        <v>2026</v>
      </c>
      <c r="W10034" t="str">
        <f t="shared" si="941"/>
        <v>December</v>
      </c>
      <c r="X10034">
        <f t="shared" si="942"/>
        <v>12</v>
      </c>
      <c r="Y10034" t="str">
        <f t="shared" si="943"/>
        <v>Q4</v>
      </c>
      <c r="Z10034">
        <f t="shared" si="944"/>
        <v>6</v>
      </c>
      <c r="AA10034" s="2">
        <f t="shared" si="945"/>
        <v>0.29000000000000004</v>
      </c>
    </row>
    <row r="10035" spans="1:27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  <c r="V10035">
        <f t="shared" si="946"/>
        <v>2026</v>
      </c>
      <c r="W10035" t="str">
        <f t="shared" si="941"/>
        <v>December</v>
      </c>
      <c r="X10035">
        <f t="shared" si="942"/>
        <v>12</v>
      </c>
      <c r="Y10035" t="str">
        <f t="shared" si="943"/>
        <v>Q4</v>
      </c>
      <c r="Z10035">
        <f t="shared" si="944"/>
        <v>4</v>
      </c>
      <c r="AA10035" s="2">
        <f t="shared" si="945"/>
        <v>0.125</v>
      </c>
    </row>
    <row r="10036" spans="1:27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  <c r="V10036">
        <f t="shared" si="946"/>
        <v>2026</v>
      </c>
      <c r="W10036" t="str">
        <f t="shared" si="941"/>
        <v>December</v>
      </c>
      <c r="X10036">
        <f t="shared" si="942"/>
        <v>12</v>
      </c>
      <c r="Y10036" t="str">
        <f t="shared" si="943"/>
        <v>Q4</v>
      </c>
      <c r="Z10036">
        <f t="shared" si="944"/>
        <v>1</v>
      </c>
      <c r="AA10036" s="2">
        <f t="shared" si="945"/>
        <v>0.27</v>
      </c>
    </row>
    <row r="10037" spans="1:27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  <c r="V10037">
        <f t="shared" si="946"/>
        <v>2026</v>
      </c>
      <c r="W10037" t="str">
        <f t="shared" si="941"/>
        <v>December</v>
      </c>
      <c r="X10037">
        <f t="shared" si="942"/>
        <v>12</v>
      </c>
      <c r="Y10037" t="str">
        <f t="shared" si="943"/>
        <v>Q4</v>
      </c>
      <c r="Z10037">
        <f t="shared" si="944"/>
        <v>5</v>
      </c>
      <c r="AA10037" s="2">
        <f t="shared" si="945"/>
        <v>0.35000000000000003</v>
      </c>
    </row>
    <row r="10038" spans="1:27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  <c r="V10038">
        <f t="shared" si="946"/>
        <v>2026</v>
      </c>
      <c r="W10038" t="str">
        <f t="shared" si="941"/>
        <v>December</v>
      </c>
      <c r="X10038">
        <f t="shared" si="942"/>
        <v>12</v>
      </c>
      <c r="Y10038" t="str">
        <f t="shared" si="943"/>
        <v>Q4</v>
      </c>
      <c r="Z10038">
        <f t="shared" si="944"/>
        <v>5</v>
      </c>
      <c r="AA10038" s="2">
        <f t="shared" si="945"/>
        <v>-0.83333333333333337</v>
      </c>
    </row>
    <row r="10039" spans="1:27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  <c r="V10039">
        <f t="shared" si="946"/>
        <v>2026</v>
      </c>
      <c r="W10039" t="str">
        <f t="shared" si="941"/>
        <v>December</v>
      </c>
      <c r="X10039">
        <f t="shared" si="942"/>
        <v>12</v>
      </c>
      <c r="Y10039" t="str">
        <f t="shared" si="943"/>
        <v>Q4</v>
      </c>
      <c r="Z10039">
        <f t="shared" si="944"/>
        <v>5</v>
      </c>
      <c r="AA10039" s="2">
        <f t="shared" si="945"/>
        <v>0.36249999999999999</v>
      </c>
    </row>
    <row r="10040" spans="1:27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  <c r="V10040">
        <f t="shared" si="946"/>
        <v>2026</v>
      </c>
      <c r="W10040" t="str">
        <f t="shared" si="941"/>
        <v>December</v>
      </c>
      <c r="X10040">
        <f t="shared" si="942"/>
        <v>12</v>
      </c>
      <c r="Y10040" t="str">
        <f t="shared" si="943"/>
        <v>Q4</v>
      </c>
      <c r="Z10040">
        <f t="shared" si="944"/>
        <v>1</v>
      </c>
      <c r="AA10040" s="2">
        <f t="shared" si="945"/>
        <v>0.48</v>
      </c>
    </row>
    <row r="10041" spans="1:27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  <c r="V10041">
        <f t="shared" si="946"/>
        <v>2026</v>
      </c>
      <c r="W10041" t="str">
        <f t="shared" si="941"/>
        <v>December</v>
      </c>
      <c r="X10041">
        <f t="shared" si="942"/>
        <v>12</v>
      </c>
      <c r="Y10041" t="str">
        <f t="shared" si="943"/>
        <v>Q4</v>
      </c>
      <c r="Z10041">
        <f t="shared" si="944"/>
        <v>5</v>
      </c>
      <c r="AA10041" s="2">
        <f t="shared" si="945"/>
        <v>0.32500000000000001</v>
      </c>
    </row>
    <row r="10042" spans="1:27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  <c r="V10042">
        <f t="shared" si="946"/>
        <v>2026</v>
      </c>
      <c r="W10042" t="str">
        <f t="shared" si="941"/>
        <v>December</v>
      </c>
      <c r="X10042">
        <f t="shared" si="942"/>
        <v>12</v>
      </c>
      <c r="Y10042" t="str">
        <f t="shared" si="943"/>
        <v>Q4</v>
      </c>
      <c r="Z10042">
        <f t="shared" si="944"/>
        <v>1</v>
      </c>
      <c r="AA10042" s="2">
        <f t="shared" si="945"/>
        <v>0.47999999999999993</v>
      </c>
    </row>
    <row r="10043" spans="1:27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  <c r="V10043">
        <f t="shared" si="946"/>
        <v>2026</v>
      </c>
      <c r="W10043" t="str">
        <f t="shared" si="941"/>
        <v>December</v>
      </c>
      <c r="X10043">
        <f t="shared" si="942"/>
        <v>12</v>
      </c>
      <c r="Y10043" t="str">
        <f t="shared" si="943"/>
        <v>Q4</v>
      </c>
      <c r="Z10043">
        <f t="shared" si="944"/>
        <v>6</v>
      </c>
      <c r="AA10043" s="2">
        <f t="shared" si="945"/>
        <v>0.37</v>
      </c>
    </row>
    <row r="10044" spans="1:27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  <c r="V10044">
        <f t="shared" si="946"/>
        <v>2026</v>
      </c>
      <c r="W10044" t="str">
        <f t="shared" si="941"/>
        <v>December</v>
      </c>
      <c r="X10044">
        <f t="shared" si="942"/>
        <v>12</v>
      </c>
      <c r="Y10044" t="str">
        <f t="shared" si="943"/>
        <v>Q4</v>
      </c>
      <c r="Z10044">
        <f t="shared" si="944"/>
        <v>5</v>
      </c>
      <c r="AA10044" s="2">
        <f t="shared" si="945"/>
        <v>0.48</v>
      </c>
    </row>
    <row r="10045" spans="1:27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  <c r="V10045">
        <f t="shared" si="946"/>
        <v>2026</v>
      </c>
      <c r="W10045" t="str">
        <f t="shared" si="941"/>
        <v>December</v>
      </c>
      <c r="X10045">
        <f t="shared" si="942"/>
        <v>12</v>
      </c>
      <c r="Y10045" t="str">
        <f t="shared" si="943"/>
        <v>Q4</v>
      </c>
      <c r="Z10045">
        <f t="shared" si="944"/>
        <v>4</v>
      </c>
      <c r="AA10045" s="2">
        <f t="shared" si="945"/>
        <v>-1.7999999999999998</v>
      </c>
    </row>
    <row r="10046" spans="1:27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  <c r="V10046">
        <f t="shared" si="946"/>
        <v>2026</v>
      </c>
      <c r="W10046" t="str">
        <f t="shared" si="941"/>
        <v>December</v>
      </c>
      <c r="X10046">
        <f t="shared" si="942"/>
        <v>12</v>
      </c>
      <c r="Y10046" t="str">
        <f t="shared" si="943"/>
        <v>Q4</v>
      </c>
      <c r="Z10046">
        <f t="shared" si="944"/>
        <v>4</v>
      </c>
      <c r="AA10046" s="2">
        <f t="shared" si="945"/>
        <v>0.3</v>
      </c>
    </row>
    <row r="10047" spans="1:27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  <c r="V10047">
        <f t="shared" si="946"/>
        <v>2026</v>
      </c>
      <c r="W10047" t="str">
        <f t="shared" si="941"/>
        <v>December</v>
      </c>
      <c r="X10047">
        <f t="shared" si="942"/>
        <v>12</v>
      </c>
      <c r="Y10047" t="str">
        <f t="shared" si="943"/>
        <v>Q4</v>
      </c>
      <c r="Z10047">
        <f t="shared" si="944"/>
        <v>5</v>
      </c>
      <c r="AA10047" s="2">
        <f t="shared" si="945"/>
        <v>0.31250000000000006</v>
      </c>
    </row>
    <row r="10048" spans="1:27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  <c r="V10048">
        <f t="shared" si="946"/>
        <v>2026</v>
      </c>
      <c r="W10048" t="str">
        <f t="shared" si="941"/>
        <v>December</v>
      </c>
      <c r="X10048">
        <f t="shared" si="942"/>
        <v>12</v>
      </c>
      <c r="Y10048" t="str">
        <f t="shared" si="943"/>
        <v>Q4</v>
      </c>
      <c r="Z10048">
        <f t="shared" si="944"/>
        <v>4</v>
      </c>
      <c r="AA10048" s="2">
        <f t="shared" si="945"/>
        <v>-0.22500000000000001</v>
      </c>
    </row>
    <row r="10049" spans="1:27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  <c r="V10049">
        <f t="shared" si="946"/>
        <v>2026</v>
      </c>
      <c r="W10049" t="str">
        <f t="shared" si="941"/>
        <v>December</v>
      </c>
      <c r="X10049">
        <f t="shared" si="942"/>
        <v>12</v>
      </c>
      <c r="Y10049" t="str">
        <f t="shared" si="943"/>
        <v>Q4</v>
      </c>
      <c r="Z10049">
        <f t="shared" si="944"/>
        <v>2</v>
      </c>
      <c r="AA10049" s="2">
        <f t="shared" si="945"/>
        <v>0.02</v>
      </c>
    </row>
    <row r="10050" spans="1:27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  <c r="V10050">
        <f t="shared" si="946"/>
        <v>2026</v>
      </c>
      <c r="W10050" t="str">
        <f t="shared" si="941"/>
        <v>December</v>
      </c>
      <c r="X10050">
        <f t="shared" si="942"/>
        <v>12</v>
      </c>
      <c r="Y10050" t="str">
        <f t="shared" si="943"/>
        <v>Q4</v>
      </c>
      <c r="Z10050">
        <f t="shared" si="944"/>
        <v>6</v>
      </c>
      <c r="AA10050" s="2">
        <f t="shared" si="945"/>
        <v>0.35000000000000003</v>
      </c>
    </row>
    <row r="10051" spans="1:27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  <c r="V10051">
        <f t="shared" si="946"/>
        <v>2026</v>
      </c>
      <c r="W10051" t="str">
        <f t="shared" ref="W10051:W10114" si="947">TEXT(C10051,"mmmm")</f>
        <v>December</v>
      </c>
      <c r="X10051">
        <f t="shared" ref="X10051:X10114" si="948">MONTH(C10051)</f>
        <v>12</v>
      </c>
      <c r="Y10051" t="str">
        <f t="shared" ref="Y10051:Y10114" si="949">"Q"&amp;ROUNDUP(MONTH(C10051)/3,0)</f>
        <v>Q4</v>
      </c>
      <c r="Z10051">
        <f t="shared" ref="Z10051:Z10114" si="950">D10051-C10051</f>
        <v>6</v>
      </c>
      <c r="AA10051" s="2">
        <f t="shared" ref="AA10051:AA10114" si="951">IF(R10051=0,0,U10051/R10051)</f>
        <v>0.33750000000000002</v>
      </c>
    </row>
    <row r="10052" spans="1:27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  <c r="V10052">
        <f t="shared" si="946"/>
        <v>2026</v>
      </c>
      <c r="W10052" t="str">
        <f t="shared" si="947"/>
        <v>December</v>
      </c>
      <c r="X10052">
        <f t="shared" si="948"/>
        <v>12</v>
      </c>
      <c r="Y10052" t="str">
        <f t="shared" si="949"/>
        <v>Q4</v>
      </c>
      <c r="Z10052">
        <f t="shared" si="950"/>
        <v>6</v>
      </c>
      <c r="AA10052" s="2">
        <f t="shared" si="951"/>
        <v>0.4900000000000001</v>
      </c>
    </row>
    <row r="10053" spans="1:27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  <c r="V10053">
        <f t="shared" si="946"/>
        <v>2026</v>
      </c>
      <c r="W10053" t="str">
        <f t="shared" si="947"/>
        <v>December</v>
      </c>
      <c r="X10053">
        <f t="shared" si="948"/>
        <v>12</v>
      </c>
      <c r="Y10053" t="str">
        <f t="shared" si="949"/>
        <v>Q4</v>
      </c>
      <c r="Z10053">
        <f t="shared" si="950"/>
        <v>6</v>
      </c>
      <c r="AA10053" s="2">
        <f t="shared" si="951"/>
        <v>0.47999999999999993</v>
      </c>
    </row>
    <row r="10054" spans="1:27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  <c r="V10054">
        <f t="shared" si="946"/>
        <v>2026</v>
      </c>
      <c r="W10054" t="str">
        <f t="shared" si="947"/>
        <v>December</v>
      </c>
      <c r="X10054">
        <f t="shared" si="948"/>
        <v>12</v>
      </c>
      <c r="Y10054" t="str">
        <f t="shared" si="949"/>
        <v>Q4</v>
      </c>
      <c r="Z10054">
        <f t="shared" si="950"/>
        <v>6</v>
      </c>
      <c r="AA10054" s="2">
        <f t="shared" si="951"/>
        <v>0.48999999999999994</v>
      </c>
    </row>
    <row r="10055" spans="1:27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  <c r="V10055">
        <f t="shared" si="946"/>
        <v>2026</v>
      </c>
      <c r="W10055" t="str">
        <f t="shared" si="947"/>
        <v>December</v>
      </c>
      <c r="X10055">
        <f t="shared" si="948"/>
        <v>12</v>
      </c>
      <c r="Y10055" t="str">
        <f t="shared" si="949"/>
        <v>Q4</v>
      </c>
      <c r="Z10055">
        <f t="shared" si="950"/>
        <v>2</v>
      </c>
      <c r="AA10055" s="2">
        <f t="shared" si="951"/>
        <v>0.33750000000000002</v>
      </c>
    </row>
    <row r="10056" spans="1:27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  <c r="V10056">
        <f t="shared" si="946"/>
        <v>2026</v>
      </c>
      <c r="W10056" t="str">
        <f t="shared" si="947"/>
        <v>December</v>
      </c>
      <c r="X10056">
        <f t="shared" si="948"/>
        <v>12</v>
      </c>
      <c r="Y10056" t="str">
        <f t="shared" si="949"/>
        <v>Q4</v>
      </c>
      <c r="Z10056">
        <f t="shared" si="950"/>
        <v>0</v>
      </c>
      <c r="AA10056" s="2">
        <f t="shared" si="951"/>
        <v>0.44</v>
      </c>
    </row>
    <row r="10057" spans="1:27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  <c r="V10057">
        <f t="shared" si="946"/>
        <v>2026</v>
      </c>
      <c r="W10057" t="str">
        <f t="shared" si="947"/>
        <v>December</v>
      </c>
      <c r="X10057">
        <f t="shared" si="948"/>
        <v>12</v>
      </c>
      <c r="Y10057" t="str">
        <f t="shared" si="949"/>
        <v>Q4</v>
      </c>
      <c r="Z10057">
        <f t="shared" si="950"/>
        <v>4</v>
      </c>
      <c r="AA10057" s="2">
        <f t="shared" si="951"/>
        <v>0.29000000000000004</v>
      </c>
    </row>
    <row r="10058" spans="1:27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  <c r="V10058">
        <f t="shared" si="946"/>
        <v>2026</v>
      </c>
      <c r="W10058" t="str">
        <f t="shared" si="947"/>
        <v>December</v>
      </c>
      <c r="X10058">
        <f t="shared" si="948"/>
        <v>12</v>
      </c>
      <c r="Y10058" t="str">
        <f t="shared" si="949"/>
        <v>Q4</v>
      </c>
      <c r="Z10058">
        <f t="shared" si="950"/>
        <v>4</v>
      </c>
      <c r="AA10058" s="2">
        <f t="shared" si="951"/>
        <v>0.27</v>
      </c>
    </row>
    <row r="10059" spans="1:27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  <c r="V10059">
        <f t="shared" si="946"/>
        <v>2026</v>
      </c>
      <c r="W10059" t="str">
        <f t="shared" si="947"/>
        <v>December</v>
      </c>
      <c r="X10059">
        <f t="shared" si="948"/>
        <v>12</v>
      </c>
      <c r="Y10059" t="str">
        <f t="shared" si="949"/>
        <v>Q4</v>
      </c>
      <c r="Z10059">
        <f t="shared" si="950"/>
        <v>5</v>
      </c>
      <c r="AA10059" s="2">
        <f t="shared" si="951"/>
        <v>0.47</v>
      </c>
    </row>
    <row r="10060" spans="1:27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  <c r="V10060">
        <f t="shared" si="946"/>
        <v>2026</v>
      </c>
      <c r="W10060" t="str">
        <f t="shared" si="947"/>
        <v>December</v>
      </c>
      <c r="X10060">
        <f t="shared" si="948"/>
        <v>12</v>
      </c>
      <c r="Y10060" t="str">
        <f t="shared" si="949"/>
        <v>Q4</v>
      </c>
      <c r="Z10060">
        <f t="shared" si="950"/>
        <v>7</v>
      </c>
      <c r="AA10060" s="2">
        <f t="shared" si="951"/>
        <v>0.48</v>
      </c>
    </row>
    <row r="10061" spans="1:27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  <c r="V10061">
        <f t="shared" si="946"/>
        <v>2026</v>
      </c>
      <c r="W10061" t="str">
        <f t="shared" si="947"/>
        <v>December</v>
      </c>
      <c r="X10061">
        <f t="shared" si="948"/>
        <v>12</v>
      </c>
      <c r="Y10061" t="str">
        <f t="shared" si="949"/>
        <v>Q4</v>
      </c>
      <c r="Z10061">
        <f t="shared" si="950"/>
        <v>4</v>
      </c>
      <c r="AA10061" s="2">
        <f t="shared" si="951"/>
        <v>0.29000000000000004</v>
      </c>
    </row>
    <row r="10062" spans="1:27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  <c r="V10062">
        <f t="shared" si="946"/>
        <v>2026</v>
      </c>
      <c r="W10062" t="str">
        <f t="shared" si="947"/>
        <v>December</v>
      </c>
      <c r="X10062">
        <f t="shared" si="948"/>
        <v>12</v>
      </c>
      <c r="Y10062" t="str">
        <f t="shared" si="949"/>
        <v>Q4</v>
      </c>
      <c r="Z10062">
        <f t="shared" si="950"/>
        <v>6</v>
      </c>
      <c r="AA10062" s="2">
        <f t="shared" si="951"/>
        <v>0.26999999999999996</v>
      </c>
    </row>
    <row r="10063" spans="1:27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  <c r="V10063">
        <f t="shared" si="946"/>
        <v>2026</v>
      </c>
      <c r="W10063" t="str">
        <f t="shared" si="947"/>
        <v>December</v>
      </c>
      <c r="X10063">
        <f t="shared" si="948"/>
        <v>12</v>
      </c>
      <c r="Y10063" t="str">
        <f t="shared" si="949"/>
        <v>Q4</v>
      </c>
      <c r="Z10063">
        <f t="shared" si="950"/>
        <v>6</v>
      </c>
      <c r="AA10063" s="2">
        <f t="shared" si="951"/>
        <v>0.05</v>
      </c>
    </row>
    <row r="10064" spans="1:27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  <c r="V10064">
        <f t="shared" si="946"/>
        <v>2026</v>
      </c>
      <c r="W10064" t="str">
        <f t="shared" si="947"/>
        <v>December</v>
      </c>
      <c r="X10064">
        <f t="shared" si="948"/>
        <v>12</v>
      </c>
      <c r="Y10064" t="str">
        <f t="shared" si="949"/>
        <v>Q4</v>
      </c>
      <c r="Z10064">
        <f t="shared" si="950"/>
        <v>7</v>
      </c>
      <c r="AA10064" s="2">
        <f t="shared" si="951"/>
        <v>0.29000000000000004</v>
      </c>
    </row>
    <row r="10065" spans="1:27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  <c r="V10065">
        <f t="shared" si="946"/>
        <v>2026</v>
      </c>
      <c r="W10065" t="str">
        <f t="shared" si="947"/>
        <v>December</v>
      </c>
      <c r="X10065">
        <f t="shared" si="948"/>
        <v>12</v>
      </c>
      <c r="Y10065" t="str">
        <f t="shared" si="949"/>
        <v>Q4</v>
      </c>
      <c r="Z10065">
        <f t="shared" si="950"/>
        <v>3</v>
      </c>
      <c r="AA10065" s="2">
        <f t="shared" si="951"/>
        <v>0.39</v>
      </c>
    </row>
    <row r="10066" spans="1:27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  <c r="V10066">
        <f t="shared" si="946"/>
        <v>2026</v>
      </c>
      <c r="W10066" t="str">
        <f t="shared" si="947"/>
        <v>December</v>
      </c>
      <c r="X10066">
        <f t="shared" si="948"/>
        <v>12</v>
      </c>
      <c r="Y10066" t="str">
        <f t="shared" si="949"/>
        <v>Q4</v>
      </c>
      <c r="Z10066">
        <f t="shared" si="950"/>
        <v>7</v>
      </c>
      <c r="AA10066" s="2">
        <f t="shared" si="951"/>
        <v>0.27999999999999997</v>
      </c>
    </row>
    <row r="10067" spans="1:27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  <c r="V10067">
        <f t="shared" si="946"/>
        <v>2026</v>
      </c>
      <c r="W10067" t="str">
        <f t="shared" si="947"/>
        <v>December</v>
      </c>
      <c r="X10067">
        <f t="shared" si="948"/>
        <v>12</v>
      </c>
      <c r="Y10067" t="str">
        <f t="shared" si="949"/>
        <v>Q4</v>
      </c>
      <c r="Z10067">
        <f t="shared" si="950"/>
        <v>5</v>
      </c>
      <c r="AA10067" s="2">
        <f t="shared" si="951"/>
        <v>0.23</v>
      </c>
    </row>
    <row r="10068" spans="1:27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  <c r="V10068">
        <f t="shared" si="946"/>
        <v>2026</v>
      </c>
      <c r="W10068" t="str">
        <f t="shared" si="947"/>
        <v>December</v>
      </c>
      <c r="X10068">
        <f t="shared" si="948"/>
        <v>12</v>
      </c>
      <c r="Y10068" t="str">
        <f t="shared" si="949"/>
        <v>Q4</v>
      </c>
      <c r="Z10068">
        <f t="shared" si="950"/>
        <v>3</v>
      </c>
      <c r="AA10068" s="2">
        <f t="shared" si="951"/>
        <v>0.26</v>
      </c>
    </row>
    <row r="10069" spans="1:27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  <c r="V10069">
        <f t="shared" si="946"/>
        <v>2026</v>
      </c>
      <c r="W10069" t="str">
        <f t="shared" si="947"/>
        <v>December</v>
      </c>
      <c r="X10069">
        <f t="shared" si="948"/>
        <v>12</v>
      </c>
      <c r="Y10069" t="str">
        <f t="shared" si="949"/>
        <v>Q4</v>
      </c>
      <c r="Z10069">
        <f t="shared" si="950"/>
        <v>4</v>
      </c>
      <c r="AA10069" s="2">
        <f t="shared" si="951"/>
        <v>0.25</v>
      </c>
    </row>
    <row r="10070" spans="1:27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  <c r="V10070">
        <f t="shared" si="946"/>
        <v>2026</v>
      </c>
      <c r="W10070" t="str">
        <f t="shared" si="947"/>
        <v>December</v>
      </c>
      <c r="X10070">
        <f t="shared" si="948"/>
        <v>12</v>
      </c>
      <c r="Y10070" t="str">
        <f t="shared" si="949"/>
        <v>Q4</v>
      </c>
      <c r="Z10070">
        <f t="shared" si="950"/>
        <v>6</v>
      </c>
      <c r="AA10070" s="2">
        <f t="shared" si="951"/>
        <v>-0.26666666666666666</v>
      </c>
    </row>
    <row r="10071" spans="1:27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  <c r="V10071">
        <f t="shared" si="946"/>
        <v>2026</v>
      </c>
      <c r="W10071" t="str">
        <f t="shared" si="947"/>
        <v>December</v>
      </c>
      <c r="X10071">
        <f t="shared" si="948"/>
        <v>12</v>
      </c>
      <c r="Y10071" t="str">
        <f t="shared" si="949"/>
        <v>Q4</v>
      </c>
      <c r="Z10071">
        <f t="shared" si="950"/>
        <v>3</v>
      </c>
      <c r="AA10071" s="2">
        <f t="shared" si="951"/>
        <v>-0.73999999999999988</v>
      </c>
    </row>
    <row r="10072" spans="1:27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  <c r="V10072">
        <f t="shared" si="946"/>
        <v>2026</v>
      </c>
      <c r="W10072" t="str">
        <f t="shared" si="947"/>
        <v>December</v>
      </c>
      <c r="X10072">
        <f t="shared" si="948"/>
        <v>12</v>
      </c>
      <c r="Y10072" t="str">
        <f t="shared" si="949"/>
        <v>Q4</v>
      </c>
      <c r="Z10072">
        <f t="shared" si="950"/>
        <v>3</v>
      </c>
      <c r="AA10072" s="2">
        <f t="shared" si="951"/>
        <v>0.16999999999999998</v>
      </c>
    </row>
    <row r="10073" spans="1:27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  <c r="V10073">
        <f t="shared" si="946"/>
        <v>2026</v>
      </c>
      <c r="W10073" t="str">
        <f t="shared" si="947"/>
        <v>December</v>
      </c>
      <c r="X10073">
        <f t="shared" si="948"/>
        <v>12</v>
      </c>
      <c r="Y10073" t="str">
        <f t="shared" si="949"/>
        <v>Q4</v>
      </c>
      <c r="Z10073">
        <f t="shared" si="950"/>
        <v>4</v>
      </c>
      <c r="AA10073" s="2">
        <f t="shared" si="951"/>
        <v>0.16</v>
      </c>
    </row>
    <row r="10074" spans="1:27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  <c r="V10074">
        <f t="shared" si="946"/>
        <v>2026</v>
      </c>
      <c r="W10074" t="str">
        <f t="shared" si="947"/>
        <v>December</v>
      </c>
      <c r="X10074">
        <f t="shared" si="948"/>
        <v>12</v>
      </c>
      <c r="Y10074" t="str">
        <f t="shared" si="949"/>
        <v>Q4</v>
      </c>
      <c r="Z10074">
        <f t="shared" si="950"/>
        <v>5</v>
      </c>
      <c r="AA10074" s="2">
        <f t="shared" si="951"/>
        <v>0.26</v>
      </c>
    </row>
    <row r="10075" spans="1:27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  <c r="V10075">
        <f t="shared" si="946"/>
        <v>2026</v>
      </c>
      <c r="W10075" t="str">
        <f t="shared" si="947"/>
        <v>December</v>
      </c>
      <c r="X10075">
        <f t="shared" si="948"/>
        <v>12</v>
      </c>
      <c r="Y10075" t="str">
        <f t="shared" si="949"/>
        <v>Q4</v>
      </c>
      <c r="Z10075">
        <f t="shared" si="950"/>
        <v>6</v>
      </c>
      <c r="AA10075" s="2">
        <f t="shared" si="951"/>
        <v>0.27500000000000002</v>
      </c>
    </row>
    <row r="10076" spans="1:27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  <c r="V10076">
        <f t="shared" si="946"/>
        <v>2026</v>
      </c>
      <c r="W10076" t="str">
        <f t="shared" si="947"/>
        <v>December</v>
      </c>
      <c r="X10076">
        <f t="shared" si="948"/>
        <v>12</v>
      </c>
      <c r="Y10076" t="str">
        <f t="shared" si="949"/>
        <v>Q4</v>
      </c>
      <c r="Z10076">
        <f t="shared" si="950"/>
        <v>4</v>
      </c>
      <c r="AA10076" s="2">
        <f t="shared" si="951"/>
        <v>0.26</v>
      </c>
    </row>
    <row r="10077" spans="1:27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  <c r="V10077">
        <f t="shared" si="946"/>
        <v>2026</v>
      </c>
      <c r="W10077" t="str">
        <f t="shared" si="947"/>
        <v>December</v>
      </c>
      <c r="X10077">
        <f t="shared" si="948"/>
        <v>12</v>
      </c>
      <c r="Y10077" t="str">
        <f t="shared" si="949"/>
        <v>Q4</v>
      </c>
      <c r="Z10077">
        <f t="shared" si="950"/>
        <v>6</v>
      </c>
      <c r="AA10077" s="2">
        <f t="shared" si="951"/>
        <v>0.125</v>
      </c>
    </row>
    <row r="10078" spans="1:27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  <c r="V10078">
        <f t="shared" si="946"/>
        <v>2026</v>
      </c>
      <c r="W10078" t="str">
        <f t="shared" si="947"/>
        <v>December</v>
      </c>
      <c r="X10078">
        <f t="shared" si="948"/>
        <v>12</v>
      </c>
      <c r="Y10078" t="str">
        <f t="shared" si="949"/>
        <v>Q4</v>
      </c>
      <c r="Z10078">
        <f t="shared" si="950"/>
        <v>2</v>
      </c>
      <c r="AA10078" s="2">
        <f t="shared" si="951"/>
        <v>-0.79999999999999993</v>
      </c>
    </row>
    <row r="10079" spans="1:27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  <c r="V10079">
        <f t="shared" si="946"/>
        <v>2026</v>
      </c>
      <c r="W10079" t="str">
        <f t="shared" si="947"/>
        <v>December</v>
      </c>
      <c r="X10079">
        <f t="shared" si="948"/>
        <v>12</v>
      </c>
      <c r="Y10079" t="str">
        <f t="shared" si="949"/>
        <v>Q4</v>
      </c>
      <c r="Z10079">
        <f t="shared" si="950"/>
        <v>4</v>
      </c>
      <c r="AA10079" s="2">
        <f t="shared" si="951"/>
        <v>-1.55</v>
      </c>
    </row>
    <row r="10080" spans="1:27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  <c r="V10080">
        <f t="shared" si="946"/>
        <v>2026</v>
      </c>
      <c r="W10080" t="str">
        <f t="shared" si="947"/>
        <v>December</v>
      </c>
      <c r="X10080">
        <f t="shared" si="948"/>
        <v>12</v>
      </c>
      <c r="Y10080" t="str">
        <f t="shared" si="949"/>
        <v>Q4</v>
      </c>
      <c r="Z10080">
        <f t="shared" si="950"/>
        <v>2</v>
      </c>
      <c r="AA10080" s="2">
        <f t="shared" si="951"/>
        <v>0.37500000000000006</v>
      </c>
    </row>
    <row r="10081" spans="1:27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  <c r="V10081">
        <f t="shared" si="946"/>
        <v>2026</v>
      </c>
      <c r="W10081" t="str">
        <f t="shared" si="947"/>
        <v>December</v>
      </c>
      <c r="X10081">
        <f t="shared" si="948"/>
        <v>12</v>
      </c>
      <c r="Y10081" t="str">
        <f t="shared" si="949"/>
        <v>Q4</v>
      </c>
      <c r="Z10081">
        <f t="shared" si="950"/>
        <v>4</v>
      </c>
      <c r="AA10081" s="2">
        <f t="shared" si="951"/>
        <v>0.47000000000000003</v>
      </c>
    </row>
    <row r="10082" spans="1:27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  <c r="V10082">
        <f t="shared" si="946"/>
        <v>2026</v>
      </c>
      <c r="W10082" t="str">
        <f t="shared" si="947"/>
        <v>December</v>
      </c>
      <c r="X10082">
        <f t="shared" si="948"/>
        <v>12</v>
      </c>
      <c r="Y10082" t="str">
        <f t="shared" si="949"/>
        <v>Q4</v>
      </c>
      <c r="Z10082">
        <f t="shared" si="950"/>
        <v>4</v>
      </c>
      <c r="AA10082" s="2">
        <f t="shared" si="951"/>
        <v>0.34999999999999992</v>
      </c>
    </row>
    <row r="10083" spans="1:27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  <c r="V10083">
        <f t="shared" si="946"/>
        <v>2026</v>
      </c>
      <c r="W10083" t="str">
        <f t="shared" si="947"/>
        <v>December</v>
      </c>
      <c r="X10083">
        <f t="shared" si="948"/>
        <v>12</v>
      </c>
      <c r="Y10083" t="str">
        <f t="shared" si="949"/>
        <v>Q4</v>
      </c>
      <c r="Z10083">
        <f t="shared" si="950"/>
        <v>4</v>
      </c>
      <c r="AA10083" s="2">
        <f t="shared" si="951"/>
        <v>0.35000000000000003</v>
      </c>
    </row>
    <row r="10084" spans="1:27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  <c r="V10084">
        <f t="shared" si="946"/>
        <v>2026</v>
      </c>
      <c r="W10084" t="str">
        <f t="shared" si="947"/>
        <v>December</v>
      </c>
      <c r="X10084">
        <f t="shared" si="948"/>
        <v>12</v>
      </c>
      <c r="Y10084" t="str">
        <f t="shared" si="949"/>
        <v>Q4</v>
      </c>
      <c r="Z10084">
        <f t="shared" si="950"/>
        <v>4</v>
      </c>
      <c r="AA10084" s="2">
        <f t="shared" si="951"/>
        <v>0.28000000000000003</v>
      </c>
    </row>
    <row r="10085" spans="1:27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  <c r="V10085">
        <f t="shared" si="946"/>
        <v>2026</v>
      </c>
      <c r="W10085" t="str">
        <f t="shared" si="947"/>
        <v>December</v>
      </c>
      <c r="X10085">
        <f t="shared" si="948"/>
        <v>12</v>
      </c>
      <c r="Y10085" t="str">
        <f t="shared" si="949"/>
        <v>Q4</v>
      </c>
      <c r="Z10085">
        <f t="shared" si="950"/>
        <v>6</v>
      </c>
      <c r="AA10085" s="2">
        <f t="shared" si="951"/>
        <v>7.4999999999999997E-2</v>
      </c>
    </row>
    <row r="10086" spans="1:27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  <c r="V10086">
        <f t="shared" si="946"/>
        <v>2026</v>
      </c>
      <c r="W10086" t="str">
        <f t="shared" si="947"/>
        <v>December</v>
      </c>
      <c r="X10086">
        <f t="shared" si="948"/>
        <v>12</v>
      </c>
      <c r="Y10086" t="str">
        <f t="shared" si="949"/>
        <v>Q4</v>
      </c>
      <c r="Z10086">
        <f t="shared" si="950"/>
        <v>4</v>
      </c>
      <c r="AA10086" s="2">
        <f t="shared" si="951"/>
        <v>0.25</v>
      </c>
    </row>
    <row r="10087" spans="1:27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  <c r="V10087">
        <f t="shared" si="946"/>
        <v>2026</v>
      </c>
      <c r="W10087" t="str">
        <f t="shared" si="947"/>
        <v>December</v>
      </c>
      <c r="X10087">
        <f t="shared" si="948"/>
        <v>12</v>
      </c>
      <c r="Y10087" t="str">
        <f t="shared" si="949"/>
        <v>Q4</v>
      </c>
      <c r="Z10087">
        <f t="shared" si="950"/>
        <v>5</v>
      </c>
      <c r="AA10087" s="2">
        <f t="shared" si="951"/>
        <v>0.05</v>
      </c>
    </row>
    <row r="10088" spans="1:27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  <c r="V10088">
        <f t="shared" si="946"/>
        <v>2026</v>
      </c>
      <c r="W10088" t="str">
        <f t="shared" si="947"/>
        <v>December</v>
      </c>
      <c r="X10088">
        <f t="shared" si="948"/>
        <v>12</v>
      </c>
      <c r="Y10088" t="str">
        <f t="shared" si="949"/>
        <v>Q4</v>
      </c>
      <c r="Z10088">
        <f t="shared" si="950"/>
        <v>2</v>
      </c>
      <c r="AA10088" s="2">
        <f t="shared" si="951"/>
        <v>0.30000000000000004</v>
      </c>
    </row>
    <row r="10089" spans="1:27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  <c r="V10089">
        <f t="shared" si="946"/>
        <v>2026</v>
      </c>
      <c r="W10089" t="str">
        <f t="shared" si="947"/>
        <v>December</v>
      </c>
      <c r="X10089">
        <f t="shared" si="948"/>
        <v>12</v>
      </c>
      <c r="Y10089" t="str">
        <f t="shared" si="949"/>
        <v>Q4</v>
      </c>
      <c r="Z10089">
        <f t="shared" si="950"/>
        <v>3</v>
      </c>
      <c r="AA10089" s="2">
        <f t="shared" si="951"/>
        <v>0.36</v>
      </c>
    </row>
    <row r="10090" spans="1:27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  <c r="V10090">
        <f t="shared" si="946"/>
        <v>2026</v>
      </c>
      <c r="W10090" t="str">
        <f t="shared" si="947"/>
        <v>December</v>
      </c>
      <c r="X10090">
        <f t="shared" si="948"/>
        <v>12</v>
      </c>
      <c r="Y10090" t="str">
        <f t="shared" si="949"/>
        <v>Q4</v>
      </c>
      <c r="Z10090">
        <f t="shared" si="950"/>
        <v>6</v>
      </c>
      <c r="AA10090" s="2">
        <f t="shared" si="951"/>
        <v>0.16249999999999981</v>
      </c>
    </row>
    <row r="10091" spans="1:27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  <c r="V10091">
        <f t="shared" si="946"/>
        <v>2026</v>
      </c>
      <c r="W10091" t="str">
        <f t="shared" si="947"/>
        <v>December</v>
      </c>
      <c r="X10091">
        <f t="shared" si="948"/>
        <v>12</v>
      </c>
      <c r="Y10091" t="str">
        <f t="shared" si="949"/>
        <v>Q4</v>
      </c>
      <c r="Z10091">
        <f t="shared" si="950"/>
        <v>3</v>
      </c>
      <c r="AA10091" s="2">
        <f t="shared" si="951"/>
        <v>0.32</v>
      </c>
    </row>
    <row r="10092" spans="1:27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  <c r="V10092">
        <f t="shared" si="946"/>
        <v>2026</v>
      </c>
      <c r="W10092" t="str">
        <f t="shared" si="947"/>
        <v>December</v>
      </c>
      <c r="X10092">
        <f t="shared" si="948"/>
        <v>12</v>
      </c>
      <c r="Y10092" t="str">
        <f t="shared" si="949"/>
        <v>Q4</v>
      </c>
      <c r="Z10092">
        <f t="shared" si="950"/>
        <v>4</v>
      </c>
      <c r="AA10092" s="2">
        <f t="shared" si="951"/>
        <v>9.9999999999999992E-2</v>
      </c>
    </row>
    <row r="10093" spans="1:27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  <c r="V10093">
        <f t="shared" si="946"/>
        <v>2026</v>
      </c>
      <c r="W10093" t="str">
        <f t="shared" si="947"/>
        <v>December</v>
      </c>
      <c r="X10093">
        <f t="shared" si="948"/>
        <v>12</v>
      </c>
      <c r="Y10093" t="str">
        <f t="shared" si="949"/>
        <v>Q4</v>
      </c>
      <c r="Z10093">
        <f t="shared" si="950"/>
        <v>2</v>
      </c>
      <c r="AA10093" s="2">
        <f t="shared" si="951"/>
        <v>0.15000000000000002</v>
      </c>
    </row>
    <row r="10094" spans="1:27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  <c r="V10094">
        <f t="shared" si="946"/>
        <v>2026</v>
      </c>
      <c r="W10094" t="str">
        <f t="shared" si="947"/>
        <v>December</v>
      </c>
      <c r="X10094">
        <f t="shared" si="948"/>
        <v>12</v>
      </c>
      <c r="Y10094" t="str">
        <f t="shared" si="949"/>
        <v>Q4</v>
      </c>
      <c r="Z10094">
        <f t="shared" si="950"/>
        <v>4</v>
      </c>
      <c r="AA10094" s="2">
        <f t="shared" si="951"/>
        <v>0.26250000000000007</v>
      </c>
    </row>
    <row r="10095" spans="1:27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  <c r="V10095">
        <f t="shared" ref="V10095:V10158" si="952">YEAR(C10095)</f>
        <v>2026</v>
      </c>
      <c r="W10095" t="str">
        <f t="shared" si="947"/>
        <v>December</v>
      </c>
      <c r="X10095">
        <f t="shared" si="948"/>
        <v>12</v>
      </c>
      <c r="Y10095" t="str">
        <f t="shared" si="949"/>
        <v>Q4</v>
      </c>
      <c r="Z10095">
        <f t="shared" si="950"/>
        <v>7</v>
      </c>
      <c r="AA10095" s="2">
        <f t="shared" si="951"/>
        <v>0.36</v>
      </c>
    </row>
    <row r="10096" spans="1:27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  <c r="V10096">
        <f t="shared" si="952"/>
        <v>2026</v>
      </c>
      <c r="W10096" t="str">
        <f t="shared" si="947"/>
        <v>December</v>
      </c>
      <c r="X10096">
        <f t="shared" si="948"/>
        <v>12</v>
      </c>
      <c r="Y10096" t="str">
        <f t="shared" si="949"/>
        <v>Q4</v>
      </c>
      <c r="Z10096">
        <f t="shared" si="950"/>
        <v>4</v>
      </c>
      <c r="AA10096" s="2">
        <f t="shared" si="951"/>
        <v>0.21</v>
      </c>
    </row>
    <row r="10097" spans="1:27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  <c r="V10097">
        <f t="shared" si="952"/>
        <v>2026</v>
      </c>
      <c r="W10097" t="str">
        <f t="shared" si="947"/>
        <v>December</v>
      </c>
      <c r="X10097">
        <f t="shared" si="948"/>
        <v>12</v>
      </c>
      <c r="Y10097" t="str">
        <f t="shared" si="949"/>
        <v>Q4</v>
      </c>
      <c r="Z10097">
        <f t="shared" si="950"/>
        <v>2</v>
      </c>
      <c r="AA10097" s="2">
        <f t="shared" si="951"/>
        <v>-2.5499999999999998</v>
      </c>
    </row>
    <row r="10098" spans="1:27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  <c r="V10098">
        <f t="shared" si="952"/>
        <v>2026</v>
      </c>
      <c r="W10098" t="str">
        <f t="shared" si="947"/>
        <v>December</v>
      </c>
      <c r="X10098">
        <f t="shared" si="948"/>
        <v>12</v>
      </c>
      <c r="Y10098" t="str">
        <f t="shared" si="949"/>
        <v>Q4</v>
      </c>
      <c r="Z10098">
        <f t="shared" si="950"/>
        <v>4</v>
      </c>
      <c r="AA10098" s="2">
        <f t="shared" si="951"/>
        <v>8.7499999999999994E-2</v>
      </c>
    </row>
    <row r="10099" spans="1:27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  <c r="V10099">
        <f t="shared" si="952"/>
        <v>2026</v>
      </c>
      <c r="W10099" t="str">
        <f t="shared" si="947"/>
        <v>December</v>
      </c>
      <c r="X10099">
        <f t="shared" si="948"/>
        <v>12</v>
      </c>
      <c r="Y10099" t="str">
        <f t="shared" si="949"/>
        <v>Q4</v>
      </c>
      <c r="Z10099">
        <f t="shared" si="950"/>
        <v>0</v>
      </c>
      <c r="AA10099" s="2">
        <f t="shared" si="951"/>
        <v>0.43999999999999995</v>
      </c>
    </row>
    <row r="10100" spans="1:27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  <c r="V10100">
        <f t="shared" si="952"/>
        <v>2026</v>
      </c>
      <c r="W10100" t="str">
        <f t="shared" si="947"/>
        <v>December</v>
      </c>
      <c r="X10100">
        <f t="shared" si="948"/>
        <v>12</v>
      </c>
      <c r="Y10100" t="str">
        <f t="shared" si="949"/>
        <v>Q4</v>
      </c>
      <c r="Z10100">
        <f t="shared" si="950"/>
        <v>2</v>
      </c>
      <c r="AA10100" s="2">
        <f t="shared" si="951"/>
        <v>-1.5999999999999999</v>
      </c>
    </row>
    <row r="10101" spans="1:27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  <c r="V10101">
        <f t="shared" si="952"/>
        <v>2026</v>
      </c>
      <c r="W10101" t="str">
        <f t="shared" si="947"/>
        <v>December</v>
      </c>
      <c r="X10101">
        <f t="shared" si="948"/>
        <v>12</v>
      </c>
      <c r="Y10101" t="str">
        <f t="shared" si="949"/>
        <v>Q4</v>
      </c>
      <c r="Z10101">
        <f t="shared" si="950"/>
        <v>5</v>
      </c>
      <c r="AA10101" s="2">
        <f t="shared" si="951"/>
        <v>0.47000000000000003</v>
      </c>
    </row>
    <row r="10102" spans="1:27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  <c r="V10102">
        <f t="shared" si="952"/>
        <v>2026</v>
      </c>
      <c r="W10102" t="str">
        <f t="shared" si="947"/>
        <v>December</v>
      </c>
      <c r="X10102">
        <f t="shared" si="948"/>
        <v>12</v>
      </c>
      <c r="Y10102" t="str">
        <f t="shared" si="949"/>
        <v>Q4</v>
      </c>
      <c r="Z10102">
        <f t="shared" si="950"/>
        <v>5</v>
      </c>
      <c r="AA10102" s="2">
        <f t="shared" si="951"/>
        <v>0.45999999999999996</v>
      </c>
    </row>
    <row r="10103" spans="1:27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  <c r="V10103">
        <f t="shared" si="952"/>
        <v>2026</v>
      </c>
      <c r="W10103" t="str">
        <f t="shared" si="947"/>
        <v>December</v>
      </c>
      <c r="X10103">
        <f t="shared" si="948"/>
        <v>12</v>
      </c>
      <c r="Y10103" t="str">
        <f t="shared" si="949"/>
        <v>Q4</v>
      </c>
      <c r="Z10103">
        <f t="shared" si="950"/>
        <v>2</v>
      </c>
      <c r="AA10103" s="2">
        <f t="shared" si="951"/>
        <v>0.36249999999999999</v>
      </c>
    </row>
    <row r="10104" spans="1:27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  <c r="V10104">
        <f t="shared" si="952"/>
        <v>2026</v>
      </c>
      <c r="W10104" t="str">
        <f t="shared" si="947"/>
        <v>December</v>
      </c>
      <c r="X10104">
        <f t="shared" si="948"/>
        <v>12</v>
      </c>
      <c r="Y10104" t="str">
        <f t="shared" si="949"/>
        <v>Q4</v>
      </c>
      <c r="Z10104">
        <f t="shared" si="950"/>
        <v>2</v>
      </c>
      <c r="AA10104" s="2">
        <f t="shared" si="951"/>
        <v>0.36249999999999999</v>
      </c>
    </row>
    <row r="10105" spans="1:27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  <c r="V10105">
        <f t="shared" si="952"/>
        <v>2026</v>
      </c>
      <c r="W10105" t="str">
        <f t="shared" si="947"/>
        <v>December</v>
      </c>
      <c r="X10105">
        <f t="shared" si="948"/>
        <v>12</v>
      </c>
      <c r="Y10105" t="str">
        <f t="shared" si="949"/>
        <v>Q4</v>
      </c>
      <c r="Z10105">
        <f t="shared" si="950"/>
        <v>5</v>
      </c>
      <c r="AA10105" s="2">
        <f t="shared" si="951"/>
        <v>0.28000000000000003</v>
      </c>
    </row>
    <row r="10106" spans="1:27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  <c r="V10106">
        <f t="shared" si="952"/>
        <v>2026</v>
      </c>
      <c r="W10106" t="str">
        <f t="shared" si="947"/>
        <v>December</v>
      </c>
      <c r="X10106">
        <f t="shared" si="948"/>
        <v>12</v>
      </c>
      <c r="Y10106" t="str">
        <f t="shared" si="949"/>
        <v>Q4</v>
      </c>
      <c r="Z10106">
        <f t="shared" si="950"/>
        <v>5</v>
      </c>
      <c r="AA10106" s="2">
        <f t="shared" si="951"/>
        <v>4.0000000000000008E-2</v>
      </c>
    </row>
    <row r="10107" spans="1:27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  <c r="V10107">
        <f t="shared" si="952"/>
        <v>2026</v>
      </c>
      <c r="W10107" t="str">
        <f t="shared" si="947"/>
        <v>December</v>
      </c>
      <c r="X10107">
        <f t="shared" si="948"/>
        <v>12</v>
      </c>
      <c r="Y10107" t="str">
        <f t="shared" si="949"/>
        <v>Q4</v>
      </c>
      <c r="Z10107">
        <f t="shared" si="950"/>
        <v>4</v>
      </c>
      <c r="AA10107" s="2">
        <f t="shared" si="951"/>
        <v>-0.25</v>
      </c>
    </row>
    <row r="10108" spans="1:27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  <c r="V10108">
        <f t="shared" si="952"/>
        <v>2026</v>
      </c>
      <c r="W10108" t="str">
        <f t="shared" si="947"/>
        <v>December</v>
      </c>
      <c r="X10108">
        <f t="shared" si="948"/>
        <v>12</v>
      </c>
      <c r="Y10108" t="str">
        <f t="shared" si="949"/>
        <v>Q4</v>
      </c>
      <c r="Z10108">
        <f t="shared" si="950"/>
        <v>5</v>
      </c>
      <c r="AA10108" s="2">
        <f t="shared" si="951"/>
        <v>0.3</v>
      </c>
    </row>
    <row r="10109" spans="1:27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  <c r="V10109">
        <f t="shared" si="952"/>
        <v>2026</v>
      </c>
      <c r="W10109" t="str">
        <f t="shared" si="947"/>
        <v>December</v>
      </c>
      <c r="X10109">
        <f t="shared" si="948"/>
        <v>12</v>
      </c>
      <c r="Y10109" t="str">
        <f t="shared" si="949"/>
        <v>Q4</v>
      </c>
      <c r="Z10109">
        <f t="shared" si="950"/>
        <v>7</v>
      </c>
      <c r="AA10109" s="2">
        <f t="shared" si="951"/>
        <v>0.125</v>
      </c>
    </row>
    <row r="10110" spans="1:27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  <c r="V10110">
        <f t="shared" si="952"/>
        <v>2026</v>
      </c>
      <c r="W10110" t="str">
        <f t="shared" si="947"/>
        <v>December</v>
      </c>
      <c r="X10110">
        <f t="shared" si="948"/>
        <v>12</v>
      </c>
      <c r="Y10110" t="str">
        <f t="shared" si="949"/>
        <v>Q4</v>
      </c>
      <c r="Z10110">
        <f t="shared" si="950"/>
        <v>4</v>
      </c>
      <c r="AA10110" s="2">
        <f t="shared" si="951"/>
        <v>0.26</v>
      </c>
    </row>
    <row r="10111" spans="1:27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  <c r="V10111">
        <f t="shared" si="952"/>
        <v>2026</v>
      </c>
      <c r="W10111" t="str">
        <f t="shared" si="947"/>
        <v>December</v>
      </c>
      <c r="X10111">
        <f t="shared" si="948"/>
        <v>12</v>
      </c>
      <c r="Y10111" t="str">
        <f t="shared" si="949"/>
        <v>Q4</v>
      </c>
      <c r="Z10111">
        <f t="shared" si="950"/>
        <v>4</v>
      </c>
      <c r="AA10111" s="2">
        <f t="shared" si="951"/>
        <v>0.17777777777777778</v>
      </c>
    </row>
    <row r="10112" spans="1:27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  <c r="V10112">
        <f t="shared" si="952"/>
        <v>2026</v>
      </c>
      <c r="W10112" t="str">
        <f t="shared" si="947"/>
        <v>December</v>
      </c>
      <c r="X10112">
        <f t="shared" si="948"/>
        <v>12</v>
      </c>
      <c r="Y10112" t="str">
        <f t="shared" si="949"/>
        <v>Q4</v>
      </c>
      <c r="Z10112">
        <f t="shared" si="950"/>
        <v>5</v>
      </c>
      <c r="AA10112" s="2">
        <f t="shared" si="951"/>
        <v>0.18</v>
      </c>
    </row>
    <row r="10113" spans="1:27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  <c r="V10113">
        <f t="shared" si="952"/>
        <v>2026</v>
      </c>
      <c r="W10113" t="str">
        <f t="shared" si="947"/>
        <v>December</v>
      </c>
      <c r="X10113">
        <f t="shared" si="948"/>
        <v>12</v>
      </c>
      <c r="Y10113" t="str">
        <f t="shared" si="949"/>
        <v>Q4</v>
      </c>
      <c r="Z10113">
        <f t="shared" si="950"/>
        <v>7</v>
      </c>
      <c r="AA10113" s="2">
        <f t="shared" si="951"/>
        <v>0.22500000000000001</v>
      </c>
    </row>
    <row r="10114" spans="1:27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  <c r="V10114">
        <f t="shared" si="952"/>
        <v>2026</v>
      </c>
      <c r="W10114" t="str">
        <f t="shared" si="947"/>
        <v>December</v>
      </c>
      <c r="X10114">
        <f t="shared" si="948"/>
        <v>12</v>
      </c>
      <c r="Y10114" t="str">
        <f t="shared" si="949"/>
        <v>Q4</v>
      </c>
      <c r="Z10114">
        <f t="shared" si="950"/>
        <v>5</v>
      </c>
      <c r="AA10114" s="2">
        <f t="shared" si="951"/>
        <v>0.27</v>
      </c>
    </row>
    <row r="10115" spans="1:27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  <c r="V10115">
        <f t="shared" si="952"/>
        <v>2026</v>
      </c>
      <c r="W10115" t="str">
        <f t="shared" ref="W10115:W10178" si="953">TEXT(C10115,"mmmm")</f>
        <v>December</v>
      </c>
      <c r="X10115">
        <f t="shared" ref="X10115:X10178" si="954">MONTH(C10115)</f>
        <v>12</v>
      </c>
      <c r="Y10115" t="str">
        <f t="shared" ref="Y10115:Y10178" si="955">"Q"&amp;ROUNDUP(MONTH(C10115)/3,0)</f>
        <v>Q4</v>
      </c>
      <c r="Z10115">
        <f t="shared" ref="Z10115:Z10178" si="956">D10115-C10115</f>
        <v>4</v>
      </c>
      <c r="AA10115" s="2">
        <f t="shared" ref="AA10115:AA10178" si="957">IF(R10115=0,0,U10115/R10115)</f>
        <v>0.5</v>
      </c>
    </row>
    <row r="10116" spans="1:27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  <c r="V10116">
        <f t="shared" si="952"/>
        <v>2026</v>
      </c>
      <c r="W10116" t="str">
        <f t="shared" si="953"/>
        <v>December</v>
      </c>
      <c r="X10116">
        <f t="shared" si="954"/>
        <v>12</v>
      </c>
      <c r="Y10116" t="str">
        <f t="shared" si="955"/>
        <v>Q4</v>
      </c>
      <c r="Z10116">
        <f t="shared" si="956"/>
        <v>1</v>
      </c>
      <c r="AA10116" s="2">
        <f t="shared" si="957"/>
        <v>0.375</v>
      </c>
    </row>
    <row r="10117" spans="1:27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  <c r="V10117">
        <f t="shared" si="952"/>
        <v>2026</v>
      </c>
      <c r="W10117" t="str">
        <f t="shared" si="953"/>
        <v>December</v>
      </c>
      <c r="X10117">
        <f t="shared" si="954"/>
        <v>12</v>
      </c>
      <c r="Y10117" t="str">
        <f t="shared" si="955"/>
        <v>Q4</v>
      </c>
      <c r="Z10117">
        <f t="shared" si="956"/>
        <v>6</v>
      </c>
      <c r="AA10117" s="2">
        <f t="shared" si="957"/>
        <v>0.375</v>
      </c>
    </row>
    <row r="10118" spans="1:27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  <c r="V10118">
        <f t="shared" si="952"/>
        <v>2026</v>
      </c>
      <c r="W10118" t="str">
        <f t="shared" si="953"/>
        <v>December</v>
      </c>
      <c r="X10118">
        <f t="shared" si="954"/>
        <v>12</v>
      </c>
      <c r="Y10118" t="str">
        <f t="shared" si="955"/>
        <v>Q4</v>
      </c>
      <c r="Z10118">
        <f t="shared" si="956"/>
        <v>4</v>
      </c>
      <c r="AA10118" s="2">
        <f t="shared" si="957"/>
        <v>0.33749999999999997</v>
      </c>
    </row>
    <row r="10119" spans="1:27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  <c r="V10119">
        <f t="shared" si="952"/>
        <v>2026</v>
      </c>
      <c r="W10119" t="str">
        <f t="shared" si="953"/>
        <v>December</v>
      </c>
      <c r="X10119">
        <f t="shared" si="954"/>
        <v>12</v>
      </c>
      <c r="Y10119" t="str">
        <f t="shared" si="955"/>
        <v>Q4</v>
      </c>
      <c r="Z10119">
        <f t="shared" si="956"/>
        <v>5</v>
      </c>
      <c r="AA10119" s="2">
        <f t="shared" si="957"/>
        <v>0.31250000000000006</v>
      </c>
    </row>
    <row r="10120" spans="1:27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  <c r="V10120">
        <f t="shared" si="952"/>
        <v>2026</v>
      </c>
      <c r="W10120" t="str">
        <f t="shared" si="953"/>
        <v>December</v>
      </c>
      <c r="X10120">
        <f t="shared" si="954"/>
        <v>12</v>
      </c>
      <c r="Y10120" t="str">
        <f t="shared" si="955"/>
        <v>Q4</v>
      </c>
      <c r="Z10120">
        <f t="shared" si="956"/>
        <v>4</v>
      </c>
      <c r="AA10120" s="2">
        <f t="shared" si="957"/>
        <v>0.48000000000000004</v>
      </c>
    </row>
    <row r="10121" spans="1:27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  <c r="V10121">
        <f t="shared" si="952"/>
        <v>2026</v>
      </c>
      <c r="W10121" t="str">
        <f t="shared" si="953"/>
        <v>December</v>
      </c>
      <c r="X10121">
        <f t="shared" si="954"/>
        <v>12</v>
      </c>
      <c r="Y10121" t="str">
        <f t="shared" si="955"/>
        <v>Q4</v>
      </c>
      <c r="Z10121">
        <f t="shared" si="956"/>
        <v>3</v>
      </c>
      <c r="AA10121" s="2">
        <f t="shared" si="957"/>
        <v>7.5000000000000011E-2</v>
      </c>
    </row>
    <row r="10122" spans="1:27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  <c r="V10122">
        <f t="shared" si="952"/>
        <v>2026</v>
      </c>
      <c r="W10122" t="str">
        <f t="shared" si="953"/>
        <v>December</v>
      </c>
      <c r="X10122">
        <f t="shared" si="954"/>
        <v>12</v>
      </c>
      <c r="Y10122" t="str">
        <f t="shared" si="955"/>
        <v>Q4</v>
      </c>
      <c r="Z10122">
        <f t="shared" si="956"/>
        <v>7</v>
      </c>
      <c r="AA10122" s="2">
        <f t="shared" si="957"/>
        <v>0</v>
      </c>
    </row>
    <row r="10123" spans="1:27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  <c r="V10123">
        <f t="shared" si="952"/>
        <v>2026</v>
      </c>
      <c r="W10123" t="str">
        <f t="shared" si="953"/>
        <v>December</v>
      </c>
      <c r="X10123">
        <f t="shared" si="954"/>
        <v>12</v>
      </c>
      <c r="Y10123" t="str">
        <f t="shared" si="955"/>
        <v>Q4</v>
      </c>
      <c r="Z10123">
        <f t="shared" si="956"/>
        <v>1</v>
      </c>
      <c r="AA10123" s="2">
        <f t="shared" si="957"/>
        <v>0.35</v>
      </c>
    </row>
    <row r="10124" spans="1:27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  <c r="V10124">
        <f t="shared" si="952"/>
        <v>2026</v>
      </c>
      <c r="W10124" t="str">
        <f t="shared" si="953"/>
        <v>December</v>
      </c>
      <c r="X10124">
        <f t="shared" si="954"/>
        <v>12</v>
      </c>
      <c r="Y10124" t="str">
        <f t="shared" si="955"/>
        <v>Q4</v>
      </c>
      <c r="Z10124">
        <f t="shared" si="956"/>
        <v>4</v>
      </c>
      <c r="AA10124" s="2">
        <f t="shared" si="957"/>
        <v>0.5</v>
      </c>
    </row>
    <row r="10125" spans="1:27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  <c r="V10125">
        <f t="shared" si="952"/>
        <v>2026</v>
      </c>
      <c r="W10125" t="str">
        <f t="shared" si="953"/>
        <v>December</v>
      </c>
      <c r="X10125">
        <f t="shared" si="954"/>
        <v>12</v>
      </c>
      <c r="Y10125" t="str">
        <f t="shared" si="955"/>
        <v>Q4</v>
      </c>
      <c r="Z10125">
        <f t="shared" si="956"/>
        <v>4</v>
      </c>
      <c r="AA10125" s="2">
        <f t="shared" si="957"/>
        <v>2.4999999999999897E-2</v>
      </c>
    </row>
    <row r="10126" spans="1:27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  <c r="V10126">
        <f t="shared" si="952"/>
        <v>2026</v>
      </c>
      <c r="W10126" t="str">
        <f t="shared" si="953"/>
        <v>December</v>
      </c>
      <c r="X10126">
        <f t="shared" si="954"/>
        <v>12</v>
      </c>
      <c r="Y10126" t="str">
        <f t="shared" si="955"/>
        <v>Q4</v>
      </c>
      <c r="Z10126">
        <f t="shared" si="956"/>
        <v>3</v>
      </c>
      <c r="AA10126" s="2">
        <f t="shared" si="957"/>
        <v>0.25</v>
      </c>
    </row>
    <row r="10127" spans="1:27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  <c r="V10127">
        <f t="shared" si="952"/>
        <v>2026</v>
      </c>
      <c r="W10127" t="str">
        <f t="shared" si="953"/>
        <v>December</v>
      </c>
      <c r="X10127">
        <f t="shared" si="954"/>
        <v>12</v>
      </c>
      <c r="Y10127" t="str">
        <f t="shared" si="955"/>
        <v>Q4</v>
      </c>
      <c r="Z10127">
        <f t="shared" si="956"/>
        <v>5</v>
      </c>
      <c r="AA10127" s="2">
        <f t="shared" si="957"/>
        <v>0.25999999999999995</v>
      </c>
    </row>
    <row r="10128" spans="1:27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  <c r="V10128">
        <f t="shared" si="952"/>
        <v>2026</v>
      </c>
      <c r="W10128" t="str">
        <f t="shared" si="953"/>
        <v>December</v>
      </c>
      <c r="X10128">
        <f t="shared" si="954"/>
        <v>12</v>
      </c>
      <c r="Y10128" t="str">
        <f t="shared" si="955"/>
        <v>Q4</v>
      </c>
      <c r="Z10128">
        <f t="shared" si="956"/>
        <v>3</v>
      </c>
      <c r="AA10128" s="2">
        <f t="shared" si="957"/>
        <v>0.27500000000000002</v>
      </c>
    </row>
    <row r="10129" spans="1:27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  <c r="V10129">
        <f t="shared" si="952"/>
        <v>2026</v>
      </c>
      <c r="W10129" t="str">
        <f t="shared" si="953"/>
        <v>December</v>
      </c>
      <c r="X10129">
        <f t="shared" si="954"/>
        <v>12</v>
      </c>
      <c r="Y10129" t="str">
        <f t="shared" si="955"/>
        <v>Q4</v>
      </c>
      <c r="Z10129">
        <f t="shared" si="956"/>
        <v>5</v>
      </c>
      <c r="AA10129" s="2">
        <f t="shared" si="957"/>
        <v>-0.38333333333333336</v>
      </c>
    </row>
    <row r="10130" spans="1:27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  <c r="V10130">
        <f t="shared" si="952"/>
        <v>2026</v>
      </c>
      <c r="W10130" t="str">
        <f t="shared" si="953"/>
        <v>December</v>
      </c>
      <c r="X10130">
        <f t="shared" si="954"/>
        <v>12</v>
      </c>
      <c r="Y10130" t="str">
        <f t="shared" si="955"/>
        <v>Q4</v>
      </c>
      <c r="Z10130">
        <f t="shared" si="956"/>
        <v>7</v>
      </c>
      <c r="AA10130" s="2">
        <f t="shared" si="957"/>
        <v>7.4999999999999997E-2</v>
      </c>
    </row>
    <row r="10131" spans="1:27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  <c r="V10131">
        <f t="shared" si="952"/>
        <v>2026</v>
      </c>
      <c r="W10131" t="str">
        <f t="shared" si="953"/>
        <v>December</v>
      </c>
      <c r="X10131">
        <f t="shared" si="954"/>
        <v>12</v>
      </c>
      <c r="Y10131" t="str">
        <f t="shared" si="955"/>
        <v>Q4</v>
      </c>
      <c r="Z10131">
        <f t="shared" si="956"/>
        <v>5</v>
      </c>
      <c r="AA10131" s="2">
        <f t="shared" si="957"/>
        <v>-0.8</v>
      </c>
    </row>
    <row r="10132" spans="1:27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  <c r="V10132">
        <f t="shared" si="952"/>
        <v>2026</v>
      </c>
      <c r="W10132" t="str">
        <f t="shared" si="953"/>
        <v>December</v>
      </c>
      <c r="X10132">
        <f t="shared" si="954"/>
        <v>12</v>
      </c>
      <c r="Y10132" t="str">
        <f t="shared" si="955"/>
        <v>Q4</v>
      </c>
      <c r="Z10132">
        <f t="shared" si="956"/>
        <v>7</v>
      </c>
      <c r="AA10132" s="2">
        <f t="shared" si="957"/>
        <v>-1.6</v>
      </c>
    </row>
    <row r="10133" spans="1:27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  <c r="V10133">
        <f t="shared" si="952"/>
        <v>2026</v>
      </c>
      <c r="W10133" t="str">
        <f t="shared" si="953"/>
        <v>December</v>
      </c>
      <c r="X10133">
        <f t="shared" si="954"/>
        <v>12</v>
      </c>
      <c r="Y10133" t="str">
        <f t="shared" si="955"/>
        <v>Q4</v>
      </c>
      <c r="Z10133">
        <f t="shared" si="956"/>
        <v>7</v>
      </c>
      <c r="AA10133" s="2">
        <f t="shared" si="957"/>
        <v>-1.6</v>
      </c>
    </row>
    <row r="10134" spans="1:27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  <c r="V10134">
        <f t="shared" si="952"/>
        <v>2026</v>
      </c>
      <c r="W10134" t="str">
        <f t="shared" si="953"/>
        <v>December</v>
      </c>
      <c r="X10134">
        <f t="shared" si="954"/>
        <v>12</v>
      </c>
      <c r="Y10134" t="str">
        <f t="shared" si="955"/>
        <v>Q4</v>
      </c>
      <c r="Z10134">
        <f t="shared" si="956"/>
        <v>4</v>
      </c>
      <c r="AA10134" s="2">
        <f t="shared" si="957"/>
        <v>0.33750000000000002</v>
      </c>
    </row>
    <row r="10135" spans="1:27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  <c r="V10135">
        <f t="shared" si="952"/>
        <v>2026</v>
      </c>
      <c r="W10135" t="str">
        <f t="shared" si="953"/>
        <v>December</v>
      </c>
      <c r="X10135">
        <f t="shared" si="954"/>
        <v>12</v>
      </c>
      <c r="Y10135" t="str">
        <f t="shared" si="955"/>
        <v>Q4</v>
      </c>
      <c r="Z10135">
        <f t="shared" si="956"/>
        <v>4</v>
      </c>
      <c r="AA10135" s="2">
        <f t="shared" si="957"/>
        <v>0.36249999999999999</v>
      </c>
    </row>
    <row r="10136" spans="1:27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  <c r="V10136">
        <f t="shared" si="952"/>
        <v>2026</v>
      </c>
      <c r="W10136" t="str">
        <f t="shared" si="953"/>
        <v>December</v>
      </c>
      <c r="X10136">
        <f t="shared" si="954"/>
        <v>12</v>
      </c>
      <c r="Y10136" t="str">
        <f t="shared" si="955"/>
        <v>Q4</v>
      </c>
      <c r="Z10136">
        <f t="shared" si="956"/>
        <v>7</v>
      </c>
      <c r="AA10136" s="2">
        <f t="shared" si="957"/>
        <v>-1.5</v>
      </c>
    </row>
    <row r="10137" spans="1:27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  <c r="V10137">
        <f t="shared" si="952"/>
        <v>2026</v>
      </c>
      <c r="W10137" t="str">
        <f t="shared" si="953"/>
        <v>December</v>
      </c>
      <c r="X10137">
        <f t="shared" si="954"/>
        <v>12</v>
      </c>
      <c r="Y10137" t="str">
        <f t="shared" si="955"/>
        <v>Q4</v>
      </c>
      <c r="Z10137">
        <f t="shared" si="956"/>
        <v>5</v>
      </c>
      <c r="AA10137" s="2">
        <f t="shared" si="957"/>
        <v>0.32500000000000001</v>
      </c>
    </row>
    <row r="10138" spans="1:27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  <c r="V10138">
        <f t="shared" si="952"/>
        <v>2026</v>
      </c>
      <c r="W10138" t="str">
        <f t="shared" si="953"/>
        <v>December</v>
      </c>
      <c r="X10138">
        <f t="shared" si="954"/>
        <v>12</v>
      </c>
      <c r="Y10138" t="str">
        <f t="shared" si="955"/>
        <v>Q4</v>
      </c>
      <c r="Z10138">
        <f t="shared" si="956"/>
        <v>4</v>
      </c>
      <c r="AA10138" s="2">
        <f t="shared" si="957"/>
        <v>0.33</v>
      </c>
    </row>
    <row r="10139" spans="1:27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  <c r="V10139">
        <f t="shared" si="952"/>
        <v>2026</v>
      </c>
      <c r="W10139" t="str">
        <f t="shared" si="953"/>
        <v>December</v>
      </c>
      <c r="X10139">
        <f t="shared" si="954"/>
        <v>12</v>
      </c>
      <c r="Y10139" t="str">
        <f t="shared" si="955"/>
        <v>Q4</v>
      </c>
      <c r="Z10139">
        <f t="shared" si="956"/>
        <v>4</v>
      </c>
      <c r="AA10139" s="2">
        <f t="shared" si="957"/>
        <v>0.48000000000000004</v>
      </c>
    </row>
    <row r="10140" spans="1:27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  <c r="V10140">
        <f t="shared" si="952"/>
        <v>2026</v>
      </c>
      <c r="W10140" t="str">
        <f t="shared" si="953"/>
        <v>December</v>
      </c>
      <c r="X10140">
        <f t="shared" si="954"/>
        <v>12</v>
      </c>
      <c r="Y10140" t="str">
        <f t="shared" si="955"/>
        <v>Q4</v>
      </c>
      <c r="Z10140">
        <f t="shared" si="956"/>
        <v>4</v>
      </c>
      <c r="AA10140" s="2">
        <f t="shared" si="957"/>
        <v>0.48000000000000004</v>
      </c>
    </row>
    <row r="10141" spans="1:27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  <c r="V10141">
        <f t="shared" si="952"/>
        <v>2026</v>
      </c>
      <c r="W10141" t="str">
        <f t="shared" si="953"/>
        <v>December</v>
      </c>
      <c r="X10141">
        <f t="shared" si="954"/>
        <v>12</v>
      </c>
      <c r="Y10141" t="str">
        <f t="shared" si="955"/>
        <v>Q4</v>
      </c>
      <c r="Z10141">
        <f t="shared" si="956"/>
        <v>3</v>
      </c>
      <c r="AA10141" s="2">
        <f t="shared" si="957"/>
        <v>9.9999999999999992E-2</v>
      </c>
    </row>
    <row r="10142" spans="1:27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  <c r="V10142">
        <f t="shared" si="952"/>
        <v>2026</v>
      </c>
      <c r="W10142" t="str">
        <f t="shared" si="953"/>
        <v>December</v>
      </c>
      <c r="X10142">
        <f t="shared" si="954"/>
        <v>12</v>
      </c>
      <c r="Y10142" t="str">
        <f t="shared" si="955"/>
        <v>Q4</v>
      </c>
      <c r="Z10142">
        <f t="shared" si="956"/>
        <v>4</v>
      </c>
      <c r="AA10142" s="2">
        <f t="shared" si="957"/>
        <v>1.0000000000000073E-2</v>
      </c>
    </row>
    <row r="10143" spans="1:27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  <c r="V10143">
        <f t="shared" si="952"/>
        <v>2026</v>
      </c>
      <c r="W10143" t="str">
        <f t="shared" si="953"/>
        <v>December</v>
      </c>
      <c r="X10143">
        <f t="shared" si="954"/>
        <v>12</v>
      </c>
      <c r="Y10143" t="str">
        <f t="shared" si="955"/>
        <v>Q4</v>
      </c>
      <c r="Z10143">
        <f t="shared" si="956"/>
        <v>7</v>
      </c>
      <c r="AA10143" s="2">
        <f t="shared" si="957"/>
        <v>0.1125</v>
      </c>
    </row>
    <row r="10144" spans="1:27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  <c r="V10144">
        <f t="shared" si="952"/>
        <v>2026</v>
      </c>
      <c r="W10144" t="str">
        <f t="shared" si="953"/>
        <v>December</v>
      </c>
      <c r="X10144">
        <f t="shared" si="954"/>
        <v>12</v>
      </c>
      <c r="Y10144" t="str">
        <f t="shared" si="955"/>
        <v>Q4</v>
      </c>
      <c r="Z10144">
        <f t="shared" si="956"/>
        <v>5</v>
      </c>
      <c r="AA10144" s="2">
        <f t="shared" si="957"/>
        <v>0.26250000000000001</v>
      </c>
    </row>
    <row r="10145" spans="1:27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  <c r="V10145">
        <f t="shared" si="952"/>
        <v>2026</v>
      </c>
      <c r="W10145" t="str">
        <f t="shared" si="953"/>
        <v>December</v>
      </c>
      <c r="X10145">
        <f t="shared" si="954"/>
        <v>12</v>
      </c>
      <c r="Y10145" t="str">
        <f t="shared" si="955"/>
        <v>Q4</v>
      </c>
      <c r="Z10145">
        <f t="shared" si="956"/>
        <v>4</v>
      </c>
      <c r="AA10145" s="2">
        <f t="shared" si="957"/>
        <v>0.43</v>
      </c>
    </row>
    <row r="10146" spans="1:27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  <c r="V10146">
        <f t="shared" si="952"/>
        <v>2026</v>
      </c>
      <c r="W10146" t="str">
        <f t="shared" si="953"/>
        <v>December</v>
      </c>
      <c r="X10146">
        <f t="shared" si="954"/>
        <v>12</v>
      </c>
      <c r="Y10146" t="str">
        <f t="shared" si="955"/>
        <v>Q4</v>
      </c>
      <c r="Z10146">
        <f t="shared" si="956"/>
        <v>3</v>
      </c>
      <c r="AA10146" s="2">
        <f t="shared" si="957"/>
        <v>-6.0000000000000005E-2</v>
      </c>
    </row>
    <row r="10147" spans="1:27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  <c r="V10147">
        <f t="shared" si="952"/>
        <v>2026</v>
      </c>
      <c r="W10147" t="str">
        <f t="shared" si="953"/>
        <v>December</v>
      </c>
      <c r="X10147">
        <f t="shared" si="954"/>
        <v>12</v>
      </c>
      <c r="Y10147" t="str">
        <f t="shared" si="955"/>
        <v>Q4</v>
      </c>
      <c r="Z10147">
        <f t="shared" si="956"/>
        <v>4</v>
      </c>
      <c r="AA10147" s="2">
        <f t="shared" si="957"/>
        <v>0.25999999999999995</v>
      </c>
    </row>
    <row r="10148" spans="1:27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  <c r="V10148">
        <f t="shared" si="952"/>
        <v>2026</v>
      </c>
      <c r="W10148" t="str">
        <f t="shared" si="953"/>
        <v>December</v>
      </c>
      <c r="X10148">
        <f t="shared" si="954"/>
        <v>12</v>
      </c>
      <c r="Y10148" t="str">
        <f t="shared" si="955"/>
        <v>Q4</v>
      </c>
      <c r="Z10148">
        <f t="shared" si="956"/>
        <v>4</v>
      </c>
      <c r="AA10148" s="2">
        <f t="shared" si="957"/>
        <v>-0.83333333333333326</v>
      </c>
    </row>
    <row r="10149" spans="1:27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  <c r="V10149">
        <f t="shared" si="952"/>
        <v>2026</v>
      </c>
      <c r="W10149" t="str">
        <f t="shared" si="953"/>
        <v>December</v>
      </c>
      <c r="X10149">
        <f t="shared" si="954"/>
        <v>12</v>
      </c>
      <c r="Y10149" t="str">
        <f t="shared" si="955"/>
        <v>Q4</v>
      </c>
      <c r="Z10149">
        <f t="shared" si="956"/>
        <v>6</v>
      </c>
      <c r="AA10149" s="2">
        <f t="shared" si="957"/>
        <v>0.46</v>
      </c>
    </row>
    <row r="10150" spans="1:27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  <c r="V10150">
        <f t="shared" si="952"/>
        <v>2026</v>
      </c>
      <c r="W10150" t="str">
        <f t="shared" si="953"/>
        <v>December</v>
      </c>
      <c r="X10150">
        <f t="shared" si="954"/>
        <v>12</v>
      </c>
      <c r="Y10150" t="str">
        <f t="shared" si="955"/>
        <v>Q4</v>
      </c>
      <c r="Z10150">
        <f t="shared" si="956"/>
        <v>6</v>
      </c>
      <c r="AA10150" s="2">
        <f t="shared" si="957"/>
        <v>0.35000000000000003</v>
      </c>
    </row>
    <row r="10151" spans="1:27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  <c r="V10151">
        <f t="shared" si="952"/>
        <v>2026</v>
      </c>
      <c r="W10151" t="str">
        <f t="shared" si="953"/>
        <v>December</v>
      </c>
      <c r="X10151">
        <f t="shared" si="954"/>
        <v>12</v>
      </c>
      <c r="Y10151" t="str">
        <f t="shared" si="955"/>
        <v>Q4</v>
      </c>
      <c r="Z10151">
        <f t="shared" si="956"/>
        <v>0</v>
      </c>
      <c r="AA10151" s="2">
        <f t="shared" si="957"/>
        <v>0.05</v>
      </c>
    </row>
    <row r="10152" spans="1:27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  <c r="V10152">
        <f t="shared" si="952"/>
        <v>2026</v>
      </c>
      <c r="W10152" t="str">
        <f t="shared" si="953"/>
        <v>December</v>
      </c>
      <c r="X10152">
        <f t="shared" si="954"/>
        <v>12</v>
      </c>
      <c r="Y10152" t="str">
        <f t="shared" si="955"/>
        <v>Q4</v>
      </c>
      <c r="Z10152">
        <f t="shared" si="956"/>
        <v>0</v>
      </c>
      <c r="AA10152" s="2">
        <f t="shared" si="957"/>
        <v>0.27500000000000002</v>
      </c>
    </row>
    <row r="10153" spans="1:27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  <c r="V10153">
        <f t="shared" si="952"/>
        <v>2026</v>
      </c>
      <c r="W10153" t="str">
        <f t="shared" si="953"/>
        <v>December</v>
      </c>
      <c r="X10153">
        <f t="shared" si="954"/>
        <v>12</v>
      </c>
      <c r="Y10153" t="str">
        <f t="shared" si="955"/>
        <v>Q4</v>
      </c>
      <c r="Z10153">
        <f t="shared" si="956"/>
        <v>0</v>
      </c>
      <c r="AA10153" s="2">
        <f t="shared" si="957"/>
        <v>-0.21666666666666667</v>
      </c>
    </row>
    <row r="10154" spans="1:27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  <c r="V10154">
        <f t="shared" si="952"/>
        <v>2026</v>
      </c>
      <c r="W10154" t="str">
        <f t="shared" si="953"/>
        <v>December</v>
      </c>
      <c r="X10154">
        <f t="shared" si="954"/>
        <v>12</v>
      </c>
      <c r="Y10154" t="str">
        <f t="shared" si="955"/>
        <v>Q4</v>
      </c>
      <c r="Z10154">
        <f t="shared" si="956"/>
        <v>4</v>
      </c>
      <c r="AA10154" s="2">
        <f t="shared" si="957"/>
        <v>-0.14705882352941177</v>
      </c>
    </row>
    <row r="10155" spans="1:27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  <c r="V10155">
        <f t="shared" si="952"/>
        <v>2026</v>
      </c>
      <c r="W10155" t="str">
        <f t="shared" si="953"/>
        <v>December</v>
      </c>
      <c r="X10155">
        <f t="shared" si="954"/>
        <v>12</v>
      </c>
      <c r="Y10155" t="str">
        <f t="shared" si="955"/>
        <v>Q4</v>
      </c>
      <c r="Z10155">
        <f t="shared" si="956"/>
        <v>3</v>
      </c>
      <c r="AA10155" s="2">
        <f t="shared" si="957"/>
        <v>-9.9999999999999992E-2</v>
      </c>
    </row>
    <row r="10156" spans="1:27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  <c r="V10156">
        <f t="shared" si="952"/>
        <v>2026</v>
      </c>
      <c r="W10156" t="str">
        <f t="shared" si="953"/>
        <v>December</v>
      </c>
      <c r="X10156">
        <f t="shared" si="954"/>
        <v>12</v>
      </c>
      <c r="Y10156" t="str">
        <f t="shared" si="955"/>
        <v>Q4</v>
      </c>
      <c r="Z10156">
        <f t="shared" si="956"/>
        <v>4</v>
      </c>
      <c r="AA10156" s="2">
        <f t="shared" si="957"/>
        <v>-2.8571428571428484E-2</v>
      </c>
    </row>
    <row r="10157" spans="1:27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  <c r="V10157">
        <f t="shared" si="952"/>
        <v>2026</v>
      </c>
      <c r="W10157" t="str">
        <f t="shared" si="953"/>
        <v>December</v>
      </c>
      <c r="X10157">
        <f t="shared" si="954"/>
        <v>12</v>
      </c>
      <c r="Y10157" t="str">
        <f t="shared" si="955"/>
        <v>Q4</v>
      </c>
      <c r="Z10157">
        <f t="shared" si="956"/>
        <v>5</v>
      </c>
      <c r="AA10157" s="2">
        <f t="shared" si="957"/>
        <v>0.41</v>
      </c>
    </row>
    <row r="10158" spans="1:27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  <c r="V10158">
        <f t="shared" si="952"/>
        <v>2026</v>
      </c>
      <c r="W10158" t="str">
        <f t="shared" si="953"/>
        <v>December</v>
      </c>
      <c r="X10158">
        <f t="shared" si="954"/>
        <v>12</v>
      </c>
      <c r="Y10158" t="str">
        <f t="shared" si="955"/>
        <v>Q4</v>
      </c>
      <c r="Z10158">
        <f t="shared" si="956"/>
        <v>4</v>
      </c>
      <c r="AA10158" s="2">
        <f t="shared" si="957"/>
        <v>-0.47499999999999998</v>
      </c>
    </row>
    <row r="10159" spans="1:27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  <c r="V10159">
        <f t="shared" ref="V10159:V10195" si="958">YEAR(C10159)</f>
        <v>2026</v>
      </c>
      <c r="W10159" t="str">
        <f t="shared" si="953"/>
        <v>December</v>
      </c>
      <c r="X10159">
        <f t="shared" si="954"/>
        <v>12</v>
      </c>
      <c r="Y10159" t="str">
        <f t="shared" si="955"/>
        <v>Q4</v>
      </c>
      <c r="Z10159">
        <f t="shared" si="956"/>
        <v>4</v>
      </c>
      <c r="AA10159" s="2">
        <f t="shared" si="957"/>
        <v>-0.3</v>
      </c>
    </row>
    <row r="10160" spans="1:27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  <c r="V10160">
        <f t="shared" si="958"/>
        <v>2026</v>
      </c>
      <c r="W10160" t="str">
        <f t="shared" si="953"/>
        <v>December</v>
      </c>
      <c r="X10160">
        <f t="shared" si="954"/>
        <v>12</v>
      </c>
      <c r="Y10160" t="str">
        <f t="shared" si="955"/>
        <v>Q4</v>
      </c>
      <c r="Z10160">
        <f t="shared" si="956"/>
        <v>4</v>
      </c>
      <c r="AA10160" s="2">
        <f t="shared" si="957"/>
        <v>0.1</v>
      </c>
    </row>
    <row r="10161" spans="1:27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  <c r="V10161">
        <f t="shared" si="958"/>
        <v>2026</v>
      </c>
      <c r="W10161" t="str">
        <f t="shared" si="953"/>
        <v>December</v>
      </c>
      <c r="X10161">
        <f t="shared" si="954"/>
        <v>12</v>
      </c>
      <c r="Y10161" t="str">
        <f t="shared" si="955"/>
        <v>Q4</v>
      </c>
      <c r="Z10161">
        <f t="shared" si="956"/>
        <v>5</v>
      </c>
      <c r="AA10161" s="2">
        <f t="shared" si="957"/>
        <v>0.35</v>
      </c>
    </row>
    <row r="10162" spans="1:27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  <c r="V10162">
        <f t="shared" si="958"/>
        <v>2026</v>
      </c>
      <c r="W10162" t="str">
        <f t="shared" si="953"/>
        <v>December</v>
      </c>
      <c r="X10162">
        <f t="shared" si="954"/>
        <v>12</v>
      </c>
      <c r="Y10162" t="str">
        <f t="shared" si="955"/>
        <v>Q4</v>
      </c>
      <c r="Z10162">
        <f t="shared" si="956"/>
        <v>7</v>
      </c>
      <c r="AA10162" s="2">
        <f t="shared" si="957"/>
        <v>0.33749999999999997</v>
      </c>
    </row>
    <row r="10163" spans="1:27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  <c r="V10163">
        <f t="shared" si="958"/>
        <v>2026</v>
      </c>
      <c r="W10163" t="str">
        <f t="shared" si="953"/>
        <v>December</v>
      </c>
      <c r="X10163">
        <f t="shared" si="954"/>
        <v>12</v>
      </c>
      <c r="Y10163" t="str">
        <f t="shared" si="955"/>
        <v>Q4</v>
      </c>
      <c r="Z10163">
        <f t="shared" si="956"/>
        <v>3</v>
      </c>
      <c r="AA10163" s="2">
        <f t="shared" si="957"/>
        <v>-0.83333333333333337</v>
      </c>
    </row>
    <row r="10164" spans="1:27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  <c r="V10164">
        <f t="shared" si="958"/>
        <v>2026</v>
      </c>
      <c r="W10164" t="str">
        <f t="shared" si="953"/>
        <v>December</v>
      </c>
      <c r="X10164">
        <f t="shared" si="954"/>
        <v>12</v>
      </c>
      <c r="Y10164" t="str">
        <f t="shared" si="955"/>
        <v>Q4</v>
      </c>
      <c r="Z10164">
        <f t="shared" si="956"/>
        <v>4</v>
      </c>
      <c r="AA10164" s="2">
        <f t="shared" si="957"/>
        <v>-1.6</v>
      </c>
    </row>
    <row r="10165" spans="1:27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  <c r="V10165">
        <f t="shared" si="958"/>
        <v>2026</v>
      </c>
      <c r="W10165" t="str">
        <f t="shared" si="953"/>
        <v>December</v>
      </c>
      <c r="X10165">
        <f t="shared" si="954"/>
        <v>12</v>
      </c>
      <c r="Y10165" t="str">
        <f t="shared" si="955"/>
        <v>Q4</v>
      </c>
      <c r="Z10165">
        <f t="shared" si="956"/>
        <v>5</v>
      </c>
      <c r="AA10165" s="2">
        <f t="shared" si="957"/>
        <v>0.49000000000000005</v>
      </c>
    </row>
    <row r="10166" spans="1:27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  <c r="V10166">
        <f t="shared" si="958"/>
        <v>2026</v>
      </c>
      <c r="W10166" t="str">
        <f t="shared" si="953"/>
        <v>December</v>
      </c>
      <c r="X10166">
        <f t="shared" si="954"/>
        <v>12</v>
      </c>
      <c r="Y10166" t="str">
        <f t="shared" si="955"/>
        <v>Q4</v>
      </c>
      <c r="Z10166">
        <f t="shared" si="956"/>
        <v>7</v>
      </c>
      <c r="AA10166" s="2">
        <f t="shared" si="957"/>
        <v>0.45999999999999996</v>
      </c>
    </row>
    <row r="10167" spans="1:27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  <c r="V10167">
        <f t="shared" si="958"/>
        <v>2026</v>
      </c>
      <c r="W10167" t="str">
        <f t="shared" si="953"/>
        <v>December</v>
      </c>
      <c r="X10167">
        <f t="shared" si="954"/>
        <v>12</v>
      </c>
      <c r="Y10167" t="str">
        <f t="shared" si="955"/>
        <v>Q4</v>
      </c>
      <c r="Z10167">
        <f t="shared" si="956"/>
        <v>7</v>
      </c>
      <c r="AA10167" s="2">
        <f t="shared" si="957"/>
        <v>0.48000000000000004</v>
      </c>
    </row>
    <row r="10168" spans="1:27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  <c r="V10168">
        <f t="shared" si="958"/>
        <v>2026</v>
      </c>
      <c r="W10168" t="str">
        <f t="shared" si="953"/>
        <v>December</v>
      </c>
      <c r="X10168">
        <f t="shared" si="954"/>
        <v>12</v>
      </c>
      <c r="Y10168" t="str">
        <f t="shared" si="955"/>
        <v>Q4</v>
      </c>
      <c r="Z10168">
        <f t="shared" si="956"/>
        <v>4</v>
      </c>
      <c r="AA10168" s="2">
        <f t="shared" si="957"/>
        <v>0.44999999999999996</v>
      </c>
    </row>
    <row r="10169" spans="1:27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  <c r="V10169">
        <f t="shared" si="958"/>
        <v>2026</v>
      </c>
      <c r="W10169" t="str">
        <f t="shared" si="953"/>
        <v>December</v>
      </c>
      <c r="X10169">
        <f t="shared" si="954"/>
        <v>12</v>
      </c>
      <c r="Y10169" t="str">
        <f t="shared" si="955"/>
        <v>Q4</v>
      </c>
      <c r="Z10169">
        <f t="shared" si="956"/>
        <v>6</v>
      </c>
      <c r="AA10169" s="2">
        <f t="shared" si="957"/>
        <v>-0.19999999999999998</v>
      </c>
    </row>
    <row r="10170" spans="1:27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  <c r="V10170">
        <f t="shared" si="958"/>
        <v>2026</v>
      </c>
      <c r="W10170" t="str">
        <f t="shared" si="953"/>
        <v>December</v>
      </c>
      <c r="X10170">
        <f t="shared" si="954"/>
        <v>12</v>
      </c>
      <c r="Y10170" t="str">
        <f t="shared" si="955"/>
        <v>Q4</v>
      </c>
      <c r="Z10170">
        <f t="shared" si="956"/>
        <v>4</v>
      </c>
      <c r="AA10170" s="2">
        <f t="shared" si="957"/>
        <v>0.28999999999999998</v>
      </c>
    </row>
    <row r="10171" spans="1:27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  <c r="V10171">
        <f t="shared" si="958"/>
        <v>2026</v>
      </c>
      <c r="W10171" t="str">
        <f t="shared" si="953"/>
        <v>December</v>
      </c>
      <c r="X10171">
        <f t="shared" si="954"/>
        <v>12</v>
      </c>
      <c r="Y10171" t="str">
        <f t="shared" si="955"/>
        <v>Q4</v>
      </c>
      <c r="Z10171">
        <f t="shared" si="956"/>
        <v>5</v>
      </c>
      <c r="AA10171" s="2">
        <f t="shared" si="957"/>
        <v>0.28999999999999998</v>
      </c>
    </row>
    <row r="10172" spans="1:27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  <c r="V10172">
        <f t="shared" si="958"/>
        <v>2026</v>
      </c>
      <c r="W10172" t="str">
        <f t="shared" si="953"/>
        <v>December</v>
      </c>
      <c r="X10172">
        <f t="shared" si="954"/>
        <v>12</v>
      </c>
      <c r="Y10172" t="str">
        <f t="shared" si="955"/>
        <v>Q4</v>
      </c>
      <c r="Z10172">
        <f t="shared" si="956"/>
        <v>7</v>
      </c>
      <c r="AA10172" s="2">
        <f t="shared" si="957"/>
        <v>0.27</v>
      </c>
    </row>
    <row r="10173" spans="1:27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  <c r="V10173">
        <f t="shared" si="958"/>
        <v>2026</v>
      </c>
      <c r="W10173" t="str">
        <f t="shared" si="953"/>
        <v>December</v>
      </c>
      <c r="X10173">
        <f t="shared" si="954"/>
        <v>12</v>
      </c>
      <c r="Y10173" t="str">
        <f t="shared" si="955"/>
        <v>Q4</v>
      </c>
      <c r="Z10173">
        <f t="shared" si="956"/>
        <v>3</v>
      </c>
      <c r="AA10173" s="2">
        <f t="shared" si="957"/>
        <v>0.3</v>
      </c>
    </row>
    <row r="10174" spans="1:27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  <c r="V10174">
        <f t="shared" si="958"/>
        <v>2026</v>
      </c>
      <c r="W10174" t="str">
        <f t="shared" si="953"/>
        <v>December</v>
      </c>
      <c r="X10174">
        <f t="shared" si="954"/>
        <v>12</v>
      </c>
      <c r="Y10174" t="str">
        <f t="shared" si="955"/>
        <v>Q4</v>
      </c>
      <c r="Z10174">
        <f t="shared" si="956"/>
        <v>3</v>
      </c>
      <c r="AA10174" s="2">
        <f t="shared" si="957"/>
        <v>0.26000000000000006</v>
      </c>
    </row>
    <row r="10175" spans="1:27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  <c r="V10175">
        <f t="shared" si="958"/>
        <v>2026</v>
      </c>
      <c r="W10175" t="str">
        <f t="shared" si="953"/>
        <v>December</v>
      </c>
      <c r="X10175">
        <f t="shared" si="954"/>
        <v>12</v>
      </c>
      <c r="Y10175" t="str">
        <f t="shared" si="955"/>
        <v>Q4</v>
      </c>
      <c r="Z10175">
        <f t="shared" si="956"/>
        <v>4</v>
      </c>
      <c r="AA10175" s="2">
        <f t="shared" si="957"/>
        <v>-0.11250000000000002</v>
      </c>
    </row>
    <row r="10176" spans="1:27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  <c r="V10176">
        <f t="shared" si="958"/>
        <v>2026</v>
      </c>
      <c r="W10176" t="str">
        <f t="shared" si="953"/>
        <v>December</v>
      </c>
      <c r="X10176">
        <f t="shared" si="954"/>
        <v>12</v>
      </c>
      <c r="Y10176" t="str">
        <f t="shared" si="955"/>
        <v>Q4</v>
      </c>
      <c r="Z10176">
        <f t="shared" si="956"/>
        <v>3</v>
      </c>
      <c r="AA10176" s="2">
        <f t="shared" si="957"/>
        <v>0.28999999999999998</v>
      </c>
    </row>
    <row r="10177" spans="1:27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  <c r="V10177">
        <f t="shared" si="958"/>
        <v>2026</v>
      </c>
      <c r="W10177" t="str">
        <f t="shared" si="953"/>
        <v>December</v>
      </c>
      <c r="X10177">
        <f t="shared" si="954"/>
        <v>12</v>
      </c>
      <c r="Y10177" t="str">
        <f t="shared" si="955"/>
        <v>Q4</v>
      </c>
      <c r="Z10177">
        <f t="shared" si="956"/>
        <v>7</v>
      </c>
      <c r="AA10177" s="2">
        <f t="shared" si="957"/>
        <v>0.37</v>
      </c>
    </row>
    <row r="10178" spans="1:27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  <c r="V10178">
        <f t="shared" si="958"/>
        <v>2026</v>
      </c>
      <c r="W10178" t="str">
        <f t="shared" si="953"/>
        <v>December</v>
      </c>
      <c r="X10178">
        <f t="shared" si="954"/>
        <v>12</v>
      </c>
      <c r="Y10178" t="str">
        <f t="shared" si="955"/>
        <v>Q4</v>
      </c>
      <c r="Z10178">
        <f t="shared" si="956"/>
        <v>4</v>
      </c>
      <c r="AA10178" s="2">
        <f t="shared" si="957"/>
        <v>0.30000000000000004</v>
      </c>
    </row>
    <row r="10179" spans="1:27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  <c r="V10179">
        <f t="shared" si="958"/>
        <v>2026</v>
      </c>
      <c r="W10179" t="str">
        <f t="shared" ref="W10179:W10195" si="959">TEXT(C10179,"mmmm")</f>
        <v>December</v>
      </c>
      <c r="X10179">
        <f t="shared" ref="X10179:X10195" si="960">MONTH(C10179)</f>
        <v>12</v>
      </c>
      <c r="Y10179" t="str">
        <f t="shared" ref="Y10179:Y10195" si="961">"Q"&amp;ROUNDUP(MONTH(C10179)/3,0)</f>
        <v>Q4</v>
      </c>
      <c r="Z10179">
        <f t="shared" ref="Z10179:Z10195" si="962">D10179-C10179</f>
        <v>3</v>
      </c>
      <c r="AA10179" s="2">
        <f t="shared" ref="AA10179:AA10195" si="963">IF(R10179=0,0,U10179/R10179)</f>
        <v>0.29000000000000004</v>
      </c>
    </row>
    <row r="10180" spans="1:27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  <c r="V10180">
        <f t="shared" si="958"/>
        <v>2026</v>
      </c>
      <c r="W10180" t="str">
        <f t="shared" si="959"/>
        <v>December</v>
      </c>
      <c r="X10180">
        <f t="shared" si="960"/>
        <v>12</v>
      </c>
      <c r="Y10180" t="str">
        <f t="shared" si="961"/>
        <v>Q4</v>
      </c>
      <c r="Z10180">
        <f t="shared" si="962"/>
        <v>3</v>
      </c>
      <c r="AA10180" s="2">
        <f t="shared" si="963"/>
        <v>0.47000000000000003</v>
      </c>
    </row>
    <row r="10181" spans="1:27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  <c r="V10181">
        <f t="shared" si="958"/>
        <v>2026</v>
      </c>
      <c r="W10181" t="str">
        <f t="shared" si="959"/>
        <v>December</v>
      </c>
      <c r="X10181">
        <f t="shared" si="960"/>
        <v>12</v>
      </c>
      <c r="Y10181" t="str">
        <f t="shared" si="961"/>
        <v>Q4</v>
      </c>
      <c r="Z10181">
        <f t="shared" si="962"/>
        <v>4</v>
      </c>
      <c r="AA10181" s="2">
        <f t="shared" si="963"/>
        <v>0.48999999999999994</v>
      </c>
    </row>
    <row r="10182" spans="1:27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  <c r="V10182">
        <f t="shared" si="958"/>
        <v>2026</v>
      </c>
      <c r="W10182" t="str">
        <f t="shared" si="959"/>
        <v>December</v>
      </c>
      <c r="X10182">
        <f t="shared" si="960"/>
        <v>12</v>
      </c>
      <c r="Y10182" t="str">
        <f t="shared" si="961"/>
        <v>Q4</v>
      </c>
      <c r="Z10182">
        <f t="shared" si="962"/>
        <v>2</v>
      </c>
      <c r="AA10182" s="2">
        <f t="shared" si="963"/>
        <v>0.48999999999999994</v>
      </c>
    </row>
    <row r="10183" spans="1:27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  <c r="V10183">
        <f t="shared" si="958"/>
        <v>2026</v>
      </c>
      <c r="W10183" t="str">
        <f t="shared" si="959"/>
        <v>December</v>
      </c>
      <c r="X10183">
        <f t="shared" si="960"/>
        <v>12</v>
      </c>
      <c r="Y10183" t="str">
        <f t="shared" si="961"/>
        <v>Q4</v>
      </c>
      <c r="Z10183">
        <f t="shared" si="962"/>
        <v>6</v>
      </c>
      <c r="AA10183" s="2">
        <f t="shared" si="963"/>
        <v>0.48000000000000004</v>
      </c>
    </row>
    <row r="10184" spans="1:27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  <c r="V10184">
        <f t="shared" si="958"/>
        <v>2026</v>
      </c>
      <c r="W10184" t="str">
        <f t="shared" si="959"/>
        <v>December</v>
      </c>
      <c r="X10184">
        <f t="shared" si="960"/>
        <v>12</v>
      </c>
      <c r="Y10184" t="str">
        <f t="shared" si="961"/>
        <v>Q4</v>
      </c>
      <c r="Z10184">
        <f t="shared" si="962"/>
        <v>4</v>
      </c>
      <c r="AA10184" s="2">
        <f t="shared" si="963"/>
        <v>7.5000000000000011E-2</v>
      </c>
    </row>
    <row r="10185" spans="1:27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  <c r="V10185">
        <f t="shared" si="958"/>
        <v>2026</v>
      </c>
      <c r="W10185" t="str">
        <f t="shared" si="959"/>
        <v>December</v>
      </c>
      <c r="X10185">
        <f t="shared" si="960"/>
        <v>12</v>
      </c>
      <c r="Y10185" t="str">
        <f t="shared" si="961"/>
        <v>Q4</v>
      </c>
      <c r="Z10185">
        <f t="shared" si="962"/>
        <v>7</v>
      </c>
      <c r="AA10185" s="2">
        <f t="shared" si="963"/>
        <v>0.35728813559322031</v>
      </c>
    </row>
    <row r="10186" spans="1:27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  <c r="V10186">
        <f t="shared" si="958"/>
        <v>2026</v>
      </c>
      <c r="W10186" t="str">
        <f t="shared" si="959"/>
        <v>December</v>
      </c>
      <c r="X10186">
        <f t="shared" si="960"/>
        <v>12</v>
      </c>
      <c r="Y10186" t="str">
        <f t="shared" si="961"/>
        <v>Q4</v>
      </c>
      <c r="Z10186">
        <f t="shared" si="962"/>
        <v>4</v>
      </c>
      <c r="AA10186" s="2">
        <f t="shared" si="963"/>
        <v>0.30000000000000004</v>
      </c>
    </row>
    <row r="10187" spans="1:27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  <c r="V10187">
        <f t="shared" si="958"/>
        <v>2026</v>
      </c>
      <c r="W10187" t="str">
        <f t="shared" si="959"/>
        <v>December</v>
      </c>
      <c r="X10187">
        <f t="shared" si="960"/>
        <v>12</v>
      </c>
      <c r="Y10187" t="str">
        <f t="shared" si="961"/>
        <v>Q4</v>
      </c>
      <c r="Z10187">
        <f t="shared" si="962"/>
        <v>4</v>
      </c>
      <c r="AA10187" s="2">
        <f t="shared" si="963"/>
        <v>0.48999999999999994</v>
      </c>
    </row>
    <row r="10188" spans="1:27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  <c r="V10188">
        <f t="shared" si="958"/>
        <v>2026</v>
      </c>
      <c r="W10188" t="str">
        <f t="shared" si="959"/>
        <v>December</v>
      </c>
      <c r="X10188">
        <f t="shared" si="960"/>
        <v>12</v>
      </c>
      <c r="Y10188" t="str">
        <f t="shared" si="961"/>
        <v>Q4</v>
      </c>
      <c r="Z10188">
        <f t="shared" si="962"/>
        <v>4</v>
      </c>
      <c r="AA10188" s="2">
        <f t="shared" si="963"/>
        <v>3.7499999999999999E-2</v>
      </c>
    </row>
    <row r="10189" spans="1:27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  <c r="V10189">
        <f t="shared" si="958"/>
        <v>2026</v>
      </c>
      <c r="W10189" t="str">
        <f t="shared" si="959"/>
        <v>December</v>
      </c>
      <c r="X10189">
        <f t="shared" si="960"/>
        <v>12</v>
      </c>
      <c r="Y10189" t="str">
        <f t="shared" si="961"/>
        <v>Q4</v>
      </c>
      <c r="Z10189">
        <f t="shared" si="962"/>
        <v>6</v>
      </c>
      <c r="AA10189" s="2">
        <f t="shared" si="963"/>
        <v>0.27</v>
      </c>
    </row>
    <row r="10190" spans="1:27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  <c r="V10190">
        <f t="shared" si="958"/>
        <v>2026</v>
      </c>
      <c r="W10190" t="str">
        <f t="shared" si="959"/>
        <v>December</v>
      </c>
      <c r="X10190">
        <f t="shared" si="960"/>
        <v>12</v>
      </c>
      <c r="Y10190" t="str">
        <f t="shared" si="961"/>
        <v>Q4</v>
      </c>
      <c r="Z10190">
        <f t="shared" si="962"/>
        <v>4</v>
      </c>
      <c r="AA10190" s="2">
        <f t="shared" si="963"/>
        <v>0.32499999999999996</v>
      </c>
    </row>
    <row r="10191" spans="1:27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  <c r="V10191">
        <f t="shared" si="958"/>
        <v>2026</v>
      </c>
      <c r="W10191" t="str">
        <f t="shared" si="959"/>
        <v>December</v>
      </c>
      <c r="X10191">
        <f t="shared" si="960"/>
        <v>12</v>
      </c>
      <c r="Y10191" t="str">
        <f t="shared" si="961"/>
        <v>Q4</v>
      </c>
      <c r="Z10191">
        <f t="shared" si="962"/>
        <v>4</v>
      </c>
      <c r="AA10191" s="2">
        <f t="shared" si="963"/>
        <v>0.375</v>
      </c>
    </row>
    <row r="10192" spans="1:27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  <c r="V10192">
        <f t="shared" si="958"/>
        <v>2026</v>
      </c>
      <c r="W10192" t="str">
        <f t="shared" si="959"/>
        <v>December</v>
      </c>
      <c r="X10192">
        <f t="shared" si="960"/>
        <v>12</v>
      </c>
      <c r="Y10192" t="str">
        <f t="shared" si="961"/>
        <v>Q4</v>
      </c>
      <c r="Z10192">
        <f t="shared" si="962"/>
        <v>4</v>
      </c>
      <c r="AA10192" s="2">
        <f t="shared" si="963"/>
        <v>0.3125</v>
      </c>
    </row>
    <row r="10193" spans="1:27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  <c r="V10193">
        <f t="shared" si="958"/>
        <v>2026</v>
      </c>
      <c r="W10193" t="str">
        <f t="shared" si="959"/>
        <v>December</v>
      </c>
      <c r="X10193">
        <f t="shared" si="960"/>
        <v>12</v>
      </c>
      <c r="Y10193" t="str">
        <f t="shared" si="961"/>
        <v>Q4</v>
      </c>
      <c r="Z10193">
        <f t="shared" si="962"/>
        <v>4</v>
      </c>
      <c r="AA10193" s="2">
        <f t="shared" si="963"/>
        <v>-0.2</v>
      </c>
    </row>
    <row r="10194" spans="1:27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  <c r="V10194">
        <f t="shared" si="958"/>
        <v>2026</v>
      </c>
      <c r="W10194" t="str">
        <f t="shared" si="959"/>
        <v>December</v>
      </c>
      <c r="X10194">
        <f t="shared" si="960"/>
        <v>12</v>
      </c>
      <c r="Y10194" t="str">
        <f t="shared" si="961"/>
        <v>Q4</v>
      </c>
      <c r="Z10194">
        <f t="shared" si="962"/>
        <v>4</v>
      </c>
      <c r="AA10194" s="2">
        <f t="shared" si="963"/>
        <v>0.03</v>
      </c>
    </row>
    <row r="10195" spans="1:27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  <c r="V10195">
        <f t="shared" si="958"/>
        <v>2026</v>
      </c>
      <c r="W10195" t="str">
        <f t="shared" si="959"/>
        <v>December</v>
      </c>
      <c r="X10195">
        <f t="shared" si="960"/>
        <v>12</v>
      </c>
      <c r="Y10195" t="str">
        <f t="shared" si="961"/>
        <v>Q4</v>
      </c>
      <c r="Z10195">
        <f t="shared" si="962"/>
        <v>4</v>
      </c>
      <c r="AA10195" s="2">
        <f t="shared" si="963"/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Summary</vt:lpstr>
      <vt:lpstr>pivot tables </vt:lpstr>
      <vt:lpstr>Business Insights</vt:lpstr>
      <vt:lpstr>sample_-_superstore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yoganjana leela</cp:lastModifiedBy>
  <dcterms:created xsi:type="dcterms:W3CDTF">2026-07-29T09:13:33Z</dcterms:created>
  <dcterms:modified xsi:type="dcterms:W3CDTF">2026-07-30T09:54:37Z</dcterms:modified>
</cp:coreProperties>
</file>